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defaultThemeVersion="124226"/>
  <mc:AlternateContent xmlns:mc="http://schemas.openxmlformats.org/markup-compatibility/2006">
    <mc:Choice Requires="x15">
      <x15ac:absPath xmlns:x15ac="http://schemas.microsoft.com/office/spreadsheetml/2010/11/ac" url="H:\DataPrivilege Secured Datasets\Decision Making Project\NEW FOLDER STRUCTURE\Data Analysis\Quarterly data tables\"/>
    </mc:Choice>
  </mc:AlternateContent>
  <xr:revisionPtr revIDLastSave="0" documentId="13_ncr:1_{C07897BA-DAA8-46FA-97BB-FB57D4255D0E}" xr6:coauthVersionLast="47" xr6:coauthVersionMax="47" xr10:uidLastSave="{00000000-0000-0000-0000-000000000000}"/>
  <bookViews>
    <workbookView xWindow="-120" yWindow="-120" windowWidth="38640" windowHeight="21120" tabRatio="795" firstSheet="4" activeTab="13" xr2:uid="{00000000-000D-0000-FFFF-FFFF00000000}"/>
  </bookViews>
  <sheets>
    <sheet name="Contents" sheetId="1" r:id="rId1"/>
    <sheet name="All Questions" sheetId="22" r:id="rId2"/>
    <sheet name="Sales and Prices" sheetId="2" r:id="rId3"/>
    <sheet name="Employment Wages and Costs" sheetId="3" r:id="rId4"/>
    <sheet name="Investment" sheetId="4" r:id="rId5"/>
    <sheet name="Main Uncertainty Qs" sheetId="17" r:id="rId6"/>
    <sheet name="Special Qs - CPI Inflation" sheetId="21" r:id="rId7"/>
    <sheet name="Special Qs - Borrowing Rates" sheetId="6" r:id="rId8"/>
    <sheet name="Special Qs - Climate Change" sheetId="12" r:id="rId9"/>
    <sheet name="Special Qs - Brexit" sheetId="8" r:id="rId10"/>
    <sheet name="Special Qs - COVID-19 &amp; Work" sheetId="10" r:id="rId11"/>
    <sheet name="Special Qs - AI" sheetId="24" r:id="rId12"/>
    <sheet name="Special Qs - US Tariffs" sheetId="25" r:id="rId13"/>
    <sheet name="Other Special Questions" sheetId="19" r:id="rId14"/>
  </sheets>
  <definedNames>
    <definedName name="Z_7EF82753_02B8_45F0_B902_289ED738BA44_.wvu.Rows" localSheetId="4" hidden="1">Investment!$15:$33,Investment!$46:$62</definedName>
    <definedName name="Z_9DB946FE_DA9D_405D_B499_76643A0ECD4F_.wvu.Rows" localSheetId="4" hidden="1">Investment!$15:$33,Investment!$46:$62</definedName>
    <definedName name="Z_9DB946FE_DA9D_405D_B499_76643A0ECD4F_.wvu.Rows" localSheetId="5" hidden="1">'Main Uncertainty Qs'!#REF!,'Main Uncertainty Qs'!#REF!</definedName>
    <definedName name="Z_9DB946FE_DA9D_405D_B499_76643A0ECD4F_.wvu.Rows" localSheetId="13" hidden="1">'Other Special Questions'!#REF!,'Other Special Questions'!#REF!</definedName>
    <definedName name="Z_9DB946FE_DA9D_405D_B499_76643A0ECD4F_.wvu.Rows" localSheetId="11" hidden="1">'Special Qs - AI'!#REF!,'Special Qs - AI'!#REF!</definedName>
    <definedName name="Z_9DB946FE_DA9D_405D_B499_76643A0ECD4F_.wvu.Rows" localSheetId="7" hidden="1">'Special Qs - Borrowing Rates'!#REF!,'Special Qs - Borrowing Rates'!#REF!</definedName>
    <definedName name="Z_9DB946FE_DA9D_405D_B499_76643A0ECD4F_.wvu.Rows" localSheetId="9" hidden="1">'Special Qs - Brexit'!#REF!,'Special Qs - Brexit'!#REF!</definedName>
    <definedName name="Z_9DB946FE_DA9D_405D_B499_76643A0ECD4F_.wvu.Rows" localSheetId="8" hidden="1">'Special Qs - Climate Change'!#REF!,'Special Qs - Climate Change'!#REF!</definedName>
    <definedName name="Z_9DB946FE_DA9D_405D_B499_76643A0ECD4F_.wvu.Rows" localSheetId="10" hidden="1">'Special Qs - COVID-19 &amp; Work'!#REF!,'Special Qs - COVID-19 &amp; Work'!#REF!</definedName>
    <definedName name="Z_9DB946FE_DA9D_405D_B499_76643A0ECD4F_.wvu.Rows" localSheetId="6" hidden="1">'Special Qs - CPI Inflation'!#REF!,'Special Qs - CPI Inflation'!#REF!</definedName>
    <definedName name="Z_9DB946FE_DA9D_405D_B499_76643A0ECD4F_.wvu.Rows" localSheetId="12" hidden="1">'Special Qs - US Tariffs'!#REF!,'Special Qs - US Tariffs'!#REF!</definedName>
  </definedNames>
  <calcPr calcId="191029"/>
  <customWorkbookViews>
    <customWorkbookView name="Spiga, Stefania - Personal View" guid="{9DB946FE-DA9D-405D-B499-76643A0ECD4F}" mergeInterval="0" personalView="1" xWindow="58" yWindow="70" windowWidth="1817" windowHeight="1030" tabRatio="819" activeSheetId="5" showComments="commIndAndComment"/>
    <customWorkbookView name="Smietanka, Pawel - Personal View" guid="{7EF82753-02B8-45F0-B902-289ED738BA44}" mergeInterval="0" personalView="1" maximized="1" windowWidth="1916" windowHeight="735" tabRatio="819"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7" i="19" l="1"/>
  <c r="B78" i="19"/>
  <c r="B76" i="2"/>
  <c r="B77" i="2"/>
  <c r="B78" i="2"/>
  <c r="B11" i="4"/>
  <c r="B10" i="4"/>
  <c r="B9" i="4"/>
  <c r="B11" i="3"/>
  <c r="B10" i="3"/>
  <c r="B9" i="3"/>
  <c r="B8" i="3"/>
  <c r="B11" i="2"/>
  <c r="B10" i="2"/>
  <c r="B9" i="2"/>
</calcChain>
</file>

<file path=xl/sharedStrings.xml><?xml version="1.0" encoding="utf-8"?>
<sst xmlns="http://schemas.openxmlformats.org/spreadsheetml/2006/main" count="48625" uniqueCount="1255">
  <si>
    <t>&lt;-5%</t>
  </si>
  <si>
    <t>≥20%</t>
  </si>
  <si>
    <t>&lt;-10%</t>
  </si>
  <si>
    <t>≥10%</t>
  </si>
  <si>
    <t>&lt;-50%</t>
  </si>
  <si>
    <t>≥100%</t>
  </si>
  <si>
    <t>Nov-16
to 
Jan-17</t>
  </si>
  <si>
    <t>Feb-17
to
Apr-17</t>
  </si>
  <si>
    <t>May-17
to
Jul-17</t>
  </si>
  <si>
    <t>Total</t>
  </si>
  <si>
    <t>n/a</t>
  </si>
  <si>
    <t>No material impact</t>
  </si>
  <si>
    <t>Adding 5% or more</t>
  </si>
  <si>
    <t>Adding less than 5%</t>
  </si>
  <si>
    <t>Subtracting less than 5%</t>
  </si>
  <si>
    <t>Subtracting 5% or more</t>
  </si>
  <si>
    <t>Name</t>
  </si>
  <si>
    <t>Description</t>
  </si>
  <si>
    <t>General Information:</t>
  </si>
  <si>
    <t>Increase by 10% or more</t>
  </si>
  <si>
    <t>Increase by less than 10%</t>
  </si>
  <si>
    <t>Reduce by less than 10%</t>
  </si>
  <si>
    <t>Reduce by 10% or more</t>
  </si>
  <si>
    <t>Very positive</t>
  </si>
  <si>
    <t>Somewhat positive</t>
  </si>
  <si>
    <t>Neither positive nor negative</t>
  </si>
  <si>
    <t>Somewhat negative</t>
  </si>
  <si>
    <t>Very negative</t>
  </si>
  <si>
    <t>Make little difference</t>
  </si>
  <si>
    <t>Adding 10% or more</t>
  </si>
  <si>
    <t>Adding less than 10%</t>
  </si>
  <si>
    <t>Subtracting less than 10%</t>
  </si>
  <si>
    <t>Subtracting more than 10%</t>
  </si>
  <si>
    <t>3% or higher</t>
  </si>
  <si>
    <t>A.1a</t>
  </si>
  <si>
    <t>A.1b</t>
  </si>
  <si>
    <t>A.2a</t>
  </si>
  <si>
    <t>A.2b</t>
  </si>
  <si>
    <t>B.1a</t>
  </si>
  <si>
    <t>B.1b</t>
  </si>
  <si>
    <t>Not important</t>
  </si>
  <si>
    <t>One of many sources</t>
  </si>
  <si>
    <t>Main source currently</t>
  </si>
  <si>
    <t>A.3a</t>
  </si>
  <si>
    <t>A.4b</t>
  </si>
  <si>
    <t>A.3b</t>
  </si>
  <si>
    <t>A.4a</t>
  </si>
  <si>
    <t>B.2a</t>
  </si>
  <si>
    <t>B.2b</t>
  </si>
  <si>
    <t>Annual growth in SALES REVENUE over the past year by industry, %</t>
  </si>
  <si>
    <t>2017 Q3</t>
  </si>
  <si>
    <t>2017 Q2</t>
  </si>
  <si>
    <t>2017 Q1</t>
  </si>
  <si>
    <t>2016 Q4</t>
  </si>
  <si>
    <t>Survey dates:</t>
  </si>
  <si>
    <t>Period data refer to:</t>
  </si>
  <si>
    <t>Average probability assigned to annual % growth in SALES REVENUE over the next year, %</t>
  </si>
  <si>
    <t>Average expected annual growth in SALES REVENUE over the next year by industry, %</t>
  </si>
  <si>
    <t>Annual growth in AVERAGE PRICES over the past year by industry, %</t>
  </si>
  <si>
    <t>Average probability assigned to annual % growth in AVERAGE PRICES over the next year, %</t>
  </si>
  <si>
    <t>Average expected annual growth in AVERAGE PRICES over the next year by industry, %</t>
  </si>
  <si>
    <t>Annual growth in EMPLOYMENT over the past year by industry, %</t>
  </si>
  <si>
    <t>Average probability assigned to annual % growth in EMPLOYMENT over the next year, %</t>
  </si>
  <si>
    <t>Average expected annual growth in EMPLOYMENT over the next year by industry, %</t>
  </si>
  <si>
    <t>Average probability assigned to annual % growth in CAPITAL EXPENDITURE over the next year, %</t>
  </si>
  <si>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t>
    </r>
  </si>
  <si>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 Due to insufficient number of observations some values were supressed.</t>
    </r>
  </si>
  <si>
    <t>Brexit as a source of uncertainty, % of respondents</t>
  </si>
  <si>
    <t>Expected impact of Brexit on unit costs by 2020, average probability (%)</t>
  </si>
  <si>
    <t>Expected impact of Brexit on financing costs by 2020, average probability (%)</t>
  </si>
  <si>
    <t>Add over 1pp to spreads</t>
  </si>
  <si>
    <t>Add up to 1pp to spreads</t>
  </si>
  <si>
    <t>Subtract up to 1pp to spreads</t>
  </si>
  <si>
    <t>Subtract over 1pp to spreads</t>
  </si>
  <si>
    <t>Expected impact of eventual Brexit deal on sales, average probability (%)</t>
  </si>
  <si>
    <t>Expected impact of eventual Brexit deal on labour costs, average probability (%)</t>
  </si>
  <si>
    <t xml:space="preserve">Probability of moving some of UK operations abroad, % of respondents </t>
  </si>
  <si>
    <t>Probability of moving some of foreign business operations back to UK, % of respondents</t>
  </si>
  <si>
    <t>Probability of moving: 0%</t>
  </si>
  <si>
    <t>Probability of moving: &gt;0% to 10%</t>
  </si>
  <si>
    <t>Probability of moving: ≥10% to 25%</t>
  </si>
  <si>
    <t>Probability of moving: ≥25% to 50%</t>
  </si>
  <si>
    <t>Probability of moving: ≥50% to 75%</t>
  </si>
  <si>
    <t>Probability of moving: ≥75%</t>
  </si>
  <si>
    <t>Probability of moving: ≥10%</t>
  </si>
  <si>
    <t>No overseas operations</t>
  </si>
  <si>
    <t>Investment</t>
  </si>
  <si>
    <t>Exporter</t>
  </si>
  <si>
    <t>Not exporter</t>
  </si>
  <si>
    <t>Expectations for year ahead annual UK GDP growth, average probability (%)</t>
  </si>
  <si>
    <t>Employment growth</t>
  </si>
  <si>
    <t>Sales growth</t>
  </si>
  <si>
    <t>Price growth</t>
  </si>
  <si>
    <t>Measure of uncertainty: standard deviation of expected values across companies</t>
  </si>
  <si>
    <t>Measure of uncertainty: average expected standard deviation within companies</t>
  </si>
  <si>
    <t>Average share of exports to EU as a % of total exports</t>
  </si>
  <si>
    <t>Percentage of companies that are exporters</t>
  </si>
  <si>
    <t>Percentage of companies who would move some operations abroad within 2 years, by probability of moving abroad</t>
  </si>
  <si>
    <t>Percentage of companies who would move some foreign business operations back to the UK within two years, by probability of moving abroad</t>
  </si>
  <si>
    <t>One of top 2 or 3 sources</t>
  </si>
  <si>
    <t>Oct-16</t>
  </si>
  <si>
    <t>&lt;0%</t>
  </si>
  <si>
    <t>Annual % growth in SALES REVENUE over the past year, % of respondents</t>
  </si>
  <si>
    <t>Annual % growth in AVERAGE PRICES over the past year, % of respondents</t>
  </si>
  <si>
    <t>Annual % growth in EMPLOYMENT over the past year, % of respondents</t>
  </si>
  <si>
    <t>Annual % growth in CAPITAL EXPENDITURE over the past year, % of respondents</t>
  </si>
  <si>
    <t>Average share of exports as a % of sales for exporters</t>
  </si>
  <si>
    <t>≥5% to 10%</t>
  </si>
  <si>
    <t>≥10% to 15%</t>
  </si>
  <si>
    <t>≥15% to 20%</t>
  </si>
  <si>
    <t>≥-5% to 0%</t>
  </si>
  <si>
    <t>≥0% to 2.5%</t>
  </si>
  <si>
    <t>≥2.5% to 5%</t>
  </si>
  <si>
    <t>≥6% to 8%</t>
  </si>
  <si>
    <t>≥8% to 10%</t>
  </si>
  <si>
    <t>≥0% to 2%</t>
  </si>
  <si>
    <t>≥2% to 4%</t>
  </si>
  <si>
    <t>≥4% to 6%</t>
  </si>
  <si>
    <t>≥-10% to -5%</t>
  </si>
  <si>
    <t>≥0% to 5%</t>
  </si>
  <si>
    <t>≥-50% to 0%</t>
  </si>
  <si>
    <t>≥0% to 50%</t>
  </si>
  <si>
    <t>≥50% to 100%</t>
  </si>
  <si>
    <t>Aug-17
to
Oct-17</t>
  </si>
  <si>
    <t>2017 Q4</t>
  </si>
  <si>
    <t>Having no material impact</t>
  </si>
  <si>
    <t>Adding 1% or more</t>
  </si>
  <si>
    <t>Adding less than 1%</t>
  </si>
  <si>
    <t>Subtracting less than 1%</t>
  </si>
  <si>
    <t>Subtracting more than 1%</t>
  </si>
  <si>
    <t>Expected impact of Brexit on average wage growth per employee, average probability (%)</t>
  </si>
  <si>
    <t>B.3a</t>
  </si>
  <si>
    <t>Average probability assigned to annual % growth in WAGES over the next year, %</t>
  </si>
  <si>
    <t>B.3b</t>
  </si>
  <si>
    <t>Average expected annual growth in WAGES over the next year by industry, %</t>
  </si>
  <si>
    <t>B.4a</t>
  </si>
  <si>
    <t>B.4b</t>
  </si>
  <si>
    <t>≥0% to 1%</t>
  </si>
  <si>
    <t>≥1% to 2%</t>
  </si>
  <si>
    <t>≥2% to 3%</t>
  </si>
  <si>
    <t>≥3% to 4%</t>
  </si>
  <si>
    <t>≥5%</t>
  </si>
  <si>
    <t>Annual % growth in WAGES over the past year, % of respondents</t>
  </si>
  <si>
    <t>Annual % growth in WAGES over the past year by industry, %</t>
  </si>
  <si>
    <t>≥4% to 5%</t>
  </si>
  <si>
    <r>
      <rPr>
        <b/>
        <sz val="7"/>
        <rFont val="Arial"/>
        <family val="2"/>
      </rPr>
      <t>Note</t>
    </r>
    <r>
      <rPr>
        <sz val="7"/>
        <rFont val="Arial"/>
        <family val="2"/>
      </rPr>
      <t>: Results in this table are calculated from responses to one question about average wages: "Looking back, from 12 months ago to now, what was the approximate % change in your AVERAGE WAGE per employee?".  Quarterly averages are provided.</t>
    </r>
  </si>
  <si>
    <r>
      <t>Note</t>
    </r>
    <r>
      <rPr>
        <sz val="7"/>
        <rFont val="Arial"/>
        <family val="2"/>
      </rPr>
      <t>: Results in this table are based on responses to the following question; "Does your business export goods and services from the United Kingdom?" and "If yes, within that, roughly what proportion of exports is to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</si>
  <si>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</si>
  <si>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 The question was asked only if the probability of moving abroad was higher or equal to 10%.</t>
    </r>
  </si>
  <si>
    <r>
      <t>Note</t>
    </r>
    <r>
      <rPr>
        <sz val="7"/>
        <rFont val="Arial"/>
        <family val="2"/>
      </rPr>
      <t>: Results in this table are based on responses to the following question; "What is the probability (as a %) that your business will move some of its foreign operations back to the United Kingdom as a consequence of the UK’s decision to leave the EU?".</t>
    </r>
  </si>
  <si>
    <r>
      <t>Note</t>
    </r>
    <r>
      <rPr>
        <sz val="7"/>
        <rFont val="Arial"/>
        <family val="2"/>
      </rPr>
      <t>: Results in this table are based on two questions about the location of business operations; "What is the probability (as a %) that your business will move some of its foreign operations back to the United Kingdom as a consequence of the UK’s decision to leave the EU?" and "If you were to move some of your foreign operations back to the United Kingdom, when would this be most likely to take place?" (with two options provided; i) within the next two years, or ii) not until after the United Kingdom has left the EU).</t>
    </r>
  </si>
  <si>
    <r>
      <rPr>
        <b/>
        <sz val="7"/>
        <rFont val="Arial"/>
        <family val="2"/>
      </rPr>
      <t>Note</t>
    </r>
    <r>
      <rPr>
        <sz val="7"/>
        <rFont val="Arial"/>
        <family val="2"/>
      </rPr>
      <t>: Results in this table are calculated from responses to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</si>
  <si>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r>
      <rPr>
        <b/>
        <sz val="7"/>
        <rFont val="Arial"/>
        <family val="2"/>
      </rPr>
      <t>Note</t>
    </r>
    <r>
      <rPr>
        <sz val="7"/>
        <rFont val="Arial"/>
        <family val="2"/>
      </rPr>
      <t>: Results in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t>
    </r>
  </si>
  <si>
    <r>
      <rPr>
        <b/>
        <sz val="7"/>
        <rFont val="Arial"/>
        <family val="2"/>
      </rPr>
      <t>Note</t>
    </r>
    <r>
      <rPr>
        <sz val="7"/>
        <rFont val="Arial"/>
        <family val="2"/>
      </rPr>
      <t>: Results in the last column of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 Due to insufficient number of observations some values were supressed.</t>
    </r>
  </si>
  <si>
    <r>
      <t xml:space="preserve">Note: </t>
    </r>
    <r>
      <rPr>
        <sz val="7"/>
        <rFont val="Arial"/>
        <family val="2"/>
      </rPr>
      <t>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t>
    </r>
  </si>
  <si>
    <r>
      <t>Note:</t>
    </r>
    <r>
      <rPr>
        <sz val="7"/>
        <rFont val="Arial"/>
        <family val="2"/>
      </rPr>
      <t xml:space="preserve"> 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 Due to insufficient number of observations some values were suppressed.</t>
    </r>
  </si>
  <si>
    <r>
      <t>Note</t>
    </r>
    <r>
      <rPr>
        <sz val="7"/>
        <rFont val="Arial"/>
        <family val="2"/>
      </rPr>
      <t>: 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</si>
  <si>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 xml:space="preserve">Note: </t>
    </r>
    <r>
      <rPr>
        <sz val="7"/>
        <rFont val="Arial"/>
        <family val="2"/>
      </rPr>
      <t>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</si>
  <si>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Note:</t>
    </r>
    <r>
      <rPr>
        <sz val="7"/>
        <rFont val="Arial"/>
        <family val="2"/>
      </rPr>
      <t xml:space="preserve">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t>
    </r>
  </si>
  <si>
    <r>
      <t>Note</t>
    </r>
    <r>
      <rPr>
        <sz val="7"/>
        <rFont val="Arial"/>
        <family val="2"/>
      </rPr>
      <t>: Average expected growth of employment, sales and prices is calculated for each firm using five scenarios, where the scenarios are weighted according to the probabilities attached to them by respondents. This table reports the standard deviation of those expected growth rates.  Employment growth rates were calculated as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</si>
  <si>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Note:</t>
    </r>
    <r>
      <rPr>
        <sz val="7"/>
        <rFont val="Arial"/>
        <family val="2"/>
      </rPr>
      <t xml:space="preserve"> Standard deviation of expected growth of employment, sales and prices for each firm is calculated across five scenarios, where the scenarios are weighted according to the probabilities attached to them by respondents. Standard deviations at the firm level are then averaged and these averages are reported in the table above. Employment growth rates refer to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</si>
  <si>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 xml:space="preserve">Note: </t>
    </r>
    <r>
      <rPr>
        <sz val="7"/>
        <rFont val="Arial"/>
        <family val="2"/>
      </rPr>
      <t>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t>
    </r>
  </si>
  <si>
    <t>Nov-17
to
Jan-18</t>
  </si>
  <si>
    <t>Nov-17
and
Jan-18</t>
  </si>
  <si>
    <t>2018 Q1</t>
  </si>
  <si>
    <t>2023 or later</t>
  </si>
  <si>
    <t>Never</t>
  </si>
  <si>
    <t>None</t>
  </si>
  <si>
    <t>Less than 1%</t>
  </si>
  <si>
    <t>1% to 5%</t>
  </si>
  <si>
    <t>6% to 10%</t>
  </si>
  <si>
    <t>11% to 20%</t>
  </si>
  <si>
    <t>21% to 50%</t>
  </si>
  <si>
    <t>More than 50%</t>
  </si>
  <si>
    <t>Don’t know</t>
  </si>
  <si>
    <t>Up to 1 hour</t>
  </si>
  <si>
    <t>1 to 5 hours</t>
  </si>
  <si>
    <t>6 to 10 hours</t>
  </si>
  <si>
    <t>More than 10 hours</t>
  </si>
  <si>
    <t>Reduce investment</t>
  </si>
  <si>
    <t>No effect on investment</t>
  </si>
  <si>
    <t>Increase investment</t>
  </si>
  <si>
    <t>Don't know</t>
  </si>
  <si>
    <t>Average hours spent by CFOs planning for Brexit, % respondents</t>
  </si>
  <si>
    <t>Expected impact of Brexit on capital expenditure over the next 3 years, average probability (%)</t>
  </si>
  <si>
    <r>
      <t>Note</t>
    </r>
    <r>
      <rPr>
        <sz val="7"/>
        <rFont val="Arial"/>
        <family val="2"/>
      </rPr>
      <t xml:space="preserve">: Results in this table are based on one question about when the UK is to withdraw from the European Union; "What do you think is the percentage likelihood (probability) of the UK leaving the EU (after the end of any transitional arrangements) in each of the following years?: i) 2019, ii) 2020, iii) 2021, iv) 2022, v) 2023 or later, vi) Never." </t>
    </r>
  </si>
  <si>
    <t>Sales and Prices</t>
  </si>
  <si>
    <r>
      <t>Note:</t>
    </r>
    <r>
      <rPr>
        <sz val="7"/>
        <rFont val="Arial"/>
        <family val="2"/>
      </rPr>
      <t xml:space="preserve"> Results in this table are based on one question about expected employment growth over the next year; "Could you say how the UK's decision to vote 'leave' in the EU referendum is likely to influence the NUMBER OF EMPLOYEES in your business over the next year? What is the percentage likelihood (probability) that it will have: i) a large positive influence, adding 5% or more, ii) minor positive influence adding less than 5%, iii) no material impact on employment, iv) minor negative impact, subtracting less than 5%, v) a large negative influence, subtracting 5% or more." Quarterly averages are provided.</t>
    </r>
  </si>
  <si>
    <t>UK's expected withdrawal date from the EU, after any transition period, average probability (%)</t>
  </si>
  <si>
    <t>Average hours spent by CEOs planning for Brexit, % of respondents</t>
  </si>
  <si>
    <t>Expected impact of Brexit on investment due to potential changes in customs and tariffs, % of respondents</t>
  </si>
  <si>
    <t>Expected impact of Brexit on investment due to potential changes in regulations, % of respondents</t>
  </si>
  <si>
    <t>Expected impact of Brexit on investment due potential changes in EU funding, % of respondents</t>
  </si>
  <si>
    <t>Expected impact of Brexit on investment due to potential changes in free movement of people, % of respondents</t>
  </si>
  <si>
    <t>Expected impact of Brexit on employment over the next year, average probability (%)</t>
  </si>
  <si>
    <t>Proportion of employees from the EU, % of respondents</t>
  </si>
  <si>
    <t>Feb-18
to
Apr-18</t>
  </si>
  <si>
    <t>2018 Q2</t>
  </si>
  <si>
    <t>Zero</t>
  </si>
  <si>
    <t>Personal views on Brexit: before the referendum, % of respondents</t>
  </si>
  <si>
    <t>≥1</t>
  </si>
  <si>
    <t>Employees preparing for Brexit: headcount</t>
  </si>
  <si>
    <t>Employees preparing for Brexit: hours</t>
  </si>
  <si>
    <t>Likelihood of a disorderly Brexit whereby no deal is reached by 2019, % of respondents</t>
  </si>
  <si>
    <t>May-18
to
July-18</t>
  </si>
  <si>
    <t>Personal views on Brexit: current, % of respondents</t>
  </si>
  <si>
    <t>0% to 5%</t>
  </si>
  <si>
    <t>5% to 10%</t>
  </si>
  <si>
    <t>10% to 15%</t>
  </si>
  <si>
    <t>15% to 20%</t>
  </si>
  <si>
    <t>20% or more</t>
  </si>
  <si>
    <t>Increased</t>
  </si>
  <si>
    <t>No change</t>
  </si>
  <si>
    <t>Decreased</t>
  </si>
  <si>
    <t>Don't know/not applicable</t>
  </si>
  <si>
    <t>Average profit margin over the past quarter, % of respondents</t>
  </si>
  <si>
    <r>
      <t>Note:</t>
    </r>
    <r>
      <rPr>
        <sz val="7"/>
        <rFont val="Arial"/>
        <family val="2"/>
      </rPr>
      <t xml:space="preserve"> Results in this table are based on one question regarding the target rate of return required for investment expenditure; “If you set an investment hurdle rate, i.e. target rate for the total rate of return required on investment expenditure, what is it, at present? (With the total rate of return on investment including all costs of funds and depreciation).” Please select one option: i) 0-5%, ii) 5-10%, iii) 10-15%, iv) 15-20%, v) 20% or more, vi) Don’t know/not applicable.</t>
    </r>
  </si>
  <si>
    <t>Required rate of returns on new investment projects, % of respondents</t>
  </si>
  <si>
    <t>Impact of Brexit on required returns on new investment, % of respondents</t>
  </si>
  <si>
    <t>≥40%</t>
  </si>
  <si>
    <t>≥-10% to 0%</t>
  </si>
  <si>
    <t>≥0% to 10%</t>
  </si>
  <si>
    <t>≥10% to 20%</t>
  </si>
  <si>
    <t>≥20% to 30%</t>
  </si>
  <si>
    <t>≥30% to 40%</t>
  </si>
  <si>
    <t>≥20% to 40%</t>
  </si>
  <si>
    <t>≥40% to 60%</t>
  </si>
  <si>
    <t>≥60% to 80%</t>
  </si>
  <si>
    <t>≥80%</t>
  </si>
  <si>
    <t>&lt;20%</t>
  </si>
  <si>
    <t>B.5a</t>
  </si>
  <si>
    <t>B.5b</t>
  </si>
  <si>
    <t>Average expected annual growth in UNIT COSTS over the next year by industry, %</t>
  </si>
  <si>
    <t>Average growth in UNIT COSTS over the past year by industry, %</t>
  </si>
  <si>
    <t>Average % growth in UNIT COSTS over the past year, % of respondents</t>
  </si>
  <si>
    <r>
      <rPr>
        <b/>
        <sz val="7"/>
        <rFont val="Arial"/>
        <family val="2"/>
      </rPr>
      <t>Note</t>
    </r>
    <r>
      <rPr>
        <sz val="7"/>
        <rFont val="Arial"/>
        <family val="2"/>
      </rPr>
      <t>: Results in this table are calculated from responses to one question about change in average unit costs: "Looking back, from 12 months ago to now, what has been the approximate % change in the AVERAGE UNIT COSTS of your business?". Quarterly averages are provided.</t>
    </r>
  </si>
  <si>
    <r>
      <rPr>
        <b/>
        <sz val="7"/>
        <rFont val="Arial"/>
        <family val="2"/>
      </rPr>
      <t>Note</t>
    </r>
    <r>
      <rPr>
        <sz val="7"/>
        <rFont val="Arial"/>
        <family val="2"/>
      </rPr>
      <t>: Results in this table are calculated from responses to one question about change in average unit costs by varying industries: "Looking back, from 12 months ago to now, what has been the approximate % change in the AVERAGE UNIT COSTS of your business?". Quarterly averages are provided.</t>
    </r>
  </si>
  <si>
    <t>Average probability assigned to annual % growth in UNIT COSTS over the next year, % of respondents</t>
  </si>
  <si>
    <r>
      <rPr>
        <b/>
        <sz val="7"/>
        <rFont val="Arial"/>
        <family val="2"/>
      </rPr>
      <t>Note</t>
    </r>
    <r>
      <rPr>
        <sz val="7"/>
        <rFont val="Arial"/>
        <family val="2"/>
      </rPr>
      <t>: Results in this table are calculated from responses to two questions about expected change in average unit costs by varying industries: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</si>
  <si>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r>
      <rPr>
        <b/>
        <sz val="7"/>
        <rFont val="Arial"/>
        <family val="2"/>
      </rPr>
      <t>Note:</t>
    </r>
    <r>
      <rPr>
        <sz val="7"/>
        <rFont val="Arial"/>
        <family val="2"/>
      </rPr>
      <t xml:space="preserve"> Results in this table are calculated from responses to two questions about expected change in average unit costs: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</si>
  <si>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t>Employment, Wages and Costs</t>
  </si>
  <si>
    <t xml:space="preserve"> Expected eventual impact of Brexit on foreign sales, average probability (%)</t>
  </si>
  <si>
    <t>Expected impact of Brexit on foreign sales by 2020, average probability (%)</t>
  </si>
  <si>
    <t>Expected impact of Brexit on capital expenditure over the next year, average probability (%)</t>
  </si>
  <si>
    <r>
      <t>Note</t>
    </r>
    <r>
      <rPr>
        <sz val="7"/>
        <rFont val="Arial"/>
        <family val="2"/>
      </rPr>
      <t xml:space="preserve">: Results in this table are based on responses to the following question; "The Prime Minister has said that the UK Government will ensure that it gets 'control of the number of people coming to Britain from the EU'. How likely do you think it is that the eventual agreement will have the following effects, compared to what would have been the case had the UK remained a member of the EU:" (with five scenarios about the effect on labour costs provided; i) large increase in labour costs, adding 10% or more, ii) modest increase adding less than 10%, iii) make little difference to labour costs, iv) modest decrease subtracting less than 10%, v) large decrease subtracting more than 10%). </t>
    </r>
  </si>
  <si>
    <t>Aug-18
to
Oct-18</t>
  </si>
  <si>
    <t>2018 Q3</t>
  </si>
  <si>
    <t>C.1a</t>
  </si>
  <si>
    <t>C.1b</t>
  </si>
  <si>
    <t>C.2a</t>
  </si>
  <si>
    <t>C.2b</t>
  </si>
  <si>
    <t>Subtracting 10% or more</t>
  </si>
  <si>
    <t>May-17
to
Jul-18</t>
  </si>
  <si>
    <t>Annual % growth in CAPITAL EXPENDITURE over the past year by industry, %</t>
  </si>
  <si>
    <r>
      <rPr>
        <b/>
        <sz val="7"/>
        <rFont val="Arial"/>
        <family val="2"/>
      </rPr>
      <t>Note</t>
    </r>
    <r>
      <rPr>
        <sz val="7"/>
        <rFont val="Arial"/>
        <family val="2"/>
      </rPr>
      <t>: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 Due to insufficient number of observations some values were supressed.</t>
    </r>
  </si>
  <si>
    <r>
      <rPr>
        <b/>
        <sz val="7"/>
        <rFont val="Arial"/>
        <family val="2"/>
      </rPr>
      <t>Note:</t>
    </r>
    <r>
      <rPr>
        <sz val="7"/>
        <rFont val="Arial"/>
        <family val="2"/>
      </rPr>
      <t xml:space="preserve"> Results in this table are based on one question regarding the impact of the eventual Brexit agreement on employment, "How do you expect the eventual Brexit agreement to affect the NUMBER OF EMPLOYEES in your business once the UK has left the EU, compared to what would have been the case had the UK remained a member of the EU? What is the percentage likelihood (probability) that it will have: (i) A large positive influence on employment, adding 10% or more; (ii) A modest positive influence on employment, adding less than 10%; (ii) No material impact on employment; (iv) A modest negative influence on employment, subtracting less than 10%; (v) A large negative influence on employment, subtracting 10% or more. Quarterly averages are provided.</t>
    </r>
  </si>
  <si>
    <r>
      <rPr>
        <b/>
        <sz val="7"/>
        <rFont val="Arial"/>
        <family val="2"/>
      </rPr>
      <t>Note</t>
    </r>
    <r>
      <rPr>
        <sz val="7"/>
        <rFont val="Arial"/>
        <family val="2"/>
      </rPr>
      <t>: Results in this table are based on responses to the following question; “How do you expect the eventual Brexit agreement to affect your SALES once the UK has left the EU, compared to what would have been the case had the UK remained a member of the EU?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</si>
  <si>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r>
      <t>Note</t>
    </r>
    <r>
      <rPr>
        <sz val="7"/>
        <rFont val="Arial"/>
        <family val="2"/>
      </rPr>
      <t>: Results in this table are based on responses to the following question; "We would now like to ask you about your expectations for UK economy as a whole. Please indicate what probabilities you would attach to the following possible outcomes for year-ahead UK economic growth (real GDP growth, %)" (with six scenarios for annual GDP growth (%) provided; i) -2% or lower ii) -1%, iii) 0%, iv) 1%, v) 2%, vi) 3% or higher).</t>
    </r>
  </si>
  <si>
    <r>
      <t>Note</t>
    </r>
    <r>
      <rPr>
        <sz val="7"/>
        <rFont val="Arial"/>
        <family val="2"/>
      </rPr>
      <t>: Results in this table are based on responses to the following question; "Does your business export goods and services from the United Kingdom?".</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</si>
  <si>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</si>
  <si>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 Due to insufficient number of observations some values were supressed.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</si>
  <si>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</si>
  <si>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 Due to insufficient number of observations some values were supressed.</t>
    </r>
  </si>
  <si>
    <t>Average expected annual growth in CAPITAL EXPENDITURE over the next year by industry, %</t>
  </si>
  <si>
    <r>
      <rPr>
        <b/>
        <sz val="7"/>
        <rFont val="Arial"/>
        <family val="2"/>
      </rPr>
      <t>Note</t>
    </r>
    <r>
      <rPr>
        <sz val="7"/>
        <rFont val="Arial"/>
        <family val="2"/>
      </rPr>
      <t>: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 Due to insufficient number of observations some values were supressed.</t>
    </r>
  </si>
  <si>
    <t>d34</t>
  </si>
  <si>
    <t>Manufacturing</t>
  </si>
  <si>
    <t>Other Production</t>
  </si>
  <si>
    <t>Construction</t>
  </si>
  <si>
    <t>Wholesale &amp; Retail</t>
  </si>
  <si>
    <t>Transport &amp; Storage</t>
  </si>
  <si>
    <t>Accommodation &amp; Food</t>
  </si>
  <si>
    <t>Info &amp; Comms</t>
  </si>
  <si>
    <t>Finance &amp; Insurance</t>
  </si>
  <si>
    <t>Real Estate</t>
  </si>
  <si>
    <t>Prof &amp; Scientific</t>
  </si>
  <si>
    <t>Admin &amp; Support</t>
  </si>
  <si>
    <t>Human Health</t>
  </si>
  <si>
    <t>Other services</t>
  </si>
  <si>
    <r>
      <rPr>
        <b/>
        <sz val="7"/>
        <rFont val="Arial"/>
        <family val="2"/>
      </rPr>
      <t>Note</t>
    </r>
    <r>
      <rPr>
        <sz val="7"/>
        <rFont val="Arial"/>
        <family val="2"/>
      </rPr>
      <t>: Results in this table are calculated from responses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provided.C138</t>
    </r>
  </si>
  <si>
    <t>Nov-18
to
Jan-19</t>
  </si>
  <si>
    <t>2018 Q4</t>
  </si>
  <si>
    <t>Brexit as a source of uncertainty for other companies, % of respondents</t>
  </si>
  <si>
    <r>
      <t>Note:</t>
    </r>
    <r>
      <rPr>
        <sz val="7"/>
        <rFont val="Arial"/>
        <family val="2"/>
      </rPr>
      <t xml:space="preserve"> Results in this table are based on responses to the following question; "How much do you think the result of the EU referendum is likely to have influenced the level of uncertainty affecting businesses in the UK economy other than yours? On average, it is:" (with four options provided; i) not important, ii) one of many drivers of uncertainty, iii) one of the top two or three drivers of uncertainty for our business, iv) the largest current source of uncertainty for our business).</t>
    </r>
  </si>
  <si>
    <t>1-10%</t>
  </si>
  <si>
    <t>11-50%</t>
  </si>
  <si>
    <t>Percentage of sales covered by EU regulations in 2018Q3, % of respondents</t>
  </si>
  <si>
    <t>Percentage of sales covered by EU regulations in 2016Q1, % of respondents</t>
  </si>
  <si>
    <r>
      <t>Note:</t>
    </r>
    <r>
      <rPr>
        <sz val="7"/>
        <rFont val="Arial"/>
        <family val="2"/>
      </rPr>
      <t xml:space="preserve"> Results in this table are based on responses to the following question; "Approximately what percentage of your sales was affected by EU regulations in the latest quarter" (with four options provided; i) none, ii) 1-10%, iii) 11-50%, iv) more than 50%).</t>
    </r>
  </si>
  <si>
    <r>
      <t>Note:</t>
    </r>
    <r>
      <rPr>
        <sz val="7"/>
        <rFont val="Arial"/>
        <family val="2"/>
      </rPr>
      <t xml:space="preserve"> Results in this table are based on responses to the following question; "Approximately what percentage of your sales was affected by EU regulations immediately prior to the EU referendum" (with four options provided; i) none, ii) 1-10%, iii) 11-50%, iv) more than 50%).</t>
    </r>
  </si>
  <si>
    <t>2019 Q1</t>
  </si>
  <si>
    <t>Feb-19
to
Apr-19</t>
  </si>
  <si>
    <t>l52</t>
  </si>
  <si>
    <t>Brexit impact on stocks of intermediate goods, % of respondents</t>
  </si>
  <si>
    <t>Brexit impact on stocks of raw materials, % of respondents</t>
  </si>
  <si>
    <t>Brexit impact on stocks of finished goods, % of respondents</t>
  </si>
  <si>
    <t>Decrease by less than 10%</t>
  </si>
  <si>
    <t>Decrease by 10% or more</t>
  </si>
  <si>
    <t>Expected date when Brexit-related uncertainty will be resolved, % of respondents</t>
  </si>
  <si>
    <t>By June 2019</t>
  </si>
  <si>
    <t>By December 2019</t>
  </si>
  <si>
    <t>During 2020</t>
  </si>
  <si>
    <t>2021 onwards</t>
  </si>
  <si>
    <t>Not affected by Brexit-related uncertainty</t>
  </si>
  <si>
    <t>No material change</t>
  </si>
  <si>
    <t>Large positive influence</t>
  </si>
  <si>
    <t>Minor positive influence</t>
  </si>
  <si>
    <t>Minor negative influence</t>
  </si>
  <si>
    <t>Large negative influence</t>
  </si>
  <si>
    <t>Not applicable</t>
  </si>
  <si>
    <t>Sources of Brexit-related uncertainty: customs, % of respondents</t>
  </si>
  <si>
    <t>Sources of Brexit-related uncertainty: regulations, % of respondents</t>
  </si>
  <si>
    <t>Source of Brexit-related uncertainty: supply chains, % of respondents</t>
  </si>
  <si>
    <t>Sources of Brexit-related uncertainty: labour availability , % of respondents</t>
  </si>
  <si>
    <t>Sources of Brexit-related uncertainty: demand, % of respondents</t>
  </si>
  <si>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[overall employment]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</si>
  <si>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[recruitment of new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</si>
  <si>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 xml:space="preserve">Note: </t>
    </r>
    <r>
      <rPr>
        <sz val="7"/>
        <rFont val="Arial"/>
        <family val="2"/>
      </rPr>
      <t>Results in this table are based on one question regarding the impact of the EU referendum on employment, "Looking back, could you say how the UK’s decision to vote ‘leave’ in the EU referendum has affected your [layoffs of existing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</si>
  <si>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responses to the following question. "The Prime Minister has said that Brexit negotiations will be tough and ‘no deal is better than a bad deal’. If the UK leaves the EU without a deal then there could be an increase in non-tariff barriers to trade with the EU (for example from a higher cost of meeting required standard and regulation in EU markets, or an inability to acquire the necessary permissions). How likely do you think it is that this outcome will have the following effects on the sales of your business, compared to what would have been the case had the UK remained a member of the EU: i) Have a large POSITIVE effect on sales at home and abroad, adding 10% or more to sales; ii) Have a modest POSITIVE effect on sales at home and abroad, adding less than 10% to sales; iii) Make little difference; iv) Have a modest NEGATIVE effect on sales at home and abroad, subtracting less than 10% from sales; v) Have a large NEGATIVE effect on sales at home and abroad, subtracting more than 10% from sales". Quarterly averages are provided.</t>
    </r>
  </si>
  <si>
    <t>Impact of Brexit so far on investment in: training, % of respondents</t>
  </si>
  <si>
    <t>Impact of Brexit so far on investment in: software, data, IT or website, % of respondents</t>
  </si>
  <si>
    <t>Impact of Brexit so far on investment in: research and development, % of respondents</t>
  </si>
  <si>
    <t>Impact of Brexit so far on investment in: machinery, equipment and buildings, % of respondents</t>
  </si>
  <si>
    <t>Expected impact of eventual Brexit deal on employment, average probability (%)</t>
  </si>
  <si>
    <t>Impact of Brexit so far on overall employment, % of respondents</t>
  </si>
  <si>
    <t>Impact of Brexit so far on recruitment of new employees, % of respondents</t>
  </si>
  <si>
    <t>Impact of Brexit so far on layoffs of exisitng employees, % of respondents</t>
  </si>
  <si>
    <t>Impact of Brexit so far on overall investment, % of respondents</t>
  </si>
  <si>
    <t>Eventual impact of no-deal-Brexit on sales, average probability (%)</t>
  </si>
  <si>
    <t>May-19
to
Jul-19</t>
  </si>
  <si>
    <t>2019 Q2</t>
  </si>
  <si>
    <t>Brexit impact on stock building decision of raw materials, % of respondents</t>
  </si>
  <si>
    <t>Brexit impact on stock building decision of intermediate goods, % of respondents</t>
  </si>
  <si>
    <t>Brexit impact on stock building decision of finished goods, % of respondents</t>
  </si>
  <si>
    <t>Increased but already reduced back to normal levels</t>
  </si>
  <si>
    <t xml:space="preserve">Increased and expect to increase further </t>
  </si>
  <si>
    <t>Increased and plan to run down soon</t>
  </si>
  <si>
    <t>Reduced</t>
  </si>
  <si>
    <t>Brexit uncertainty over the last 6 months</t>
  </si>
  <si>
    <t>Brexit uncertainty over the next 6 months</t>
  </si>
  <si>
    <t>More uncertain</t>
  </si>
  <si>
    <t>Less uncertain</t>
  </si>
  <si>
    <t>Increased and plan to run down after October 2019</t>
  </si>
  <si>
    <t>Increased and expect to maintain higher level over medium term</t>
  </si>
  <si>
    <r>
      <rPr>
        <b/>
        <sz val="7"/>
        <rFont val="Arial"/>
        <family val="2"/>
      </rPr>
      <t xml:space="preserve">Note: </t>
    </r>
    <r>
      <rPr>
        <sz val="7"/>
        <rFont val="Arial"/>
        <family val="2"/>
      </rPr>
      <t xml:space="preserve">Results in this table are based on responses to the following question. "Which of the following statements best describes how the UK’s decision to leave the EU has affected your stockbuilding decisions for raw materials?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</si>
  <si>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for intermediate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</si>
  <si>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own finsihed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</si>
  <si>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"Over the next 6 months, do you expect to become more or less uncertain about the impact of Brexit on your business? i) More uncertain; ii) No change; iii) Less uncertain.”</t>
    </r>
  </si>
  <si>
    <r>
      <rPr>
        <b/>
        <sz val="7"/>
        <rFont val="Arial"/>
        <family val="2"/>
      </rPr>
      <t>Note:</t>
    </r>
    <r>
      <rPr>
        <sz val="7"/>
        <rFont val="Arial"/>
        <family val="2"/>
      </rPr>
      <t xml:space="preserve"> Results in this table are based on responses to the following question "Over the last 6 months, have you become more or less uncertain about the impact of Brexit on your business? i) More uncertain; ii) No change; iii) Less uncertain.”</t>
    </r>
  </si>
  <si>
    <t>Aug-19
to
Oct-19</t>
  </si>
  <si>
    <t>2019 Q3</t>
  </si>
  <si>
    <t>Stock levels higher in October and higher than in March</t>
  </si>
  <si>
    <t>Stock levels higher in October and similar in March</t>
  </si>
  <si>
    <t>Stock levels higher in October and lower than in March</t>
  </si>
  <si>
    <t>Stock levels similar in October and higher than in March</t>
  </si>
  <si>
    <t>Stock levels similar throughout</t>
  </si>
  <si>
    <t xml:space="preserve">Stock levels lower in October </t>
  </si>
  <si>
    <t>Not applicable, do not hold stocks</t>
  </si>
  <si>
    <t>UK's expected withdrawal date from the EU, average probability (%)</t>
  </si>
  <si>
    <t>2019 without a deal</t>
  </si>
  <si>
    <t>2019 with a deal</t>
  </si>
  <si>
    <r>
      <rPr>
        <b/>
        <sz val="7"/>
        <rFont val="Arial"/>
        <family val="2"/>
      </rPr>
      <t>Note:</t>
    </r>
    <r>
      <rPr>
        <sz val="7"/>
        <rFont val="Arial"/>
        <family val="2"/>
      </rPr>
      <t xml:space="preserve"> Results in this table are based on responses to the following question " What are your stockbuilding plans ahead of the end of October 2019 EU withdrawal deadline and how do they relate to any increase ahead of the original end March deadline ?: i) Stock levels expected to be higher than usual levels in October – higher levels than in March, ii) Stock levels expected to be higher than usual levels in October – similar levels to March, iii) Stock levels expected to be higher than usual levels in October – lower level than in March, iv) Stock levels expected to be similar to usual levels in October – but were higher in March, v) Stocks levels have been similar to usual levels throughout, vi) Stock levels expected to be lower than usual levels in October, vii) Not applicable, do not hold stocks </t>
    </r>
  </si>
  <si>
    <t>Stockbuilding decisions ahead of October 2019</t>
  </si>
  <si>
    <t>Nov-19
to
Jan-20</t>
  </si>
  <si>
    <t>2019 Q4</t>
  </si>
  <si>
    <t>2020 with no trade deal agreed</t>
  </si>
  <si>
    <t>2020 with a trade deal agreed</t>
  </si>
  <si>
    <t>By 2017</t>
  </si>
  <si>
    <t>2022 onwards</t>
  </si>
  <si>
    <t>At least once a month</t>
  </si>
  <si>
    <t>Once a quarter</t>
  </si>
  <si>
    <t>Once every six months</t>
  </si>
  <si>
    <t>Once a year</t>
  </si>
  <si>
    <t>Less than once a year</t>
  </si>
  <si>
    <t>A month or less</t>
  </si>
  <si>
    <t>&gt; 1 to 3 months</t>
  </si>
  <si>
    <t>&gt; 3 to 6 months</t>
  </si>
  <si>
    <t>&gt; 6 months to 1 year</t>
  </si>
  <si>
    <t>&gt; 1 year to 2 years</t>
  </si>
  <si>
    <t>&gt; 2 years</t>
  </si>
  <si>
    <r>
      <t>Note</t>
    </r>
    <r>
      <rPr>
        <sz val="7"/>
        <rFont val="Arial"/>
        <family val="2"/>
      </rPr>
      <t xml:space="preserve">: Results in this table are based on the following question; "How frequently do you typically review investment decisions in your business?: i) At least once a month, ii) Once a quarter, iii) Once every six months, iv) Once a year, v) Less than once a year, vi) Don't know/not applicable" </t>
    </r>
  </si>
  <si>
    <r>
      <t>Note</t>
    </r>
    <r>
      <rPr>
        <sz val="7"/>
        <rFont val="Arial"/>
        <family val="2"/>
      </rPr>
      <t xml:space="preserve">: Results in this table are based on the following question; "Once your business has decided to make a capital investment, how long would it typically take from the decision being made to the expenditure being incurred?: i) A month or less, ii) &gt; 1 to 3 months, iii) &gt; 3 to 6 months, iv) &gt; 6 months to 1 year, v) &gt; 1 year to 2 years, vi) &gt; 2 years, vii) Don't know/not applicable." </t>
    </r>
  </si>
  <si>
    <t>Nov-19
to
Dec-19</t>
  </si>
  <si>
    <t>2021 with no trade deal agreed</t>
  </si>
  <si>
    <t>2021 with a trade deal agreed</t>
  </si>
  <si>
    <r>
      <t>Note</t>
    </r>
    <r>
      <rPr>
        <sz val="7"/>
        <rFont val="Arial"/>
        <family val="2"/>
      </rPr>
      <t xml:space="preserve">: Results in this table are based on the following question; "Thinking back to shortly after the Brexit referendum in June 2016, at that point when did you expect it was most likely that the Brexit-related unceratinty facing your business would have been resolved?: i) By 2017, ii) 2018, iii) 2019, iv) 2020, v) 2021, vi) 2022 onward, vii) Not affected by Brexit-related uncertainty, viii) Don't know." </t>
    </r>
  </si>
  <si>
    <r>
      <t>Note</t>
    </r>
    <r>
      <rPr>
        <sz val="7"/>
        <rFont val="Arial"/>
        <family val="2"/>
      </rPr>
      <t>: Results in this table are based on one question about when the UK is to withdraw from the European Union; "What do you think is the percentage likelihood (probability) of the UK leaving the EU, after the end of any transitional arrangementsin each of the following years?: i) 2020 with no trade deal agreed, ii) 2020 with a trade deal agreed, iii) 2021 with no trade deal agreed, iv) 2021 with a trade deal agreed, v) 2022, vi) 2023 or later, vii) Never". This question was only asked in January 2020.</t>
    </r>
  </si>
  <si>
    <t>UK's expected withdrawal date from the EU, after the end of any transitional arrangements, average probability (%)</t>
  </si>
  <si>
    <t>Jan-20</t>
  </si>
  <si>
    <r>
      <t>Note</t>
    </r>
    <r>
      <rPr>
        <sz val="7"/>
        <rFont val="Arial"/>
        <family val="2"/>
      </rPr>
      <t xml:space="preserve">: Results in this table are based on the following question; "What do you think is the percentage likelihood (probability) of the UK leaving the EU in each of the following years?: i) 2019 without a deal, ii) 2019 without a deal, iii) 2020, iv) 2021, v) 2022, vi) 2023 or later, vii) Never." </t>
    </r>
  </si>
  <si>
    <t>Date Brexit-related uncertainty expected to be resolved at time of Brexit referendum in June 2016, % of respondents</t>
  </si>
  <si>
    <t>Frequency of reviewing investment decisions, % of respondents</t>
  </si>
  <si>
    <t>Time required to implement investment decisions, % of respondents</t>
  </si>
  <si>
    <t>Feb-20
to
Apr-20</t>
  </si>
  <si>
    <t>2020 Q1</t>
  </si>
  <si>
    <t>Feb-19
to
Apr-20</t>
  </si>
  <si>
    <t>Overall level of uncertainty, % of respondents</t>
  </si>
  <si>
    <t>Very high - very hard to forecast future sales</t>
  </si>
  <si>
    <t>High - hard to forecast future sales</t>
  </si>
  <si>
    <t>Medium - future sales can be approximately forcasted</t>
  </si>
  <si>
    <t>Low - future sales can be accurately forecasted</t>
  </si>
  <si>
    <t>Very low - future sales can be very accurately forecasted</t>
  </si>
  <si>
    <r>
      <t>Note</t>
    </r>
    <r>
      <rPr>
        <sz val="7"/>
        <rFont val="Arial"/>
        <family val="2"/>
      </rPr>
      <t xml:space="preserve">: Results in this table are based on the following question; "How would you rate the overall level of uncertainty facing your business at the moment?: i) Very high - very hard to forecast future sales, ii) High - hard to forecast future sales, iii) Medium - future sales can be approximately forecasted, iv) Low - future sales can be accurately forecasted, v) Very low - future sales can be very accurately forecasted" </t>
    </r>
  </si>
  <si>
    <t xml:space="preserve">Types of uncertainy influencing UK investment decisions - uncertainty around the Brexit process, % of respondents </t>
  </si>
  <si>
    <r>
      <t>Note</t>
    </r>
    <r>
      <rPr>
        <sz val="7"/>
        <rFont val="Arial"/>
        <family val="2"/>
      </rPr>
      <t xml:space="preserve">: Results in this table are based on the following question; "How important are the following types of uncertainty in influencing the current UK investment decisions of your business?" </t>
    </r>
  </si>
  <si>
    <t xml:space="preserve">Types of uncertainy influencing UK investment decisions - all other political uncertainty, % of respondents </t>
  </si>
  <si>
    <t xml:space="preserve">Types of uncertainy influencing UK investment decisions - domestic economic uncertainty (domestic demand in your sector), % of respondents </t>
  </si>
  <si>
    <t xml:space="preserve">Types of uncertainy influencing UK investment decisions - global economic uncertainty (global demand in your sector), % of respondents </t>
  </si>
  <si>
    <t xml:space="preserve">Types of uncertainy influencing UK investment decisions - firm specific sources of uncertainty, % of respondents </t>
  </si>
  <si>
    <t>Average hours CEOs expect to spend on planning for Brexit a year ahead, % of respondents</t>
  </si>
  <si>
    <t>Average hours CFOs expect to spend on planning for Brexit a year ahead, % of respondents</t>
  </si>
  <si>
    <t>Yes - Fully prepared</t>
  </si>
  <si>
    <t>Yes - As ready as can be</t>
  </si>
  <si>
    <t>Partially prepared</t>
  </si>
  <si>
    <t>Not at all prepared</t>
  </si>
  <si>
    <t>Not relevant - my business does not trade with the EU</t>
  </si>
  <si>
    <t>Preparedness for potential extra requirements for trading with the EU at the end of the transition period, % of respondents</t>
  </si>
  <si>
    <t>No obstacle</t>
  </si>
  <si>
    <t>Small obstacle</t>
  </si>
  <si>
    <t>Significant obstacle</t>
  </si>
  <si>
    <t>Obstacles for trading with the EU under a new trade deal agreement - increased tariffs, % of respondents</t>
  </si>
  <si>
    <t>Obstacles for trading with the EU under a new trade deal agreement - customs declarations and checks, % of respondents</t>
  </si>
  <si>
    <t>Obstacles for trading with the EU under a new trade deal agreement - rules of origin requirements, % of respondents</t>
  </si>
  <si>
    <t>Obstacles for trading with the EU under a new trade deal agreement - the loss of mutual recognition of professional qualifications, % of respondents</t>
  </si>
  <si>
    <t>Obstacles for trading with the EU under a new trade deal agreement - restrictions on the movement of people, % of respondents</t>
  </si>
  <si>
    <t>Obstacles for trading with the EU under a new trade deal agreement - data sharing, % of respondents</t>
  </si>
  <si>
    <t>Obstacles for trading with the EU under a new trade deal agreement - restrictions to market access, % of respondents</t>
  </si>
  <si>
    <t>Mar-20</t>
  </si>
  <si>
    <r>
      <t>Note</t>
    </r>
    <r>
      <rPr>
        <sz val="7"/>
        <rFont val="Arial"/>
        <family val="2"/>
      </rPr>
      <t>: Results in this table are based on responses to the following question "How do you expect the spread of coronavirus (Covid-19) to affect your sales over the next year?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</si>
  <si>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t>Covid-19 as a source of uncertainty, % of respondents</t>
  </si>
  <si>
    <r>
      <t>Note:</t>
    </r>
    <r>
      <rPr>
        <sz val="7"/>
        <rFont val="Arial"/>
        <family val="2"/>
      </rPr>
      <t xml:space="preserve"> Results in this table are based on responses to the following question; "How important is the spread of coronavirus (Covid19) as a source of uncertainty for your business? Is it:" (with four options provided; i) not important, ii) one of many drivers of uncertainty, iii) one of the top two or three drivers of uncertainty for our business, iv) the largest current source of uncertainty for our business).</t>
    </r>
  </si>
  <si>
    <t>Still employed but not required to work (e.g. 'on furlough')</t>
  </si>
  <si>
    <t>Unable to work (e.g. due to sickness, self-isolation, childcare etc.)</t>
  </si>
  <si>
    <t>Continuing to work on business premises</t>
  </si>
  <si>
    <t>Continuing to work from home</t>
  </si>
  <si>
    <t>Expected date when coronavirus-related uncertainty will be resolved, % of respondents</t>
  </si>
  <si>
    <t>By June 2020</t>
  </si>
  <si>
    <t>By September 2020</t>
  </si>
  <si>
    <t>By December 2020</t>
  </si>
  <si>
    <t>By March 2021</t>
  </si>
  <si>
    <t>April 2021 onwards</t>
  </si>
  <si>
    <r>
      <t>Note:</t>
    </r>
    <r>
      <rPr>
        <sz val="7"/>
        <rFont val="Arial"/>
        <family val="2"/>
      </rPr>
      <t xml:space="preserve"> Results in this table are based on responses to the following question; "When do you think it is most likely that the coronavirus-related uncertainty facing your business will be resolved?".</t>
    </r>
  </si>
  <si>
    <t>Covid-19 impact on demand for credit</t>
  </si>
  <si>
    <t>Require less credit</t>
  </si>
  <si>
    <t>Require more credit and expect it to be available</t>
  </si>
  <si>
    <r>
      <t>Note:</t>
    </r>
    <r>
      <rPr>
        <sz val="7"/>
        <rFont val="Arial"/>
        <family val="2"/>
      </rPr>
      <t xml:space="preserve"> Results in this table are based on responses to the following question; "Relative to what would have otherwise happened, how do you expect the spread of coronavirus (Covid-19) to affect your demand for credit in 2020 Q2 (April to June)?".</t>
    </r>
  </si>
  <si>
    <t>Percentage of sales involving face-to-face contact with customers in 2019</t>
  </si>
  <si>
    <t>&gt;0% to 25% of sales</t>
  </si>
  <si>
    <t>≥25% to 50% of sales</t>
  </si>
  <si>
    <t>≥50% to 75% of sales</t>
  </si>
  <si>
    <t>≥75% to 99% of sales</t>
  </si>
  <si>
    <r>
      <t>Note</t>
    </r>
    <r>
      <rPr>
        <sz val="7"/>
        <rFont val="Arial"/>
        <family val="2"/>
      </rPr>
      <t>: Results in this table are based on responses to the following question; "What percentage of your sales in 2019 involved face to face contact with customers?".</t>
    </r>
  </si>
  <si>
    <t>No impact</t>
  </si>
  <si>
    <t>More than 75% of non-labour costs affected</t>
  </si>
  <si>
    <r>
      <t>Note</t>
    </r>
    <r>
      <rPr>
        <sz val="7"/>
        <rFont val="Arial"/>
        <family val="2"/>
      </rPr>
      <t>: Results in this table are based on responses to the following question; "How has the spread of coronavirus (Covid-19) affected the availability of the non-labour inputs your business uses as of April 2020?".</t>
    </r>
  </si>
  <si>
    <t>Apr-20</t>
  </si>
  <si>
    <t>&gt;0% to &lt;25% of non-labour costs affected</t>
  </si>
  <si>
    <t>&gt;50% to 25% of non-labour costs affected</t>
  </si>
  <si>
    <t>&gt;50% to 75% of non-labour costs affected</t>
  </si>
  <si>
    <t>No face-to-face sales</t>
  </si>
  <si>
    <t>Feb-20
to
Mar-20</t>
  </si>
  <si>
    <t>Mar-20
to
Apr-20</t>
  </si>
  <si>
    <t>100% of sales</t>
  </si>
  <si>
    <t>Require more credit and expect it to be unavailable</t>
  </si>
  <si>
    <t>Expected impact of Covid-19 on sales over the next year, average probability (%)</t>
  </si>
  <si>
    <r>
      <t xml:space="preserve">Note: </t>
    </r>
    <r>
      <rPr>
        <sz val="7"/>
        <rFont val="Arial"/>
        <family val="2"/>
      </rPr>
      <t>Results in this table are based on the question: "Assuming that a trade deal is agreed between the UK and the EU, do you expect that any of the following would pose an obstacle to your business trading with the EU under those new arrangements?". Only firms who trade with the EU were asked this question.</t>
    </r>
  </si>
  <si>
    <t>Note: Results in this table are based on the question: "Looking a year ahead from now, how many hours a week do you expect the CEO and CFO of your business to be spending on preparing for Brexit? Please select one option: i) None, ii) Up to 1 hour, iii) 1 to 5 hours, iv) 6 to 10 hours, v) More than 10 hours, vi) Don’t know.".</t>
  </si>
  <si>
    <t>Note: Results in this table are based on the question: "Do you think your business is prepared for the potential extra requirements for trading with the EU once the current transition period comes to an endeparing for Brexit? Please select one option: i) Yes - Fully prepared, ii) Yes - As ready as can be, iii) Partially prepared, iv) Not at all prepared, v) Not relevant - my business does not trade with the EU".</t>
  </si>
  <si>
    <t>Obstacles for trading with the EU under a new trade deal agreement - divergence in UK-EU regulations/certification requirements, % of respondents</t>
  </si>
  <si>
    <t>Note: Results in this table are based on responses to the following question; "How much has the result of the EU referendum affected the level of uncertainty affecting your business? Is it:" (with four options provided; i) not important, ii) one of many drivers of uncertainty, iii) one of the top two or three drivers of uncertainty for our business, iv) the largest current source of uncertainty for our business).</t>
  </si>
  <si>
    <t>Note: Results in this table are based on responses to the following two questions. two questions. "Does your business export goods and services from the United Kingdom?". And, "Looking ahead to 2020, how do you think the UK's decision to leave the EU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t>
  </si>
  <si>
    <t>Note: Results in this table are based on responses to the following question; "Looking ahead to 2020, how would you expect the UK's decision to leave the EU to affect the average unit costs of your business, compared to what would have been the case had the UK remained a member of the EU. What is the percentage likelihood (probability) that it will:" (with five scenarios for firms' average costs provided; i) a large increase adding 10% or more, ii) modest increase adding less than 10%, iii) no material impact on average costs, iv) modest decrease subtracting less than 10%, v) large decrease subtracting 10% or more).</t>
  </si>
  <si>
    <t>Note: Results in this table are based on responses to the following question; "Looking ahead to 2020, how do you think the UK's decision to leave the EU will affect the cost of finance to your business, compared to what would have been the case had the UK remained a member of the EU. What is the percentage likelihood (probability) that it will:" (with five scenarios about the change to spreads over base rate provided; i) a large increase adding over 1 percentage point to spreads over base, ii) modest increase adding up to 1 percentage point, iii) no material impact on the cost of financing my business, iv) modest decrease subtracting up to 1 percentage point, v) large decrease subtracting over 1 percentage point).</t>
  </si>
  <si>
    <t>Note: Results in this table are based on responses to the following question; "Could you say how the UK's decision to vote 'leave' in the EU referendum is likely to influence your CAPITAL EXPENDITURE over the next year? Assign a percentage likelihood" (with 5 scenarios provided; i) large positive, adding 5% or more, ii) minor positive, adding less than 5%, iii) no material impact, iv) minor negative, subtracting less than 5%, v) large negative, subtracting 5% or more).</t>
  </si>
  <si>
    <t>Note: Results in this table are based on two questions about business exports; "Does your business export goods and services from the United Kingdom?" and "If yes, roughly what proportion of your business’ sales revenue is accounted for by exports?".</t>
  </si>
  <si>
    <t>Note: Results in this table are based on one question about expected wage growth; "Could you say how the UK's decision to vote 'leave' in the EU referendum is likely to influence your AVERAGE WAGE GROWTH per employee over the next year? What is the percentage likelihood (probability) that it will have: i) a large positive influence, adding 1% or more, ii) minor positive influence adding less than 1%, iii) no material impact, iv) minor negative impact, subtracting less than 1%, v) a large negative influence, subtracting 1% or more." Quarterly averages are provided.</t>
  </si>
  <si>
    <t>Note: Results in this table are based on one question about the proportion of EU (non-UK) immigrants employed by firms; "What percentage of your current employees are immigrants from the rest of the EU? Please select one of the following options: i) Less than 1%, ii) 1% to 5%, iii) 6% to 10%, iv) 11% to 20%, v) 21% to 50%, vi) More than 50." Quarterly averages are provided.</t>
  </si>
  <si>
    <t>Note: Results in this table are based on one question about the UK leaving the European Union, specifically in regard to leaving the current custom and tariff arrangement,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</si>
  <si>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average number of hours spent by firm’s CEOs and CFOs planning for the UK’s eventual withdrawal from the European Union; "On average, how many hours a week are the CEO and CFO of your business spending on preparing for Brexit at the moment? Please select one option: i) None, ii) Up to 1 hour, iii) 1 to 5 hours, iv) 6 to 10 hours, v) More than 10 hours, vi) Don’t know." Quarterly averages are provided.</t>
  </si>
  <si>
    <t>Note: Results in this table are based on one question about the UK leaving the European Union, specifically with regard to potential regulatory changes,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</si>
  <si>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UK leaving the European Union, specifically in regard to potential changes around the free movement of labour within the EU,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</si>
  <si>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"Could you say how the UK's decision to vote 'leave' in the EU referendum is likely to influence your CAPITAL EXPENDITURE over the next year and then over the two years following that? In each case, what is the percentage likelihood" (with 5 scenarios provided; i) large positive influence, adding 5% or more, ii) minor positive, adding less than 5%, iii) no material impact on capital expenditure, iv) minor negative, subtracting less than 5%, v) large negative, subtracting 5% or more).</t>
  </si>
  <si>
    <t>Note: Results in this table are based on one question about the number of employees in a firm spending time on Brexit preparations; "Approximately how many employees spend some of their time on Brexit preparations each week at the moment?" Quarterly averages are provided.</t>
  </si>
  <si>
    <t>Note: Results in this table are based on one question about the average time spent on Brexit preparations by employees in a firm; "Approximately how many employees spend some of their time on Brexit preparations each week at the moment? And on average, approximately how many hours a week do those employees spend on this task?" Quarterly averages are provided.</t>
  </si>
  <si>
    <t>Note: Results in this table are based on one question about the likelihood that a deal is finalised between the UK and EU by March 2019; "What probability, in percent, do you attach to a disorderly Brexit, whereby no deal is reached by the end of March 2019?" Quarterly averages are provided</t>
  </si>
  <si>
    <t>Note: Results in this table are based on one question regarding personal views at the time of the referendum vote (23rd June 2016) about the UK leaving the EU; "Taking everything into account, how do you personally view the UK voting to leave the European Union, both now and at the time of referendum?" At the time of the referendum: (i) Very positive; (ii) Somewhat positive; (ii) Neither positive nor negative; (iv) Somewhat negative; (v) Very negative; (vi) Prefer not to state; (vii) Don’t know. Quarterly averages are provided.</t>
  </si>
  <si>
    <t>Note: Results in this table are based on one question as to whether firm’s investment hurdle rates have been affected by the UK’s decision to leave the European Union. “How the UK’s decision to vote ‘leave’ in the EU referendum affected your investment hurdle rate i.e. target rate for the total rate of return required on investment expenditure?” Please select one option: i) Increased it by a LARGE amount, adding more than 5 percentage points, ii) Increased it by a SMALL amount, adding less than 5 percentage points, iii) No change, iv) Reduced it by a SMALL amount, subtracting less than 5 percentage points, v) Reduced it by a LARGE amount, subtracting more than 5 percentage points, vi) Don’t know/not applicable.</t>
  </si>
  <si>
    <t xml:space="preserve">Note: Results in this table are based on one question regarding the impact of the UK leaving the EU on capital expenditure on staff training; In May to July 2018 the question was "Could you say how the UK’s decision to vote ‘leave’ in the EU referendum has affected your CAPITAL EXPENDITURE on training of employees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</si>
  <si>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 xml:space="preserve">Note: Results in this table are based on one question regarding the impact of the UK leaving the EU on capital expenditure on technology; In May to July 2018, the question was: "Could you say how the UK’s decision to vote ‘leave’ in the EU referendum has affected your CAPITAL EXPENDITURE on software, data, IT or website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</si>
  <si>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Note: Results in this table are based on one question regarding the impact of the UK leaving the EU on capital expenditure on research and development; In May to July 2018, the question was: "Could you say how the UK’s decision to vote ‘leave’ in the EU referendum has affected your CAPITAL EXPENDITURE on research and development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</si>
  <si>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Note: Results in this table are based on one question regarding the impact of the UK leaving the EU on capital expenditure on buildings and equipment; In May to July 2018, the equestion was: "Could you say how the UK’s decision to vote ‘leave’ in the EU referendum has affected your CAPITAL EXPENDITURE on machinery, equipment and buildings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</si>
  <si>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 xml:space="preserve">Note: Results in this table are based on responses to the following two questions. "Does your business export goods and services from the United Kingdom?". And, “How do you think the eventual Brexit agreement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 </t>
  </si>
  <si>
    <t>Note: Results in this table are based on responses to the following question. "How have you changed your stocks of [raw materials]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</si>
  <si>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responses to the following question. "How have you changed your stocks of [intermediate goods]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</si>
  <si>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one question regarding when respondents expect Brexit-related uncertainty to be resolved, "When do you think it is most likely that the Brexit-related uncertainty facing your business will be resolved? Please select one option: (i) By June 2019; (ii) By December 2019; (ii) during 2020; (iv) 2021 onwards; (v) Not affected by Brexit-related uncertainty.”</t>
  </si>
  <si>
    <t>Note: Results in this table are based on responses to the following question; "How important is [demand for your goods/services]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</si>
  <si>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is [availability of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</si>
  <si>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[supply chains/availability of inputs other than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</si>
  <si>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[regulations]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</si>
  <si>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[customs arrangements/tariffs]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</si>
  <si>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one question regarding the impact of the UK leaving the EU on overall capital expenditure; "Could you say how the UK’s decision to vote ‘leave’ in the EU referendum has affected your overall CAPITAL EXPENDITURE since the referendum? Please select one option: (i) a large positive influence, adding 10% or more; (ii) a minor positive influence, adding less than 10%; (ii) no material impact; (iv) a minor negative influence, subtracting less than 10%; (v) a large negative influence, subtracting 10% or more. “ Quarterly averages are provided.</t>
  </si>
  <si>
    <t>Note: Results in this table are based on one question about the UK leaving the European Union, specifically in regard to the UK no longer receiving EU funding,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</si>
  <si>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"Taking everything into account, how do you personally view the UK voting to leave the European Union in the June referendum?" (with five options provided; i) very positive, ii) somewhat positive, iii) neither positive nor negative, iv) somewhat negative, v) very negative).</t>
  </si>
  <si>
    <t>Data have been weighted by industry and firm size to be representative of the population of UK businesses with at least 10 employees.  For more details on the methodology used, please see</t>
  </si>
  <si>
    <t>These data can be used freely provided that they are appropriately sourced.</t>
  </si>
  <si>
    <r>
      <rPr>
        <sz val="12"/>
        <rFont val="Arial"/>
        <family val="2"/>
      </rPr>
      <t xml:space="preserve">Further information on the Decision Maker Panel is also available at </t>
    </r>
    <r>
      <rPr>
        <u/>
        <sz val="12"/>
        <color theme="10"/>
        <rFont val="Arial"/>
        <family val="2"/>
      </rPr>
      <t>www.decisionmakerpanel.co.uk.</t>
    </r>
  </si>
  <si>
    <t>May-20
to
Jul-20</t>
  </si>
  <si>
    <t>2020 Q2</t>
  </si>
  <si>
    <t>Expected impact of Covid-19 on sales (average percentage impact)</t>
  </si>
  <si>
    <t>2020 Q3</t>
  </si>
  <si>
    <t>2020 Q4</t>
  </si>
  <si>
    <t>2021 Q1</t>
  </si>
  <si>
    <t>Expected impact of Covid-19 on investment (average percentage impact)</t>
  </si>
  <si>
    <t>Expected impact of Covid-19 on employment (average percentage impact)</t>
  </si>
  <si>
    <t>Covid-19 impact on the workforce, % of respondents</t>
  </si>
  <si>
    <t>Covid-19 impact on the workforce in 2020 Q3, % of respondents</t>
  </si>
  <si>
    <t>Covid-19 impact on the workforce in 2020 Q4, % of respondents</t>
  </si>
  <si>
    <t>By June 2021</t>
  </si>
  <si>
    <t>By December 2021</t>
  </si>
  <si>
    <t>May-20
to
Jun-20</t>
  </si>
  <si>
    <t>Jun-20
to
Jul-20</t>
  </si>
  <si>
    <t>Expected impact of Covid-19 on average unit costs (average percentage impact)</t>
  </si>
  <si>
    <t>Currently using</t>
  </si>
  <si>
    <t>Plan to apply</t>
  </si>
  <si>
    <t>Applied but not successful</t>
  </si>
  <si>
    <t>Not using</t>
  </si>
  <si>
    <t>Expected impact of Covid-19 on non-labour inputs</t>
  </si>
  <si>
    <t>Usage of Government or Bank of England support schemes - Coronavirus Job Retention Scheme, % of respondents</t>
  </si>
  <si>
    <t>Usage of Government or Bank of England support schemes - Statutory Sick Pay refund, % of respondents</t>
  </si>
  <si>
    <t>Usage of Government or Bank of England support schemes - Business rates relief/holiday, % of respondents</t>
  </si>
  <si>
    <t>Usage of Government or Bank of England support schemes - Deferral of VAT payments, % of respondents</t>
  </si>
  <si>
    <t>Usage of Government or Bank of England support schemes - The HMRC Time to Pay Scheme, % of respondents</t>
  </si>
  <si>
    <t>Usage of Government or Bank of England support schemes - Coronavirus Bounce Back Loan, % of respondents</t>
  </si>
  <si>
    <t>Usage of Government or Bank of England support schemes - Bank of England COVID-19 Corporate Financing Facility, % of respondents</t>
  </si>
  <si>
    <t>Note: Results in this table are based on responses to the following question; "Has your business used or applied for any of the following Government/Bank of England support schemes?".</t>
  </si>
  <si>
    <t>Usage of Government or Bank of England support schemes - Government Coronavirus Business Interruption Loan Schemes (CBILS/CLBILS), % of respondents</t>
  </si>
  <si>
    <t>Note: Results in this table are based on responses to the following question; "Relative to what would have otherwise happened, what is your best estimate for the impact of the spread of coronavirus (Covid-19) on the sales in the following periods?".</t>
  </si>
  <si>
    <t>Note: Results in this table are based on responses to the following question; "Relative to what would have otherwise happened, what is your best estimate for the impact of the spread of coronavirus (Covid-19) on the number of employees your business has in each of the following periods?".</t>
  </si>
  <si>
    <t>Note: Results in this table are based on responses to the following question; "Relative to what would have otherwise happened, what is your best estimate for the impact of the spread of coronavirus (Covid-19) on the capital expenditure of your business in each of the following periods?".</t>
  </si>
  <si>
    <t>Note: Results in this table are based on responses to the following question; "Relative to what would otherwise have happened, what is your best estimate for the impact of measures to contain coronavirus (social distancing, hand washing, masks and other measures) on the average unit costs of your business in each of the following periods?".</t>
  </si>
  <si>
    <t>Note: Results in this table are based on responses to the following question; "Approximately what percentage of your employees do you expect to fall into the following categories in 2020 Q3 (July to September)?".</t>
  </si>
  <si>
    <t>Note: Results in this table are based on responses to the following question; "Approximately what percentage of your employees do you expect to fall into the following categories in 2020 Q4 (October to December)?".</t>
  </si>
  <si>
    <t>Expected impact of Covid-19 on spending on research and development in 2020</t>
  </si>
  <si>
    <t>Note: Results in this table are based on responses to the following question; "Relative to what would otherwise have happened, what is your best estimate for the impact of the spread of coronavirus (Covid-19) on spending on research and development of your business in 2020?".</t>
  </si>
  <si>
    <t>Note: Results in this table are based on responses to the following question; "Do you expect the measures to contain the coronavirus such as social distancing, hand washing, masks, and other measures to reduce the amount of goods or services that your business will be able to produce or offer in 2020 Q3 (July to September)?".</t>
  </si>
  <si>
    <t>During 2021</t>
  </si>
  <si>
    <t>During 2022</t>
  </si>
  <si>
    <t>2023 onwards</t>
  </si>
  <si>
    <t>Aug-20
to
Oct-20</t>
  </si>
  <si>
    <t>2021 Q2</t>
  </si>
  <si>
    <t>Expected impact of Covid-19 on average hours worked (average percentage impact)</t>
  </si>
  <si>
    <t>Note: Results in this table are based on responses to the following question; "Relative to what would have otherwise happenewhat is your best estimate for the impact of the spread of coronavirus (Covid-19) on average hours worked per active employee in each of the following periods?".</t>
  </si>
  <si>
    <t>Aug-20
to
Sep-20</t>
  </si>
  <si>
    <r>
      <t>Note:</t>
    </r>
    <r>
      <rPr>
        <sz val="7"/>
        <rFont val="Arial"/>
        <family val="2"/>
      </rPr>
      <t xml:space="preserve"> Results in this table are based on responses to the following question; "Approximately what percentage of your employees fall into the following categories?".</t>
    </r>
  </si>
  <si>
    <t>Nov-20
to
Jan-21</t>
  </si>
  <si>
    <t>2021 Q3</t>
  </si>
  <si>
    <t>2022+</t>
  </si>
  <si>
    <t>2020Q4</t>
  </si>
  <si>
    <t>Feb-21
to
Apr-21</t>
  </si>
  <si>
    <t>2021Q1</t>
  </si>
  <si>
    <t>Nov-20
to
Dec-20</t>
  </si>
  <si>
    <t>Expected impact of Covid-19 on capacity of goods and services</t>
  </si>
  <si>
    <t>Expected proportion of full-time workers working from home in 2019</t>
  </si>
  <si>
    <t>Rarely or never</t>
  </si>
  <si>
    <t>1 day per week</t>
  </si>
  <si>
    <t>2 days per week</t>
  </si>
  <si>
    <t>3 days per week</t>
  </si>
  <si>
    <t>4 days per week</t>
  </si>
  <si>
    <t>5 or more days per week</t>
  </si>
  <si>
    <t>Note: Results in this table are based on responses to the following question; "How often did your full-time employees work from home/how often do you expect them to work from home in the following periods?"</t>
  </si>
  <si>
    <t>Expected proportion of full-time workers working from home in 2021 Q1</t>
  </si>
  <si>
    <t>Expected proportion of full-time workers working from home in 2022+</t>
  </si>
  <si>
    <t>Expected proportion of sales and services being delivered online and in person in 2019</t>
  </si>
  <si>
    <t>Expected proportion of sales and services being delivered online and in person in 2021 Q1</t>
  </si>
  <si>
    <t>Expected proportion of sales and services being delivered online and in person in 2022+</t>
  </si>
  <si>
    <t>In person</t>
  </si>
  <si>
    <t>Online/phone</t>
  </si>
  <si>
    <t>Click and collect</t>
  </si>
  <si>
    <t>Note: Results in this table are based on responses to the following question; "In each of the following periods, approximately what percentage of your sales were made/do you expect to be made in the following ways?"</t>
  </si>
  <si>
    <t>Jul-20</t>
  </si>
  <si>
    <t>Average hours spent by CEOs managing the effects of Covid-19 over the last 6 months, % of respondents</t>
  </si>
  <si>
    <t>11 to 20 hours</t>
  </si>
  <si>
    <t>More than 20 hours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</si>
  <si>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i) None, ii) Up to 1 hour, iii) 1 to 5 hours, iv) 6 to 10 hours, v) 11 to 20 hours, vi) More than 20 hours, vii) Don’t know." Quarterly averages are provided.</t>
  </si>
  <si>
    <t>Average hours spent by CEOs expected to be spent managing the effects of Covid-19 over the next 6 months, % of respondents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</si>
  <si>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And how many hours a week do you expect them to spend on this over the next six months?  i) None, ii) Up to 1 hour, iii) 1 to 5 hours, iv) 6 to 10 hours, v) 11 to 20 hours, vi) More than 20 hours, vii) Don’t know." Quarterly averages are provided.</t>
  </si>
  <si>
    <t>2016 Q3</t>
  </si>
  <si>
    <t xml:space="preserve">Note: Results in this table are based on responses to the following question; "Do you expect the corporate tax changes announced in the March 2021 Budget to affect your capital expenditure for the period between April 2021 and March 2023? Please provide an estimate in percentage terms of how much higher/lower you expect the level of your total capital expenditure (including plant, machinery, structures, software etc) to be between April 2021 and March 2023."
</t>
  </si>
  <si>
    <t xml:space="preserve">Note: Results in this table are based on responses to the following question; "How much of this higher capital expenditure between April 2021 and March 2023 do you expect will be brought forward from future years after March 2023, as opposed to an increase in the long-run total?" </t>
  </si>
  <si>
    <t>Expected overall increase in level of total capital expenditure (including plant, machinery, structures, software etc) between April 2021 and March 2023, %</t>
  </si>
  <si>
    <t>Expected increase in level of total capital expenditure (including plant, machinery, structures, software etc) between April 2021 and March 2023 that will be brought forward from years after March 2023, %</t>
  </si>
  <si>
    <t>May-21
to
Jul-21</t>
  </si>
  <si>
    <t>2021Q2</t>
  </si>
  <si>
    <t>By June 2022</t>
  </si>
  <si>
    <t>By December 2022</t>
  </si>
  <si>
    <t>Expected impact of Brexit on average unit costs, % change</t>
  </si>
  <si>
    <t>Note: Results in this table are based on responses to the following question; "Relative to what would otherwise have happened if the UK had remained a member of the EU, what is your best estimate for the impact of UK’s decision to leave the EU on the AVERAGE UNIT COSTS of your business in each of the following periods?"</t>
  </si>
  <si>
    <t>Expected impact of Brexit on capital expenditure, % change</t>
  </si>
  <si>
    <t>Note: Results in this table are based on responses to the following question; "Relative to what would otherwise have happened if the UK had remained a member of the EU, what is your best estimate for the impact of UK’s decision to leave the EU on the CAPITAL EXPENDITURE of your business in each of the following periods?"</t>
  </si>
  <si>
    <t>Aug-21
to
Oct-21</t>
  </si>
  <si>
    <t>2021Q3</t>
  </si>
  <si>
    <t>2021 Q4</t>
  </si>
  <si>
    <t>Note: Results in this table are based on responses to the following question; "In 2019, approximately what percentage of the physical space that your business used fell into the following categories?"</t>
  </si>
  <si>
    <t>Factory/production facility space</t>
  </si>
  <si>
    <t>Retail space</t>
  </si>
  <si>
    <t>Warehousing/storage space</t>
  </si>
  <si>
    <t>Office space</t>
  </si>
  <si>
    <t>Other types of space</t>
  </si>
  <si>
    <t>Percentage breakdown of physical space usage, %</t>
  </si>
  <si>
    <t xml:space="preserve">Note: Results in this table are based on responses to the following question; "In 2022+, how do you expect the Covid-19 pandemic to affect your use of the following types of physical space, relative to what have otherwise happened?"   </t>
  </si>
  <si>
    <t>Expected impact of Covid-19 on the use of physical space in 2022+, % change</t>
  </si>
  <si>
    <t>Jul-21</t>
  </si>
  <si>
    <t>Training of employees</t>
  </si>
  <si>
    <t>Research and development</t>
  </si>
  <si>
    <t>Software and IT</t>
  </si>
  <si>
    <t>Machinery and equipment</t>
  </si>
  <si>
    <t>Land and buildings</t>
  </si>
  <si>
    <t>Note: Results in this table are based on responses to the following question; "In 2022+, how do you expect the Covid-19 pandemic to affect the following types of expenditure made by your business, relative to what have otherwise happened?"</t>
  </si>
  <si>
    <t>Expected impact of Covid-19 on types of expenditure in 2022+, % change</t>
  </si>
  <si>
    <t>Sep-21
to
Oct-21</t>
  </si>
  <si>
    <t>Climate change as a source of uncertainty, % of respondents</t>
  </si>
  <si>
    <t>One of many drivers of uncertainty</t>
  </si>
  <si>
    <t>One of the top two or three drivers of uncertainty</t>
  </si>
  <si>
    <t>The largest current source of uncertainty</t>
  </si>
  <si>
    <t>Note: Results in this table are based on responses to the following question; "How important is climate change – both the effects of physical risks and climate related polices – as a source of uncertainty for your business?"</t>
  </si>
  <si>
    <t>Note: Results in this table are based on responses to the following question; "How do you expect factors related to climate change to affect the CAPITAL EXPENDITURE of your business over the next 3 years?"</t>
  </si>
  <si>
    <t>A large negative influence, subtracting 10% or more</t>
  </si>
  <si>
    <t>A minor negative influence, subtracting less than 10%</t>
  </si>
  <si>
    <t>A minor positive influence, adding less than 10%</t>
  </si>
  <si>
    <t>A large positive influence, adding 10% or more</t>
  </si>
  <si>
    <t>Expected impact of climate change on capital expenditure over the next three years, % impact</t>
  </si>
  <si>
    <t>Oct-21</t>
  </si>
  <si>
    <t>Much easier</t>
  </si>
  <si>
    <t>A little easier</t>
  </si>
  <si>
    <t>About normal</t>
  </si>
  <si>
    <t>A little harder</t>
  </si>
  <si>
    <t>Much harder</t>
  </si>
  <si>
    <t>Not recruiting</t>
  </si>
  <si>
    <t>Note: Results in this table are based on responses to the following question; "Are you finding it easier or harder than normal to recruit new employees at the moment?"</t>
  </si>
  <si>
    <t xml:space="preserve">Ease of hiring new employees compared to normal, % of respondents </t>
  </si>
  <si>
    <t xml:space="preserve"> 1-10% of non-labour inputs disrupted</t>
  </si>
  <si>
    <t>11-25% of non-labour inputs disrupted</t>
  </si>
  <si>
    <t>26-50% of non-labour inputs disrupted</t>
  </si>
  <si>
    <t>&gt;50% of non-labour inputs disrupted</t>
  </si>
  <si>
    <t>Note: Results in this table are based on responses to the following question; "Over the past month, has the availability of the non-labour inputs that your business uses been disrupted?"</t>
  </si>
  <si>
    <t xml:space="preserve">Expected proportion of non-labour inputs disrupted over the past month, % of respondents </t>
  </si>
  <si>
    <t>Nov-21
to
Jan-22</t>
  </si>
  <si>
    <t>2021Q4</t>
  </si>
  <si>
    <t>2022 Q1</t>
  </si>
  <si>
    <t>2022 Q2</t>
  </si>
  <si>
    <t>2023+</t>
  </si>
  <si>
    <t>Expected impact of Covid on the quality of goods produced, % of respondents</t>
  </si>
  <si>
    <t>Major improvement (&gt;10%)</t>
  </si>
  <si>
    <t>Minor improvement (&lt;10%)</t>
  </si>
  <si>
    <t>Minor reduction (&lt;10%)</t>
  </si>
  <si>
    <t>Major reduction (&gt;10%)</t>
  </si>
  <si>
    <t>Not applicable (do not produce)</t>
  </si>
  <si>
    <t>Note: Results in this table are based on responses to the following question; "Has the Covid pandemic affected the quality of the goods and/or services that your business produces?"</t>
  </si>
  <si>
    <t>Expected impact of Covid on the quality of services produced, % of respondents</t>
  </si>
  <si>
    <t>Feb-22
to
Apr-22</t>
  </si>
  <si>
    <t>May-22
to
Jul-22</t>
  </si>
  <si>
    <t>2022Q1</t>
  </si>
  <si>
    <t>2022Q2</t>
  </si>
  <si>
    <t>Russian invasion of Ukraine as a source of uncertainty for own business, % of respondents</t>
  </si>
  <si>
    <t>Expected impact of Russian invasion of Ukraine on sales, % of respondents</t>
  </si>
  <si>
    <t>Level of sales lower</t>
  </si>
  <si>
    <t>Level of sales higher</t>
  </si>
  <si>
    <t>Expected impact of Russian invasion of Ukraine on sales, average percentage impacts</t>
  </si>
  <si>
    <t>Average expected impact</t>
  </si>
  <si>
    <t>One of many</t>
  </si>
  <si>
    <t>Top two or three</t>
  </si>
  <si>
    <t>Largest source of uncertainty</t>
  </si>
  <si>
    <t>CPI inflation perceptions and expectations (%)</t>
  </si>
  <si>
    <t>Current CPI inflation</t>
  </si>
  <si>
    <t>1-year ahead expectations</t>
  </si>
  <si>
    <t>3-year ahead expectations</t>
  </si>
  <si>
    <t>Mar-22
to
Apr-22</t>
  </si>
  <si>
    <t>Note: Results in this table are based on responses to the following question; "How important is the situation in Russia and Ukraine as a source of uncertainty for your business?"</t>
  </si>
  <si>
    <t>Note: Results in this table are based on responses to the following question; "Relative to what would otherwise have happened, what is your best estimate for the impact of situation in Russia and Ukraine on the sales of your business over the next year?"</t>
  </si>
  <si>
    <t>Note: Results in this table are based on responses to the following questions; "As a percentage, what do you think is the current annual CPI inflation rate in the UK?" and "What do you think the annual CPI inflation rate will be in the UK, one year from now and three years from now?"</t>
  </si>
  <si>
    <t>May-22
to
Jun-22</t>
  </si>
  <si>
    <t>Aug-22
to
Oct-22</t>
  </si>
  <si>
    <t>2022Q3</t>
  </si>
  <si>
    <t>2022Q4</t>
  </si>
  <si>
    <t>Nov-22
to
Jan-23</t>
  </si>
  <si>
    <t>Borrowing in 2021</t>
  </si>
  <si>
    <t>Expected borrowing in 12 months' time</t>
  </si>
  <si>
    <t>Borrowing this month</t>
  </si>
  <si>
    <t>Feb-22
to
Apr-23</t>
  </si>
  <si>
    <t>Average (expected) annualised interest rate on borrowing (%)</t>
  </si>
  <si>
    <t>Level of capital expenditure expected to be higher</t>
  </si>
  <si>
    <t>No expected impact on level of capital expenditure</t>
  </si>
  <si>
    <t>Level of capital expenditure expected to be lower</t>
  </si>
  <si>
    <t>Impact of higher interest rates on capital expenditure over next year, % of respondents</t>
  </si>
  <si>
    <t>Impact of higher interest rates on capital expenditure over next year, average percentage impacts</t>
  </si>
  <si>
    <t>Impact of higher interest rates on employment over next year, % of respondents</t>
  </si>
  <si>
    <t>Impact of higher interest rates on employment over next year, average percentage impacts</t>
  </si>
  <si>
    <t>Note: Results in this table are based on responses to the following questions; "What is the approximate average annualised interest rate on the interest-bearing borrowing that your business currently has? And what do expect the average interest rate to be a year from now?"</t>
  </si>
  <si>
    <t>Note: Results in this table are based on responses to the following questions; "Holding other factors constant, how do you expect changes in interest rates to affect the capital expenditure of your business over the next year?"</t>
  </si>
  <si>
    <t>Note: Results in this table are based on responses to the following questions; "Holding other factors constant, how do you expect changes in interest rates to affect the capital expenditure of your business over the next year? Please provide an estimate in percentage terms of how much higher/lower you expect the level of your total capital expenditure to be over the next year."</t>
  </si>
  <si>
    <t>Note: Results in this table are based on responses to the following questions; "Holding other factors constant, how do you expect changes in interest rates to affect the number of employees that your business has over the next year?"</t>
  </si>
  <si>
    <t>Note: Results in this table are based on responses to the following questions; "Holding other factors constant, how do you expect changes in interest rates to affect the number of employees that your business has over the next year? Please provide an estimate in percentage terms of how much higher/lower you expect your number of employees to be over the next year."</t>
  </si>
  <si>
    <t>Feb-23
to
Apr-23</t>
  </si>
  <si>
    <t>May-23
to
Jul-23</t>
  </si>
  <si>
    <t>2023Q1</t>
  </si>
  <si>
    <t>Feb-23
to
Apr-22</t>
  </si>
  <si>
    <t>May-23
to
July-23</t>
  </si>
  <si>
    <t>In response to specific events</t>
  </si>
  <si>
    <t>Annually</t>
  </si>
  <si>
    <t>Monthly</t>
  </si>
  <si>
    <t>Weekly</t>
  </si>
  <si>
    <t>Daily</t>
  </si>
  <si>
    <t>One of many factors</t>
  </si>
  <si>
    <t>Most important</t>
  </si>
  <si>
    <t>Expected profit margin over the next year, % of respondents</t>
  </si>
  <si>
    <t>Yes</t>
  </si>
  <si>
    <t>No</t>
  </si>
  <si>
    <t>Half year</t>
  </si>
  <si>
    <t>Quaterly</t>
  </si>
  <si>
    <t>Note: Results in this table are based on responses to the following question; "Approximately, how often did your prices change in each of the following years?"</t>
  </si>
  <si>
    <t>In top 3 factors</t>
  </si>
  <si>
    <t>Note: Results in this table are based on responses to the following question; "How important are aggregate CPI inflation and your competitors’ prices as influences on your current pricing decisions?"</t>
  </si>
  <si>
    <t xml:space="preserve">Expected impact of changes in capital allowance on capital expenditure over next three years, as a % of respondents </t>
  </si>
  <si>
    <t xml:space="preserve">No change </t>
  </si>
  <si>
    <t>Level of expenditure lower</t>
  </si>
  <si>
    <t>Level of expenditure higher</t>
  </si>
  <si>
    <t>Note: Results in this table are based on the question; "Do you expect the changes to capital allowances announced in the March 2023 Budget to affect your capital expenditure for the three years between April 2023 to March 2026?"</t>
  </si>
  <si>
    <t>Average expected percentage change in capital expenditure due to the change in the capital allowance</t>
  </si>
  <si>
    <t>Average expected change</t>
  </si>
  <si>
    <t>Note: Results in this table are based on responses to the following questions; "Please provide an estimate in percentage terms of how much higher/lower you expect the level of your total capital expenditure (including plant, machinery, structures, software etc) to be, on average, between April 2023 to March 2026"</t>
  </si>
  <si>
    <t>Note: Results in this table are based on responses to the following question;  "Are any of the following factors are likely to (wholly or partly) constrain the capital expenditure of your business over the next year? Internal finance, external finance and cost of finance"</t>
  </si>
  <si>
    <t xml:space="preserve">Note: Results in this table are based on responses to the following question;"Which of the following best describes how your business usually sets prices? Mostly change prices in response to specific events (eg changes in costs or demand) or mostly change prices at fixed intervals (eg once a year or once a quarter, etc)?"
</t>
  </si>
  <si>
    <t>At fixed intervals</t>
  </si>
  <si>
    <t>How firms set their prices, % of respondents</t>
  </si>
  <si>
    <t>Frequency of price changes in 2019, % of respondents</t>
  </si>
  <si>
    <t>Frequency of price changes in 2022, % of respondents</t>
  </si>
  <si>
    <t>Importance of CPI inflation for own pricing decisions, % of respondents</t>
  </si>
  <si>
    <t>Importance of competitors' prices for own pricing decisions, % of respondents</t>
  </si>
  <si>
    <t>Large decrease (more than 3 percentage points)</t>
  </si>
  <si>
    <t>Small decrease (3 percentage points or less)</t>
  </si>
  <si>
    <t>Small increase(3 percentage points or less)</t>
  </si>
  <si>
    <t>Large increase (more than 3 percentage points)</t>
  </si>
  <si>
    <t xml:space="preserve">Impact of availability of internal finance on capital expenditure, % of respondents </t>
  </si>
  <si>
    <t xml:space="preserve">Impact of availability of external finance on capital expenditure, % of respondents </t>
  </si>
  <si>
    <t xml:space="preserve">Impact of cost of finance on capital expenditure, % of respondents </t>
  </si>
  <si>
    <t>Note: Results in this table are based on one question regarding the approximate profit margin of firms in the previous quarter; "What was your approximate OPERATING PROFIT MARGIN (in percentage terms)? (With profit margin defined as profit/sales).</t>
  </si>
  <si>
    <t>Average profit margin in the first quarter of 2022, % of respondents</t>
  </si>
  <si>
    <t>Note: Results in this table are based on one question: "In the first quarter of 2023 (January to March), what was your approximate OPERATING PROFIT MARGIN (in percentage terms)?  And what was it one year ago, in the first quarter of 2022?"  (With profit margin defined as profit/sales).</t>
  </si>
  <si>
    <t>Survey date/             reference period:</t>
  </si>
  <si>
    <t>Aug-23
to
Oct-23</t>
  </si>
  <si>
    <t>2023Q2</t>
  </si>
  <si>
    <t>Note: Results in this table are based on responses to the following question;  "How have factors related to climate change affected the capital expenditure of your business over the past three years?  And how do you expect them to affect your capital expenditure over the next three years?"</t>
  </si>
  <si>
    <t>A large positive impact (&gt;10%)</t>
  </si>
  <si>
    <t>A minor positive impact  (&lt;10%)</t>
  </si>
  <si>
    <t>A minor negative impact (&lt;10%)</t>
  </si>
  <si>
    <t>A large negative impact (&gt;10%)</t>
  </si>
  <si>
    <t>Unable to raise finance/finance is too expensive</t>
  </si>
  <si>
    <t>The business does not make capital investments</t>
  </si>
  <si>
    <t>Note: Results in this table are based on responses to the following question;  "Please estimate how much of your climate change-related capital expenditure over the next three years will be offset by lower capital spending less elsewhere in your business?"</t>
  </si>
  <si>
    <t>Energy efficiency improvements</t>
  </si>
  <si>
    <t>Switching to greener energy sources</t>
  </si>
  <si>
    <t>Other</t>
  </si>
  <si>
    <t>Carbon capture and associated technologies</t>
  </si>
  <si>
    <t>Adaptation to physical impacts of climate change</t>
  </si>
  <si>
    <t>Important sources of climate-related capital expenditure over the next three years, % of respondents</t>
  </si>
  <si>
    <t>Climate-related investment is unlikely to be necessary</t>
  </si>
  <si>
    <t>The returns on climate-related investment are too low</t>
  </si>
  <si>
    <t xml:space="preserve">Reasons for not making any climate-related capital expenditure over the next three years, % of respondents </t>
  </si>
  <si>
    <t>Expected amount of additional climate-related capital expenditure over the next three years, % of respondents</t>
  </si>
  <si>
    <t>Internal cashflow/cash reserves</t>
  </si>
  <si>
    <t>Bank borrowing</t>
  </si>
  <si>
    <t>Bond/equity finance</t>
  </si>
  <si>
    <t>Sources of finance for climate-related capital expenditure over the next three years, % of respondents</t>
  </si>
  <si>
    <t>Impact of climate change on capital expenditure over the past three years, % of respondents</t>
  </si>
  <si>
    <t>All of climate-related capital expenditure (100%) will be additional</t>
  </si>
  <si>
    <t>Majority of climate-related capital expenditure (60-99%) will be additional</t>
  </si>
  <si>
    <t>Around half of climate-related capital expenditure (40-60%) will be additional</t>
  </si>
  <si>
    <t>None of climate-related capital expenditure (0%) will be additional</t>
  </si>
  <si>
    <t>Minority of climate-related capital expenditure (1-40%) will be additional</t>
  </si>
  <si>
    <t>Note: Results in this table are based on responses to the following question; "Which of the following do you expect to be important sources of climate-related capital expenditure for your business over the next three years?" These are the percentage of firms who expect on their investment due to climate change, and firms are able to select more than one option, so results may not sum to 100.</t>
  </si>
  <si>
    <t>Fully on-site</t>
  </si>
  <si>
    <t>Hybrid</t>
  </si>
  <si>
    <t>Fully remote</t>
  </si>
  <si>
    <t xml:space="preserve">Working arrangements in 2018, % of respondents </t>
  </si>
  <si>
    <t xml:space="preserve">Note: Results in this table are based on the question; "Approximately what percentage of your full-time employees fall into the following categories, both now and five years ago, back in 2018? And looking forward to five years from now, what proportion do you expect to be in each category in 2028?"
</t>
  </si>
  <si>
    <t xml:space="preserve">Working arrangements in 2023, % of respondents </t>
  </si>
  <si>
    <t xml:space="preserve">Expected working arrangements in 2028, % of respondents </t>
  </si>
  <si>
    <t>Note: Results in this table are based on responses to the following question; "Which of the following best explains why you do not expect to make any additional capital expenditure related to climate change over the next three years?". These are the percentage of firms who do not expect to invest due to climate change.</t>
  </si>
  <si>
    <t>Note: Results in this table are based on responses to the following question; "How do you expect to finance your climate change-related capital expenditure over the next three years?" These are the percentage of firms who expect to invest due to climate change, and firms are able to select more than one option, so results may not sum to 100.</t>
  </si>
  <si>
    <t>2023Q3</t>
  </si>
  <si>
    <t>Nov-23
to
Jan-24</t>
  </si>
  <si>
    <t>Number of employees expected to be higher</t>
  </si>
  <si>
    <t>No expected impact on number of employees</t>
  </si>
  <si>
    <t>Number of employees expected to be lower</t>
  </si>
  <si>
    <t xml:space="preserve">Bank borrowing </t>
  </si>
  <si>
    <t xml:space="preserve">Bond finance </t>
  </si>
  <si>
    <t>Equity finance</t>
  </si>
  <si>
    <t xml:space="preserve">Note: Results in this table are based on the question; "How does your business typically finance its capital expenditure?" Firms are able to select more than one option, so results may not sum to 100.
</t>
  </si>
  <si>
    <t>Sources of finance for capital expenditure, % of respondents</t>
  </si>
  <si>
    <t>Number of employees higher</t>
  </si>
  <si>
    <t>Number of employees lower</t>
  </si>
  <si>
    <t xml:space="preserve">Impact of changing interest rates since 2021 on employment in 2023 Q3, % of respondents </t>
  </si>
  <si>
    <t xml:space="preserve">Note: Results in this table are based on the question;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t>
  </si>
  <si>
    <t xml:space="preserve">Impact of changing interest rates since 2021 on employment in 2023 Q3, average percentage change </t>
  </si>
  <si>
    <t>Impact on employment</t>
  </si>
  <si>
    <t xml:space="preserve">Note: Results in this table are based on the questions;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and "Please provide an estimate in percentage terms of how much higher/lower you expect your number of employees to be in each period."
</t>
  </si>
  <si>
    <t xml:space="preserve">Expected impact of changing interest rates since 2021 on employment in 2024 Q3, % of respondents </t>
  </si>
  <si>
    <t xml:space="preserve">Expected impact of changing interest rates since 2021 on employment in 2024 Q3, average percentage change </t>
  </si>
  <si>
    <t xml:space="preserve">Note: Results in this table are based on the question; "Holding other factors constant, what is your best estimate of the impact of changes in interest rates since the end of 2021 on the SALES of your business in each of the following periods?" Respondents chose from 3 options: "Level of sales higher", "Level of sales lower" and "No impact"
</t>
  </si>
  <si>
    <t xml:space="preserve">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
</t>
  </si>
  <si>
    <t xml:space="preserve">Impact on sales </t>
  </si>
  <si>
    <t xml:space="preserve">Note: Results in this table are based on the question;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t>
  </si>
  <si>
    <t>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t>
  </si>
  <si>
    <t xml:space="preserve">Note: Results in this table are based on the questions;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and "Please provide an estimate in percentage terms of how much higher/lower you expect your level of capital expenditure to be in each period."
</t>
  </si>
  <si>
    <t xml:space="preserve">Impact of changing interest rates since 2021 on capital expenditure in 2023 Q3, % of respondents </t>
  </si>
  <si>
    <t xml:space="preserve">Impact of changing interest rates since 2021 on capital expenditure in 2023 Q3, average percentage change </t>
  </si>
  <si>
    <t xml:space="preserve">Expected impact of changing interest rates since 2021 on sales in 2024 Q3, average percentage change </t>
  </si>
  <si>
    <t xml:space="preserve">Expected impact of changing interest rates since 2021 on sales in 2024 Q3, % of respondents </t>
  </si>
  <si>
    <t xml:space="preserve">Impact of changing interest rates since 2021 on sales in 2023 Q3, average percentage change </t>
  </si>
  <si>
    <t xml:space="preserve">Impact of changing interest rates since 2021 on sales in 2023 Q3, % of respondents </t>
  </si>
  <si>
    <t>Level of capital expenditure higher</t>
  </si>
  <si>
    <t>Level of capital expenditure lower</t>
  </si>
  <si>
    <t>Impact on capital expenditure</t>
  </si>
  <si>
    <t xml:space="preserve">Expected impact of changing interest rates since 2021 on capital expenditure in 2024 Q3, % of respondents </t>
  </si>
  <si>
    <t xml:space="preserve">Expected impact of changing interest rates since 2021 on capital expenditure in 2024 Q3, average percentage change </t>
  </si>
  <si>
    <t>Feb-24
to
Apr-24</t>
  </si>
  <si>
    <t>g</t>
  </si>
  <si>
    <t>2023Q4</t>
  </si>
  <si>
    <t>Frequency of price changes in 2023, % of respondents</t>
  </si>
  <si>
    <t>Frequency of price changes in 2024, % of respondents</t>
  </si>
  <si>
    <t>Frequency of wage changes in 2019, % of respondents</t>
  </si>
  <si>
    <t>Twice a year</t>
  </si>
  <si>
    <t>More than twice a year</t>
  </si>
  <si>
    <t>Frequency of wage changes in 2023, % of respondents</t>
  </si>
  <si>
    <t>Frequency of wage changes in 2024, % of respondents</t>
  </si>
  <si>
    <t>January</t>
  </si>
  <si>
    <t>February</t>
  </si>
  <si>
    <t>March</t>
  </si>
  <si>
    <t>April</t>
  </si>
  <si>
    <t>May</t>
  </si>
  <si>
    <t>June</t>
  </si>
  <si>
    <t>July</t>
  </si>
  <si>
    <t>August</t>
  </si>
  <si>
    <t>September</t>
  </si>
  <si>
    <t>October</t>
  </si>
  <si>
    <t>November</t>
  </si>
  <si>
    <t>December</t>
  </si>
  <si>
    <t>Months when wages are changed, % of respondents</t>
  </si>
  <si>
    <t>0 to 7.5%</t>
  </si>
  <si>
    <t>&gt;7.5% to 12.5%</t>
  </si>
  <si>
    <t>&gt;12.5% to 17.5%</t>
  </si>
  <si>
    <t>&gt;17.5% to 22.5%</t>
  </si>
  <si>
    <t>&gt;22.5%</t>
  </si>
  <si>
    <t>Don't set</t>
  </si>
  <si>
    <t>Within the last 6 months</t>
  </si>
  <si>
    <t>&gt; 6 months to 12 months</t>
  </si>
  <si>
    <t>&gt;1 year to 2 years</t>
  </si>
  <si>
    <t>&gt;2 years to 3 years</t>
  </si>
  <si>
    <t>&gt;3 years to 5 years</t>
  </si>
  <si>
    <t>&gt;5 years to 10 years</t>
  </si>
  <si>
    <t>More than 10 years ago</t>
  </si>
  <si>
    <t>Note: Results in this table are based on responses to the following question; "Approximately, when did your business last change the investment hurdle rate that it sets?"</t>
  </si>
  <si>
    <t>Note: Results in this table are based on responses to the following question; "What is the percentage investment hurdle rate that your business has set in each of the following periods"</t>
  </si>
  <si>
    <t>Note: Results in this table are based on responses to the following question; "Approximately, how often did you change/do you expect the wages of a typical employee in your business in each of the following years?"</t>
  </si>
  <si>
    <t>Note: Results in this table are based on responses to the following question; "Approximately, how often did you change/do you expect your prices to change in each of the following years?"</t>
  </si>
  <si>
    <t>Note: Results in this table are based on responses to the following question; "In which month/s of the yaer do you expect thw wages for a typical employee to change?"</t>
  </si>
  <si>
    <t>Note: Results in this table are based on responses to the following question; "Do you expect the changes to capital allowance announced in the November 2023 Autumn Statement to affect your capital expenditure, both over the two years to March 2026 and over the following two years after that"</t>
  </si>
  <si>
    <t>Impact of capital allowance changes in November 2023 Autumn Statement on capital expenditure from April 2024 to March 2026, % of respondents</t>
  </si>
  <si>
    <t>Impact of capital allowance changes in November 2023 Autumn Statement on capital expenditure from April 2026 to March 2028, % of respondents</t>
  </si>
  <si>
    <t>Hurdle rates 2018, % of respondents</t>
  </si>
  <si>
    <t>Hurdle rates 2021, % of respondents</t>
  </si>
  <si>
    <t>Last time hurdle rate was changed, % of respondents</t>
  </si>
  <si>
    <t>Current hurdle rates, % of respondents</t>
  </si>
  <si>
    <t>Special Questions - Borrowing Rates</t>
  </si>
  <si>
    <t>Special Questions - Climate Change</t>
  </si>
  <si>
    <t>Special Questions - Brexit</t>
  </si>
  <si>
    <t>Special Questions - COVID-19</t>
  </si>
  <si>
    <t>Special Questions - CPI inflation</t>
  </si>
  <si>
    <t>Other Special Questions</t>
  </si>
  <si>
    <t>A.6a</t>
  </si>
  <si>
    <t>A.6b</t>
  </si>
  <si>
    <t>A.6c</t>
  </si>
  <si>
    <t>A.6d</t>
  </si>
  <si>
    <t>A.7</t>
  </si>
  <si>
    <t>B.5c</t>
  </si>
  <si>
    <t>B.6</t>
  </si>
  <si>
    <t>C.3</t>
  </si>
  <si>
    <t>C.4</t>
  </si>
  <si>
    <t>C.5a</t>
  </si>
  <si>
    <t>C.5b</t>
  </si>
  <si>
    <t>C.5c</t>
  </si>
  <si>
    <t>C.6</t>
  </si>
  <si>
    <t>C.7a</t>
  </si>
  <si>
    <t>C.7b</t>
  </si>
  <si>
    <t>C.7c</t>
  </si>
  <si>
    <t>C.8</t>
  </si>
  <si>
    <t>C.9</t>
  </si>
  <si>
    <t>C.10a</t>
  </si>
  <si>
    <t>C.10b</t>
  </si>
  <si>
    <t>C.10c</t>
  </si>
  <si>
    <t>C.10d</t>
  </si>
  <si>
    <t>D.1</t>
  </si>
  <si>
    <t>D.2</t>
  </si>
  <si>
    <t>D.3</t>
  </si>
  <si>
    <t>D.4</t>
  </si>
  <si>
    <t>D.5</t>
  </si>
  <si>
    <t>E.1</t>
  </si>
  <si>
    <t>E.2</t>
  </si>
  <si>
    <t>F.1</t>
  </si>
  <si>
    <t>F.2a</t>
  </si>
  <si>
    <t>F.2b</t>
  </si>
  <si>
    <t>F.3a</t>
  </si>
  <si>
    <t>F.3b</t>
  </si>
  <si>
    <t>F.4a</t>
  </si>
  <si>
    <t>F.4b</t>
  </si>
  <si>
    <t>F.5a</t>
  </si>
  <si>
    <t>F.5b</t>
  </si>
  <si>
    <t>F.6a</t>
  </si>
  <si>
    <t>F.6b</t>
  </si>
  <si>
    <t>F.7a</t>
  </si>
  <si>
    <t>F.7b</t>
  </si>
  <si>
    <t>F.8a</t>
  </si>
  <si>
    <t>F.8b</t>
  </si>
  <si>
    <t>F.9a</t>
  </si>
  <si>
    <t>F.9b</t>
  </si>
  <si>
    <t>G.1</t>
  </si>
  <si>
    <t>G.2</t>
  </si>
  <si>
    <t>G.3</t>
  </si>
  <si>
    <t>G.4</t>
  </si>
  <si>
    <t>G.5</t>
  </si>
  <si>
    <t>G.6</t>
  </si>
  <si>
    <t>G.7</t>
  </si>
  <si>
    <t>G.8</t>
  </si>
  <si>
    <t>G.9</t>
  </si>
  <si>
    <t>G.10</t>
  </si>
  <si>
    <t>G.11</t>
  </si>
  <si>
    <t>G.12</t>
  </si>
  <si>
    <t>G.13</t>
  </si>
  <si>
    <t>G.14</t>
  </si>
  <si>
    <t>G.15</t>
  </si>
  <si>
    <t>G.16</t>
  </si>
  <si>
    <t>G.17</t>
  </si>
  <si>
    <t>G.18</t>
  </si>
  <si>
    <t>G.20a</t>
  </si>
  <si>
    <t>G.20b</t>
  </si>
  <si>
    <t>G.22</t>
  </si>
  <si>
    <t>G.25</t>
  </si>
  <si>
    <t>G.26</t>
  </si>
  <si>
    <t>G.30</t>
  </si>
  <si>
    <t>G.33a</t>
  </si>
  <si>
    <t>G.33b</t>
  </si>
  <si>
    <t>G.41</t>
  </si>
  <si>
    <t>G.42</t>
  </si>
  <si>
    <t>G.43</t>
  </si>
  <si>
    <t>G.44</t>
  </si>
  <si>
    <t>G.45</t>
  </si>
  <si>
    <t>I.1</t>
  </si>
  <si>
    <t>I.2</t>
  </si>
  <si>
    <t>I.3</t>
  </si>
  <si>
    <t>I.4</t>
  </si>
  <si>
    <t>I.5</t>
  </si>
  <si>
    <t>I.6</t>
  </si>
  <si>
    <t>I.7</t>
  </si>
  <si>
    <t>J.1a</t>
  </si>
  <si>
    <t>J.1b</t>
  </si>
  <si>
    <t>J.2</t>
  </si>
  <si>
    <t>J.3</t>
  </si>
  <si>
    <t>J.4a</t>
  </si>
  <si>
    <t>J.4b</t>
  </si>
  <si>
    <t>H.1</t>
  </si>
  <si>
    <t>H.2</t>
  </si>
  <si>
    <t>H.3</t>
  </si>
  <si>
    <t>H.4</t>
  </si>
  <si>
    <t>H.5</t>
  </si>
  <si>
    <t>H.6</t>
  </si>
  <si>
    <t>H.7</t>
  </si>
  <si>
    <t>H.8</t>
  </si>
  <si>
    <t>H.9</t>
  </si>
  <si>
    <t>H.10</t>
  </si>
  <si>
    <t>H.11</t>
  </si>
  <si>
    <t>H.12</t>
  </si>
  <si>
    <t>H.13</t>
  </si>
  <si>
    <t>H.14a</t>
  </si>
  <si>
    <t>H.14b</t>
  </si>
  <si>
    <t>H.14c</t>
  </si>
  <si>
    <t>H.14d</t>
  </si>
  <si>
    <t>H.14e</t>
  </si>
  <si>
    <t>H.14f</t>
  </si>
  <si>
    <t>H.14g</t>
  </si>
  <si>
    <t>H.14h</t>
  </si>
  <si>
    <t>H.15</t>
  </si>
  <si>
    <t>H.16</t>
  </si>
  <si>
    <t>H.17</t>
  </si>
  <si>
    <t>H.18a</t>
  </si>
  <si>
    <t>H.18b</t>
  </si>
  <si>
    <t>H.19a</t>
  </si>
  <si>
    <t>H.19b</t>
  </si>
  <si>
    <t>H.19c</t>
  </si>
  <si>
    <t>H.20a</t>
  </si>
  <si>
    <t>H.20b</t>
  </si>
  <si>
    <t>H.20c</t>
  </si>
  <si>
    <t>H.21</t>
  </si>
  <si>
    <t>H.22</t>
  </si>
  <si>
    <t>H.23</t>
  </si>
  <si>
    <t>H.24</t>
  </si>
  <si>
    <t>H.25</t>
  </si>
  <si>
    <t>H.26</t>
  </si>
  <si>
    <t>Sales and prices: results on annual growth over the past year and expected growth over the next year for nominal sales and average prices. Includes special question on price-setting.</t>
  </si>
  <si>
    <t>Employment, wages and costs: results on annual growth over the past year and expected growth over the next year for employment, wages and costs. Includes special questions on wage-setting.</t>
  </si>
  <si>
    <t>Investment: results on annual growth over the past year and expected growth over the next year for capital expenditure. Includes special question on investment behaviour.</t>
  </si>
  <si>
    <t>Measuring the degree of uncertainty around employment, prices and sales. Includes additional measures of overall uncertainty, Brexit uncertainty, and Covid-19 uncertainty.</t>
  </si>
  <si>
    <t>Main Uncertainty Questions</t>
  </si>
  <si>
    <t>Special questions regarding CPI inflation perceptions and expectations. Includes question on the importance of CPI inflation for firm price-setting.</t>
  </si>
  <si>
    <t>Measures of average borrowing rates. Includes results on the impact of higher interest rates on firm sales, employment, and investment.</t>
  </si>
  <si>
    <t>Special questions: results on the impact of COVID-19. Includes results on changing working patterns and work from home.</t>
  </si>
  <si>
    <t>Special Questions - CPI Inflation</t>
  </si>
  <si>
    <t>Special Questions - Covid-19 &amp; Work</t>
  </si>
  <si>
    <t>G.29</t>
  </si>
  <si>
    <t>G.32a</t>
  </si>
  <si>
    <t>G.32b</t>
  </si>
  <si>
    <t>G.33c</t>
  </si>
  <si>
    <t>G.37</t>
  </si>
  <si>
    <t>G.40</t>
  </si>
  <si>
    <t>G.50</t>
  </si>
  <si>
    <t>J.5</t>
  </si>
  <si>
    <t>C.11a</t>
  </si>
  <si>
    <t>C.11b</t>
  </si>
  <si>
    <t>C.12a</t>
  </si>
  <si>
    <t>C.12b</t>
  </si>
  <si>
    <t>C.13</t>
  </si>
  <si>
    <t>C.14</t>
  </si>
  <si>
    <t>J5</t>
  </si>
  <si>
    <t>G.19a</t>
  </si>
  <si>
    <t>G.19b</t>
  </si>
  <si>
    <t>G.20c</t>
  </si>
  <si>
    <t>G.20d</t>
  </si>
  <si>
    <t>G.21</t>
  </si>
  <si>
    <t>G.23a</t>
  </si>
  <si>
    <t>G.23b</t>
  </si>
  <si>
    <t>G.24</t>
  </si>
  <si>
    <t>G.27a</t>
  </si>
  <si>
    <t>G.27b</t>
  </si>
  <si>
    <t>G.27c</t>
  </si>
  <si>
    <t>G.27d</t>
  </si>
  <si>
    <t>G.28</t>
  </si>
  <si>
    <t>G.31a</t>
  </si>
  <si>
    <t>G.31b</t>
  </si>
  <si>
    <t>G.32c</t>
  </si>
  <si>
    <t>G.34</t>
  </si>
  <si>
    <t>G.35a</t>
  </si>
  <si>
    <t>G.35b</t>
  </si>
  <si>
    <t>G.35c</t>
  </si>
  <si>
    <t>G.35d</t>
  </si>
  <si>
    <t>G.35e</t>
  </si>
  <si>
    <t>G.36</t>
  </si>
  <si>
    <t>G.38a</t>
  </si>
  <si>
    <t>G.38b</t>
  </si>
  <si>
    <t>G.38c</t>
  </si>
  <si>
    <t>G.39</t>
  </si>
  <si>
    <t>G.46a</t>
  </si>
  <si>
    <t>G.46b</t>
  </si>
  <si>
    <t>G.47</t>
  </si>
  <si>
    <t>G.48a</t>
  </si>
  <si>
    <t>G.48b</t>
  </si>
  <si>
    <t>G.48c</t>
  </si>
  <si>
    <t>G.48d</t>
  </si>
  <si>
    <t>G.48e</t>
  </si>
  <si>
    <t>G.48f</t>
  </si>
  <si>
    <t>G.48g</t>
  </si>
  <si>
    <t>G.48h</t>
  </si>
  <si>
    <t>G.49</t>
  </si>
  <si>
    <t>H.27a</t>
  </si>
  <si>
    <t>H.27b</t>
  </si>
  <si>
    <t>H.27c</t>
  </si>
  <si>
    <t>Special questions: results on the impact of Brexit.</t>
  </si>
  <si>
    <t>Special questions: results on the impact of climate change.</t>
  </si>
  <si>
    <t>Special questions: includes results on changes in profit margins, the Russian invasion of Ukraine, and expectations of GDP growth.</t>
  </si>
  <si>
    <t>2024Q1</t>
  </si>
  <si>
    <t>May-24
to
Jul-24</t>
  </si>
  <si>
    <t>J.1c</t>
  </si>
  <si>
    <t>Average profit margin in the first quarter of 2023, % of respondents</t>
  </si>
  <si>
    <t>Note: Results in this table are based on one question: "In the first quarter of 2024 (January to March), what was your approximate OPERATING PROFIT MARGIN (in percentage terms)?  And what was it one year ago, in the first quarter of 2023?"  (With profit margin defined as profit/sales).</t>
  </si>
  <si>
    <t>Note: Results in this table are based on responses to the following question; "Approximately, what percentage of your employees were paid at or within £2 an hour of the compulsory National Living Wage/National Minimum Wage in each of the following periods?"</t>
  </si>
  <si>
    <t>Employees paid at/within £2 per hour of the National Living Wage/National Minimum Wage, % of employees</t>
  </si>
  <si>
    <t>B.7</t>
  </si>
  <si>
    <t>B.9a</t>
  </si>
  <si>
    <t>B.9b</t>
  </si>
  <si>
    <t>Importance of wages for pricing decisions, % of respondents</t>
  </si>
  <si>
    <t>B.8</t>
  </si>
  <si>
    <t>B.10a</t>
  </si>
  <si>
    <t>B.10b</t>
  </si>
  <si>
    <t>B.11</t>
  </si>
  <si>
    <t>Note: Results in this table are based on responses to the following question; "How important is wage growth in your business an influence on your current pricing decisions?"</t>
  </si>
  <si>
    <t>Note: Results in this May 2023 to July 2023 column are based on the question; "Looking a year ahead from the first quarter of 2023 to the first quarter of 2024, how do you expect your OPERATING PROFIT MARGIN to change?" Values in other columns refer to later periods.</t>
  </si>
  <si>
    <t>2024Q2</t>
  </si>
  <si>
    <t>Aug-24
to
Oct-24</t>
  </si>
  <si>
    <t>Frequency of price changes in 2025, % of respondents</t>
  </si>
  <si>
    <t>A.6e</t>
  </si>
  <si>
    <t>Nov-24
to
Jan-25</t>
  </si>
  <si>
    <t>2024Q3</t>
  </si>
  <si>
    <t>Capacity Constraints</t>
  </si>
  <si>
    <t>Profit Margins</t>
  </si>
  <si>
    <t>Staff time to decide on what price to set/implement price changes</t>
  </si>
  <si>
    <t>Concerns that you will lose customers if you increase your own prices</t>
  </si>
  <si>
    <t>Costs of informing customers of price changes</t>
  </si>
  <si>
    <t>Covering other costs</t>
  </si>
  <si>
    <t>None of the above</t>
  </si>
  <si>
    <t>Costs of changing how prices are displayed</t>
  </si>
  <si>
    <t>A.8</t>
  </si>
  <si>
    <t xml:space="preserve">Note: Results in this table are based on responses to the following question (firms could choose multiple options); "Which of the following factors does your business consider when setting prices?" </t>
  </si>
  <si>
    <t>Reasons for firms pricing decisions, %</t>
  </si>
  <si>
    <t>Lower employee wages</t>
  </si>
  <si>
    <t>Lower number of employees</t>
  </si>
  <si>
    <t>Higher prices</t>
  </si>
  <si>
    <t>Lower Profit Margin</t>
  </si>
  <si>
    <t>J.7</t>
  </si>
  <si>
    <t>Bank Rate perceptions and expectations, %</t>
  </si>
  <si>
    <t>Reaction to the announcement of increase in National Insuance Contribution in November 2024 Budget, % of respondents</t>
  </si>
  <si>
    <t>Current Bank Rate</t>
  </si>
  <si>
    <t>Bank Rate one year from now</t>
  </si>
  <si>
    <t>Bank Rate three years from now</t>
  </si>
  <si>
    <t>Bank Rate three months from now</t>
  </si>
  <si>
    <t>Reasons for firms pricing decisions, % of respondents</t>
  </si>
  <si>
    <t>Note: Results in this table are based on responses to the following question; "What do you think is the current Bank Rate in the UK, which is sometimes also referred to as the Bank of England base rate? 
And what do you think Bank Rate will be, three months from now, one year from now, and three years from now?"</t>
  </si>
  <si>
    <t>Wage growth one year from now compared to 2017-19 average, % of respondents</t>
  </si>
  <si>
    <t>Below 2017-19 average</t>
  </si>
  <si>
    <t>Close to 2017-19 average</t>
  </si>
  <si>
    <t>Above 2017-19 average</t>
  </si>
  <si>
    <t>Note: Results in this table are based on responses to the following question; Which of the following best describes what you expect for price inflation in your business in each of the following periods?
Please select one option for each period.</t>
  </si>
  <si>
    <t>Wage growth three years from now compared to 2017-19 average, % of respondents</t>
  </si>
  <si>
    <t>Wage growth two years from now compared to 2017-19 average, % of respondents</t>
  </si>
  <si>
    <t>B.12a</t>
  </si>
  <si>
    <t>B.12b</t>
  </si>
  <si>
    <t>B.12c</t>
  </si>
  <si>
    <t>Price growth one year from now compared to 2017-19 average, % of respondents</t>
  </si>
  <si>
    <t>Price growth two years from now compared to 2017-19 average, % of respondents</t>
  </si>
  <si>
    <t>Price growth three years from now compared to 2017-19 average, % of respondents</t>
  </si>
  <si>
    <t>A.9a</t>
  </si>
  <si>
    <t>A.9b</t>
  </si>
  <si>
    <t>A.9c</t>
  </si>
  <si>
    <t>Note: Results in this table are based on responses to the following question; Which of the following best describes what you expect for wage growth in your business in each of the following periods?
Please select one option for each period.</t>
  </si>
  <si>
    <t>Feb-25
to
Apr-25</t>
  </si>
  <si>
    <t>2024Q4</t>
  </si>
  <si>
    <t>Not at all</t>
  </si>
  <si>
    <t>Up to 1 hour a week</t>
  </si>
  <si>
    <t>1 to 5 hours a week</t>
  </si>
  <si>
    <t>More than 5 hours a week</t>
  </si>
  <si>
    <t>Note: Results in this table are based on responses to the following questions; "On average, how frequently for you personally use artificail intelligence technologies in a typical wokring week?"</t>
  </si>
  <si>
    <t>Note: Results in this table are based on responses to the following question; "Which of the following artificial intelligence technologies, if any, does your business currently use?"</t>
  </si>
  <si>
    <t>Autonomous Vehicles</t>
  </si>
  <si>
    <t xml:space="preserve">Robotics </t>
  </si>
  <si>
    <t>Text generation with large language models</t>
  </si>
  <si>
    <t>Visual contant creation</t>
  </si>
  <si>
    <t>Data processing using machine learning</t>
  </si>
  <si>
    <t>Image processing using machine learning</t>
  </si>
  <si>
    <t>Note: Results in this table are based on responses to the following question; "Which of the following artificial intelligence technologies, if any, does your business expect to use in the next 3 years?"</t>
  </si>
  <si>
    <t>Note: Results in this table are based on responses to the following question; "How has the adoption of artificial intelligence technologies affected the volume of sales per employee in your business over the past three years?"</t>
  </si>
  <si>
    <t>Frequency of AI use by respondent, % of respondents</t>
  </si>
  <si>
    <t>Use of AI technologies within business, % of respondents</t>
  </si>
  <si>
    <t>Expected use of AI technologies within business, 3 years, % of respondents</t>
  </si>
  <si>
    <t>Impact of AI technologies on sales per employee over the next 3 years, % of respondents</t>
  </si>
  <si>
    <t>Impact of AI technologies on sales per employee over the past 3 years, % of respondents</t>
  </si>
  <si>
    <t>A large positive influence, adding 5% or more</t>
  </si>
  <si>
    <t>A minor positive influence, adding less than 5%</t>
  </si>
  <si>
    <t>A minor negative influence, subtracting less than 5%</t>
  </si>
  <si>
    <t>A large negative influence, subtracting 5% or more</t>
  </si>
  <si>
    <t>Impact of AI technologies on number of employees over the past 3 years, % of respondents</t>
  </si>
  <si>
    <t>Impact of AI technologies on number of employees over the next 3 years, % of respondents</t>
  </si>
  <si>
    <t>Note: Results in this table are based on responses to the following question; "How will the adoption of artificial intelligence technologies affect the volume of number of employees in your business over the next three years?"</t>
  </si>
  <si>
    <t>Note: Results in this table are based on responses to the following question; "How will the adoption of artificial intelligence technologies affect the volume of sales per employee in your business over the next three years?"</t>
  </si>
  <si>
    <t>Impact of AI technologies on Capital expenditure over the past 3 years, % of respondents</t>
  </si>
  <si>
    <t>Impact of AI technologies on Capital expenditure over the next 3 years, % of respondents</t>
  </si>
  <si>
    <t>Note: Results in this table are based on responses to the following question; "How has the adoption of artificial intelligence technologies affected the Capital Expenditure in your business over the past three years?"</t>
  </si>
  <si>
    <t>Note: Results in this table are based on responses to the following question; "How will the adoption of artificial intelligence technologies affect the Capital Expenditure in your business over the next three years?"</t>
  </si>
  <si>
    <t>D.6</t>
  </si>
  <si>
    <t>US tariffs as a source of uncertainty, % of respondents</t>
  </si>
  <si>
    <t xml:space="preserve"> </t>
  </si>
  <si>
    <t>K.1</t>
  </si>
  <si>
    <t>K.2</t>
  </si>
  <si>
    <t>K.3</t>
  </si>
  <si>
    <t>K.4</t>
  </si>
  <si>
    <t>K.5</t>
  </si>
  <si>
    <t>K.6</t>
  </si>
  <si>
    <t>K.7</t>
  </si>
  <si>
    <t>K.9</t>
  </si>
  <si>
    <t>K.8</t>
  </si>
  <si>
    <t>Special Questions - Artificial Intelligence</t>
  </si>
  <si>
    <t>Special questions: how firms are using and expect to use AI, and it's implications</t>
  </si>
  <si>
    <t>US tariffs as a source of uncertainty</t>
  </si>
  <si>
    <t>Feb-25
to
Mar-25*</t>
  </si>
  <si>
    <t>*This questions was only asked in the first two months of the quarter</t>
  </si>
  <si>
    <t>L.1</t>
  </si>
  <si>
    <t>L.2</t>
  </si>
  <si>
    <t>Impact of US tariffs on sales, % of respondents</t>
  </si>
  <si>
    <t>Apr-25*</t>
  </si>
  <si>
    <t>Special Questions - US Tariffs</t>
  </si>
  <si>
    <t>Special questions: results on the potential impact of US Tariffs on sales, as well as the associated uncertainty faced by firms</t>
  </si>
  <si>
    <t>*This question was only asked in the first two months of this quarter</t>
  </si>
  <si>
    <t>https://www.bankofengland.co.uk/working-paper/2024/the-decision-maker-panel-a-users-guide</t>
  </si>
  <si>
    <t>May-25
to
Jul-25</t>
  </si>
  <si>
    <t>2025Q1</t>
  </si>
  <si>
    <t>L.3</t>
  </si>
  <si>
    <t>Impact of US tariffs on prices, % of respondents</t>
  </si>
  <si>
    <t>Note: Results in this table are based on responses to the following question; "How do you expect the implementation of new tariffs on goods entering the United States to affect the prices of your business over the next year? "</t>
  </si>
  <si>
    <t>L.4</t>
  </si>
  <si>
    <t>Impact of US tariffs on capital expenditure, % of respondents</t>
  </si>
  <si>
    <t>Note: Results in this table are based on responses to the following question; "How do you expect the implementation of new tariffs on goods entering the United States to affect the capital expenditure of your business over the next year? "</t>
  </si>
  <si>
    <t>B.7a</t>
  </si>
  <si>
    <t>B.7b</t>
  </si>
  <si>
    <t>Most important factor</t>
  </si>
  <si>
    <t>In top 3 most important factors</t>
  </si>
  <si>
    <t>Importance of the National Living Wage/National Minimum Wage as an influence on current wage growth on businesses, % of respondents</t>
  </si>
  <si>
    <t>Note: Results in this table are based on responses to the following question; "How important is the implementation of new tariffs on goods entering the United States as a source of uncertainty for your business? Is it:" (with four options provided; i) not important, ii) one of many drivers of uncertainty, iii) one of the top two or three drivers of uncertainty for our business, iv) the largest current source of uncertainty for our business). This question was only asked in April of the previous quarter.</t>
  </si>
  <si>
    <t>Note: Results in this table are based on responses to the following question; "How do you expect the implementation of new tariffs on goods entering the United States to affect the sales volume of your business over the next year? " This question was only asked in April of the previous quarter.</t>
  </si>
  <si>
    <t>Aug-25
to
Oct-25</t>
  </si>
  <si>
    <t>2025Q2</t>
  </si>
  <si>
    <t>Reaction to the Change in National Living Wage following the increases implemented in April 2025, % of respondents</t>
  </si>
  <si>
    <t>Note: Results in this table are based on responses to the following question;  'How has your business to responded to the increases in the compulsory National Living Wage/National Minimum Wage that were implemented in April 2025?'</t>
  </si>
  <si>
    <t>Higher employee wages</t>
  </si>
  <si>
    <t>How firms set their prices in 2023, % of respondents</t>
  </si>
  <si>
    <t>How firms set their prices in 2019, % of respondents</t>
  </si>
  <si>
    <t>A.5a</t>
  </si>
  <si>
    <t>A.5b</t>
  </si>
  <si>
    <t>A.5c</t>
  </si>
  <si>
    <t xml:space="preserve">Note: Results in this table are based on responses to the following question;"Which of the following best describes how your business usually set prices in 2019? Mostly change prices in response to specific events (eg changes in costs or demand) or mostly change prices at fixed intervals (eg once a year or once a quarter, etc)?"
</t>
  </si>
  <si>
    <t xml:space="preserve">Note: Results in this table are based on responses to the following question;"Which of the following best describes how your business usually set prices in 2023? Mostly change prices in response to specific events (eg changes in costs or demand) or mostly change prices at fixed intervals (eg once a year or once a quarter, etc)?"
</t>
  </si>
  <si>
    <t>Note: Results in this table are based on responses to the following question; "How do you expect your business to respond to the changes to employer National Insurance contributions announced in the November 2024 Budget? Data from August 2025 beyond are based on the question: 'How has your business to responded to the changes to employer National Insurance contributions that were implemented in April 2025?'</t>
  </si>
  <si>
    <t>J.6a</t>
  </si>
  <si>
    <t>J.6b</t>
  </si>
  <si>
    <t>Note: Results in this table are based on responses to the following question: "How has your business to responded to the changes to employer National Insurance contributions that were implemented in April 2025? Please provide an estimate in percentage terms of how much higher the average price that your business charges currently is."</t>
  </si>
  <si>
    <t>Impact of increase in National Insurance Contribution in April 2025 on average prices, % of respondents</t>
  </si>
  <si>
    <t>J.6c</t>
  </si>
  <si>
    <t>Impact of increase in National Insurance Contribution in April 2025 on average wage per employee,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</si>
  <si>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average wage per employee in your business currently is."</t>
  </si>
  <si>
    <t>J.6d</t>
  </si>
  <si>
    <t>Impact of increase in National Insurance Contribution in April 2025 on number of employees,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</si>
  <si>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number of employees in your business currently is."</t>
  </si>
  <si>
    <t>J.8a</t>
  </si>
  <si>
    <t>J.8b</t>
  </si>
  <si>
    <t>J.8c</t>
  </si>
  <si>
    <t>J.8d</t>
  </si>
  <si>
    <t>Impact of increase in National Living Wage in April 2025 on average prices, % of respondents</t>
  </si>
  <si>
    <t>Impact of increase in National Living Wage in April 2025 on average wage per employee, % of respondents</t>
  </si>
  <si>
    <t>Impact of increase in National Living Wage in April 2025 on number of employees, % of respondents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</si>
  <si>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wage per employee in your business currently is."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</si>
  <si>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price that your business charges currently is."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</si>
  <si>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lower the number of employees in your business currently is."</t>
  </si>
  <si>
    <t>Reaction to the announcement of increase in National Insurance Contribution in November 2024 Budget, %</t>
  </si>
  <si>
    <t>Aug-25
to
Sep-25*</t>
  </si>
  <si>
    <t>Note: Results in this table are based on responses to the following question; "How much has the result of the EU referendum affected the level of uncertainty affecting your business? Is it:" (with four options provided; i) not important, ii) one of many drivers of uncertainty, iii) one of the top two or three drivers of uncertainty for our business, iv) the largest current source of uncertainty for our business). * This question was dropped for October 2025 and so data for the three months from August 2025 only reflects responses from firms in August 2025 and September 2025.</t>
  </si>
  <si>
    <t>&gt;0% to 3%</t>
  </si>
  <si>
    <t>&gt;3% to 5%</t>
  </si>
  <si>
    <t>&gt;5%</t>
  </si>
  <si>
    <t>&lt;0% to -3%</t>
  </si>
  <si>
    <t>&lt;-3% to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</si>
</sst>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08" x14ac:knownFonts="1">
    <font>
      <sz val="11"/>
      <color indexed="63"/>
      <name val="Calibri"/>
      <family val="2"/>
    </font>
    <font>
      <sz val="11"/>
      <color theme="1"/>
      <name val="Calibri"/>
      <family val="2"/>
      <scheme val="minor"/>
    </font>
    <font>
      <sz val="11"/>
      <color theme="1"/>
      <name val="Calibri"/>
      <family val="2"/>
      <scheme val="minor"/>
    </font>
    <font>
      <sz val="12"/>
      <color indexed="8"/>
      <name val="Arial"/>
      <family val="2"/>
    </font>
    <font>
      <i/>
      <sz val="12"/>
      <name val="Arial"/>
      <family val="2"/>
    </font>
    <font>
      <sz val="12"/>
      <name val="Arial"/>
      <family val="2"/>
    </font>
    <font>
      <b/>
      <sz val="12"/>
      <name val="Arial"/>
      <family val="2"/>
    </font>
    <font>
      <sz val="7"/>
      <name val="Arial"/>
      <family val="2"/>
    </font>
    <font>
      <b/>
      <sz val="7"/>
      <name val="Arial"/>
      <family val="2"/>
    </font>
    <font>
      <sz val="12"/>
      <color rgb="FF000000"/>
      <name val="Arial"/>
      <family val="2"/>
    </font>
    <font>
      <i/>
      <sz val="22"/>
      <name val="Arial"/>
      <family val="2"/>
    </font>
    <font>
      <sz val="12"/>
      <color indexed="63"/>
      <name val="Arial"/>
      <family val="2"/>
    </font>
    <font>
      <i/>
      <sz val="12"/>
      <color indexed="63"/>
      <name val="Arial"/>
      <family val="2"/>
    </font>
    <font>
      <sz val="8"/>
      <name val="Arial"/>
      <family val="2"/>
    </font>
    <font>
      <b/>
      <i/>
      <sz val="12"/>
      <color indexed="63"/>
      <name val="Arial"/>
      <family val="2"/>
    </font>
    <font>
      <i/>
      <sz val="12"/>
      <color rgb="FF000000"/>
      <name val="Arial"/>
      <family val="2"/>
    </font>
    <font>
      <sz val="11"/>
      <color indexed="63"/>
      <name val="Arial"/>
      <family val="2"/>
    </font>
    <font>
      <i/>
      <sz val="11"/>
      <color indexed="63"/>
      <name val="Arial"/>
      <family val="2"/>
    </font>
    <font>
      <sz val="11"/>
      <name val="Arial"/>
      <family val="2"/>
    </font>
    <font>
      <sz val="11"/>
      <color rgb="FF333333"/>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u/>
      <sz val="11"/>
      <color theme="10"/>
      <name val="Calibri"/>
      <family val="2"/>
      <scheme val="minor"/>
    </font>
    <font>
      <u/>
      <sz val="12"/>
      <color theme="1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1"/>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FF0000"/>
      <name val="Arial"/>
      <family val="2"/>
    </font>
    <font>
      <sz val="8"/>
      <name val="Calibri"/>
      <family val="2"/>
    </font>
    <font>
      <i/>
      <sz val="12"/>
      <color indexed="8"/>
      <name val="Arial"/>
      <family val="2"/>
    </font>
    <font>
      <i/>
      <sz val="12"/>
      <color rgb="FFFF0000"/>
      <name val="Arial"/>
      <family val="2"/>
    </font>
    <font>
      <sz val="12"/>
      <color theme="1"/>
      <name val="Arial"/>
      <family val="2"/>
    </font>
    <font>
      <i/>
      <sz val="12"/>
      <color theme="1"/>
      <name val="Arial"/>
      <family val="2"/>
    </font>
    <font>
      <sz val="11"/>
      <color indexed="63"/>
      <name val="Calibri"/>
      <family val="2"/>
    </font>
    <font>
      <b/>
      <sz val="11"/>
      <name val="Arial"/>
      <family val="2"/>
    </font>
    <font>
      <b/>
      <sz val="11"/>
      <color indexed="63"/>
      <name val="Arial"/>
      <family val="2"/>
    </font>
    <font>
      <sz val="11"/>
      <color indexed="8"/>
      <name val="Arial"/>
      <family val="2"/>
    </font>
    <font>
      <sz val="11"/>
      <color rgb="FFFF0000"/>
      <name val="Arial"/>
      <family val="2"/>
    </font>
    <font>
      <b/>
      <sz val="11"/>
      <color theme="1"/>
      <name val="Arial"/>
      <family val="2"/>
    </font>
    <font>
      <b/>
      <i/>
      <sz val="11"/>
      <name val="Arial"/>
      <family val="2"/>
    </font>
    <font>
      <sz val="11"/>
      <name val="Calibri"/>
      <family val="2"/>
    </font>
  </fonts>
  <fills count="5616">
    <fill>
      <patternFill patternType="none"/>
    </fill>
    <fill>
      <patternFill patternType="gray125"/>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theme="0"/>
        <bgColor indexed="64"/>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theme="0"/>
        <bgColor indexed="64"/>
      </patternFill>
    </fill>
    <fill>
      <patternFill patternType="solid">
        <fgColor rgb="FFFFFFE0"/>
        <bgColor indexed="64"/>
      </patternFill>
    </fill>
    <fill>
      <patternFill patternType="solid">
        <fgColor rgb="FFFFFF66"/>
        <bgColor indexed="64"/>
      </patternFill>
    </fill>
  </fills>
  <borders count="5488">
    <border>
      <left/>
      <right/>
      <top/>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style="thin">
        <color indexed="9"/>
      </right>
      <top/>
      <bottom style="thin">
        <color indexed="9"/>
      </bottom>
      <diagonal/>
    </border>
    <border>
      <left/>
      <right style="thin">
        <color indexed="9"/>
      </right>
      <top/>
      <bottom/>
      <diagonal/>
    </border>
    <border>
      <left style="thin">
        <color indexed="9"/>
      </left>
      <right style="thin">
        <color indexed="9"/>
      </right>
      <top/>
      <bottom/>
      <diagonal/>
    </border>
    <border>
      <left style="thin">
        <color indexed="9"/>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right/>
      <top/>
      <bottom/>
      <diagonal/>
    </border>
    <border>
      <left style="thin">
        <color theme="0"/>
      </left>
      <right style="thin">
        <color theme="0"/>
      </right>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style="hair">
        <color indexed="64"/>
      </bottom>
      <diagonal/>
    </border>
    <border>
      <left style="thin">
        <color theme="0"/>
      </left>
      <right style="thin">
        <color indexed="64"/>
      </right>
      <top style="thin">
        <color theme="0"/>
      </top>
      <bottom style="thin">
        <color theme="0"/>
      </bottom>
      <diagonal/>
    </border>
    <border>
      <left style="thin">
        <color theme="0"/>
      </left>
      <right/>
      <top style="thin">
        <color theme="0"/>
      </top>
      <bottom/>
      <diagonal/>
    </border>
    <border>
      <left/>
      <right style="thin">
        <color indexed="9"/>
      </right>
      <top style="thin">
        <color indexed="64"/>
      </top>
      <bottom style="thin">
        <color indexed="64"/>
      </bottom>
      <diagonal/>
    </border>
    <border>
      <left style="thin">
        <color theme="0"/>
      </left>
      <right/>
      <top style="thin">
        <color theme="0"/>
      </top>
      <bottom style="hair">
        <color indexed="64"/>
      </bottom>
      <diagonal/>
    </border>
    <border>
      <left style="thin">
        <color theme="0"/>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top style="thin">
        <color auto="1"/>
      </top>
      <bottom style="thin">
        <color indexed="64"/>
      </bottom>
      <diagonal/>
    </border>
    <border>
      <left/>
      <right/>
      <top style="thin">
        <color theme="0"/>
      </top>
      <bottom/>
      <diagonal/>
    </border>
    <border>
      <left/>
      <right/>
      <top/>
      <bottom/>
      <diagonal/>
    </border>
    <border>
      <left style="thin">
        <color theme="0"/>
      </left>
      <right/>
      <top/>
      <bottom style="thin">
        <color theme="0"/>
      </bottom>
      <diagonal/>
    </border>
    <border>
      <left/>
      <right style="thin">
        <color theme="0"/>
      </right>
      <top/>
      <bottom style="thin">
        <color theme="0"/>
      </bottom>
      <diagonal/>
    </border>
    <border>
      <left/>
      <right style="thin">
        <color indexed="64"/>
      </right>
      <top/>
      <bottom/>
      <diagonal/>
    </border>
    <border>
      <left/>
      <right/>
      <top/>
      <bottom/>
      <diagonal/>
    </border>
    <border>
      <left/>
      <right/>
      <top/>
      <bottom style="thin">
        <color auto="1"/>
      </bottom>
      <diagonal/>
    </border>
    <border>
      <left style="thin">
        <color indexed="64"/>
      </left>
      <right/>
      <top/>
      <bottom style="thin">
        <color indexed="64"/>
      </bottom>
      <diagonal/>
    </border>
    <border>
      <left/>
      <right/>
      <top style="thin">
        <color theme="0"/>
      </top>
      <bottom style="thin">
        <color theme="0"/>
      </bottom>
      <diagonal/>
    </border>
    <border>
      <left style="thin">
        <color indexed="64"/>
      </left>
      <right/>
      <top style="thin">
        <color theme="0"/>
      </top>
      <bottom style="thin">
        <color indexed="64"/>
      </bottom>
      <diagonal/>
    </border>
    <border>
      <left/>
      <right/>
      <top/>
      <bottom/>
      <diagonal/>
    </border>
    <border>
      <left/>
      <right/>
      <top/>
      <bottom/>
      <diagonal/>
    </border>
    <border>
      <left/>
      <right style="thin">
        <color indexed="64"/>
      </right>
      <top style="hair">
        <color indexed="64"/>
      </top>
      <bottom style="hair">
        <color indexed="64"/>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top style="thin">
        <color indexed="64"/>
      </top>
      <bottom style="thin">
        <color theme="0"/>
      </bottom>
      <diagonal/>
    </border>
    <border>
      <left style="thin">
        <color indexed="64"/>
      </left>
      <right/>
      <top style="thin">
        <color indexed="64"/>
      </top>
      <bottom/>
      <diagonal/>
    </border>
    <border>
      <left style="thin">
        <color theme="0"/>
      </left>
      <right style="thin">
        <color indexed="9"/>
      </right>
      <top style="thin">
        <color indexed="64"/>
      </top>
      <bottom style="thin">
        <color indexed="64"/>
      </bottom>
      <diagonal/>
    </border>
    <border>
      <left style="thin">
        <color theme="0"/>
      </left>
      <right style="thin">
        <color indexed="64"/>
      </right>
      <top/>
      <bottom style="thin">
        <color theme="0"/>
      </bottom>
      <diagonal/>
    </border>
    <border>
      <left/>
      <right style="thin">
        <color indexed="9"/>
      </right>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style="thin">
        <color indexed="64"/>
      </left>
      <right/>
      <top style="thin">
        <color indexed="64"/>
      </top>
      <bottom style="thin">
        <color auto="1"/>
      </bottom>
      <diagonal/>
    </border>
    <border>
      <left style="thin">
        <color indexed="64"/>
      </left>
      <right style="thin">
        <color indexed="9"/>
      </right>
      <top style="thin">
        <color indexed="64"/>
      </top>
      <bottom style="thin">
        <color indexed="64"/>
      </bottom>
      <diagonal/>
    </border>
    <border>
      <left/>
      <right/>
      <top/>
      <bottom/>
      <diagonal/>
    </border>
    <border>
      <left/>
      <right/>
      <top/>
      <bottom style="thin">
        <color auto="1"/>
      </bottom>
      <diagonal/>
    </border>
    <border>
      <left/>
      <right/>
      <top style="thin">
        <color auto="1"/>
      </top>
      <bottom/>
      <diagonal/>
    </border>
    <border>
      <left/>
      <right/>
      <top/>
      <bottom style="thin">
        <color theme="0"/>
      </bottom>
      <diagonal/>
    </border>
    <border>
      <left/>
      <right style="thin">
        <color auto="1"/>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diagonal/>
    </border>
    <border>
      <left style="thin">
        <color indexed="64"/>
      </left>
      <right/>
      <top/>
      <bottom style="thin">
        <color auto="1"/>
      </bottom>
      <diagonal/>
    </border>
    <border>
      <left/>
      <right/>
      <top/>
      <bottom style="thin">
        <color auto="1"/>
      </bottom>
      <diagonal/>
    </border>
    <border>
      <left/>
      <right/>
      <top/>
      <bottom/>
      <diagonal/>
    </border>
    <border>
      <left/>
      <right style="thin">
        <color auto="1"/>
      </right>
      <top/>
      <bottom/>
      <diagonal/>
    </border>
    <border>
      <left style="thin">
        <color indexed="64"/>
      </left>
      <right/>
      <top/>
      <bottom/>
      <diagonal/>
    </border>
    <border>
      <left/>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style="thin">
        <color indexed="9"/>
      </right>
      <top style="thin">
        <color indexed="64"/>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style="thin">
        <color indexed="64"/>
      </left>
      <right style="thin">
        <color indexed="9"/>
      </right>
      <top/>
      <bottom style="thin">
        <color indexed="64"/>
      </bottom>
      <diagonal/>
    </border>
    <border>
      <left/>
      <right/>
      <top/>
      <bottom/>
      <diagonal/>
    </border>
    <border>
      <left style="thin">
        <color theme="0"/>
      </left>
      <right style="thin">
        <color theme="0"/>
      </right>
      <top style="thin">
        <color auto="1"/>
      </top>
      <bottom style="thin">
        <color theme="0"/>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theme="0"/>
      </right>
      <top style="thin">
        <color theme="0"/>
      </top>
      <bottom/>
      <diagonal/>
    </border>
    <border>
      <left style="thin">
        <color indexed="64"/>
      </left>
      <right/>
      <top style="thin">
        <color indexed="64"/>
      </top>
      <bottom style="thin">
        <color auto="1"/>
      </bottom>
      <diagonal/>
    </border>
    <border>
      <left/>
      <right/>
      <top/>
      <bottom/>
      <diagonal/>
    </border>
    <border>
      <left/>
      <right/>
      <top/>
      <bottom style="thin">
        <color auto="1"/>
      </bottom>
      <diagonal/>
    </border>
    <border>
      <left/>
      <right style="thin">
        <color indexed="9"/>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diagonal/>
    </border>
    <border>
      <left/>
      <right/>
      <top/>
      <bottom style="thin">
        <color auto="1"/>
      </bottom>
      <diagonal/>
    </border>
    <border>
      <left/>
      <right/>
      <top/>
      <bottom style="thin">
        <color auto="1"/>
      </bottom>
      <diagonal/>
    </border>
    <border>
      <left/>
      <right style="thin">
        <color theme="0"/>
      </right>
      <top style="thin">
        <color indexed="64"/>
      </top>
      <bottom style="thin">
        <color auto="1"/>
      </bottom>
      <diagonal/>
    </border>
    <border>
      <left style="thin">
        <color indexed="64"/>
      </left>
      <right/>
      <top style="thin">
        <color indexed="64"/>
      </top>
      <bottom/>
      <diagonal/>
    </border>
    <border>
      <left/>
      <right style="thin">
        <color indexed="64"/>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style="thin">
        <color theme="0"/>
      </right>
      <top style="thin">
        <color indexed="64"/>
      </top>
      <bottom style="thin">
        <color theme="0"/>
      </bottom>
      <diagonal/>
    </border>
    <border>
      <left style="thin">
        <color auto="1"/>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bottom/>
      <diagonal/>
    </border>
    <border>
      <left style="thin">
        <color indexed="64"/>
      </left>
      <right/>
      <top style="thin">
        <color indexed="64"/>
      </top>
      <bottom style="thin">
        <color theme="0"/>
      </bottom>
      <diagonal/>
    </border>
    <border>
      <left style="thin">
        <color indexed="64"/>
      </left>
      <right/>
      <top style="thin">
        <color theme="0"/>
      </top>
      <bottom/>
      <diagonal/>
    </border>
    <border>
      <left style="thin">
        <color indexed="64"/>
      </left>
      <right/>
      <top style="thin">
        <color theme="0"/>
      </top>
      <bottom style="thin">
        <color theme="0"/>
      </bottom>
      <diagonal/>
    </border>
    <border>
      <left/>
      <right/>
      <top/>
      <bottom/>
      <diagonal/>
    </border>
    <border>
      <left/>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bottom/>
      <diagonal/>
    </border>
    <border>
      <left/>
      <right/>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rgb="FFFFFFFF"/>
      </left>
      <right style="thin">
        <color rgb="FFFFFFFF"/>
      </right>
      <top style="thin">
        <color auto="1"/>
      </top>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style="thin">
        <color auto="1"/>
      </right>
      <top/>
      <bottom/>
      <diagonal/>
    </border>
    <border>
      <left/>
      <right/>
      <top style="thin">
        <color indexed="64"/>
      </top>
      <bottom style="thin">
        <color auto="1"/>
      </bottom>
      <diagonal/>
    </border>
    <border>
      <left style="thin">
        <color auto="1"/>
      </left>
      <right/>
      <top style="thin">
        <color indexed="64"/>
      </top>
      <bottom/>
      <diagonal/>
    </border>
    <border>
      <left/>
      <right/>
      <top style="thin">
        <color indexed="64"/>
      </top>
      <bottom/>
      <diagonal/>
    </border>
    <border>
      <left/>
      <right style="thin">
        <color theme="0"/>
      </right>
      <top style="thin">
        <color indexed="64"/>
      </top>
      <bottom/>
      <diagonal/>
    </border>
    <border>
      <left style="thin">
        <color theme="0"/>
      </left>
      <right style="thin">
        <color indexed="9"/>
      </right>
      <top/>
      <bottom style="thin">
        <color indexed="64"/>
      </bottom>
      <diagonal/>
    </border>
    <border>
      <left style="thin">
        <color rgb="FFFFFFFF"/>
      </left>
      <right/>
      <top/>
      <bottom style="thin">
        <color auto="1"/>
      </bottom>
      <diagonal/>
    </border>
    <border>
      <left/>
      <right style="thin">
        <color indexed="9"/>
      </right>
      <top/>
      <bottom style="thin">
        <color indexed="64"/>
      </bottom>
      <diagonal/>
    </border>
    <border>
      <left style="thin">
        <color rgb="FFFFFFFF"/>
      </left>
      <right style="thin">
        <color rgb="FFFFFFFF"/>
      </right>
      <top/>
      <bottom style="thin">
        <color auto="1"/>
      </bottom>
      <diagonal/>
    </border>
    <border>
      <left/>
      <right style="thin">
        <color indexed="64"/>
      </right>
      <top/>
      <bottom style="thin">
        <color auto="1"/>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right style="thin">
        <color theme="0"/>
      </right>
      <top/>
      <bottom style="thin">
        <color indexed="64"/>
      </bottom>
      <diagonal/>
    </border>
    <border>
      <left/>
      <right style="thin">
        <color indexed="64"/>
      </right>
      <top style="thin">
        <color indexed="64"/>
      </top>
      <bottom/>
      <diagonal/>
    </border>
    <border>
      <left style="thin">
        <color indexed="64"/>
      </left>
      <right/>
      <top/>
      <bottom style="thin">
        <color auto="1"/>
      </bottom>
      <diagonal/>
    </border>
    <border>
      <left/>
      <right style="thin">
        <color rgb="FFFFFFFF"/>
      </right>
      <top style="thin">
        <color auto="1"/>
      </top>
      <bottom style="thin">
        <color auto="1"/>
      </bottom>
      <diagonal/>
    </border>
    <border>
      <left/>
      <right/>
      <top style="hair">
        <color indexed="64"/>
      </top>
      <bottom/>
      <diagonal/>
    </border>
    <border>
      <left/>
      <right style="thin">
        <color indexed="64"/>
      </right>
      <top style="thin">
        <color auto="1"/>
      </top>
      <bottom style="thin">
        <color auto="1"/>
      </bottom>
      <diagonal/>
    </border>
    <border>
      <left style="thin">
        <color theme="0"/>
      </left>
      <right/>
      <top/>
      <bottom style="thin">
        <color indexed="64"/>
      </bottom>
      <diagonal/>
    </border>
    <border>
      <left style="thin">
        <color indexed="9"/>
      </left>
      <right/>
      <top/>
      <bottom style="thin">
        <color indexed="64"/>
      </bottom>
      <diagonal/>
    </border>
    <border>
      <left style="thin">
        <color indexed="9"/>
      </left>
      <right/>
      <top style="thin">
        <color indexed="64"/>
      </top>
      <bottom style="thin">
        <color indexed="64"/>
      </bottom>
      <diagonal/>
    </border>
    <border>
      <left style="thin">
        <color theme="0"/>
      </left>
      <right style="thin">
        <color theme="0"/>
      </right>
      <top style="thin">
        <color indexed="64"/>
      </top>
      <bottom/>
      <diagonal/>
    </border>
    <border>
      <left style="thin">
        <color theme="0"/>
      </left>
      <right/>
      <top style="thin">
        <color indexed="64"/>
      </top>
      <bottom style="thin">
        <color indexed="64"/>
      </bottom>
      <diagonal/>
    </border>
    <border>
      <left style="thin">
        <color auto="1"/>
      </left>
      <right/>
      <top/>
      <bottom style="thin">
        <color indexed="64"/>
      </bottom>
      <diagonal/>
    </border>
    <border>
      <left/>
      <right style="thin">
        <color rgb="FFFFFFFF"/>
      </right>
      <top style="thin">
        <color indexed="64"/>
      </top>
      <bottom/>
      <diagonal/>
    </border>
    <border>
      <left style="thin">
        <color theme="0"/>
      </left>
      <right/>
      <top style="thin">
        <color indexed="64"/>
      </top>
      <bottom/>
      <diagonal/>
    </border>
    <border>
      <left/>
      <right/>
      <top style="thin">
        <color indexed="64"/>
      </top>
      <bottom/>
      <diagonal/>
    </border>
    <border>
      <left style="thin">
        <color theme="0"/>
      </left>
      <right style="thin">
        <color indexed="64"/>
      </right>
      <top/>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rgb="FFFFFFFF"/>
      </left>
      <right/>
      <top style="thin">
        <color auto="1"/>
      </top>
      <bottom/>
      <diagonal/>
    </border>
    <border>
      <left style="thin">
        <color theme="0"/>
      </left>
      <right style="thin">
        <color theme="0"/>
      </right>
      <top style="thin">
        <color indexed="64"/>
      </top>
      <bottom style="thin">
        <color auto="1"/>
      </bottom>
      <diagonal/>
    </border>
    <border>
      <left style="thin">
        <color theme="0"/>
      </left>
      <right/>
      <top style="thin">
        <color theme="0"/>
      </top>
      <bottom style="thin">
        <color indexed="64"/>
      </bottom>
      <diagonal/>
    </border>
    <border>
      <left style="thin">
        <color indexed="64"/>
      </left>
      <right style="thin">
        <color indexed="64"/>
      </right>
      <top style="thin">
        <color indexed="64"/>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auto="1"/>
      </bottom>
      <diagonal/>
    </border>
  </borders>
  <cellStyleXfs count="5">
    <xf numFmtId="0" fontId="0" fillId="0" borderId="0"/>
    <xf numFmtId="0" fontId="2" fillId="0" borderId="408"/>
    <xf numFmtId="0" fontId="151" fillId="0" borderId="408" applyNumberFormat="0" applyFill="0" applyBorder="0" applyAlignment="0" applyProtection="0"/>
    <xf numFmtId="0" fontId="1" fillId="0" borderId="5449"/>
    <xf numFmtId="0" fontId="5600" fillId="0" borderId="5449"/>
  </cellStyleXfs>
  <cellXfs count="7644">
    <xf numFmtId="0" fontId="0" fillId="0" borderId="0" xfId="0"/>
    <xf numFmtId="0" fontId="3" fillId="0" borderId="0" xfId="0" applyFont="1"/>
    <xf numFmtId="0" fontId="4" fillId="0" borderId="1" xfId="0" applyFont="1" applyBorder="1" applyAlignment="1">
      <alignment horizontal="right"/>
    </xf>
    <xf numFmtId="0" fontId="4" fillId="0" borderId="2" xfId="0" applyFont="1" applyBorder="1" applyAlignment="1">
      <alignment horizontal="right"/>
    </xf>
    <xf numFmtId="0" fontId="4" fillId="0" borderId="3" xfId="0" applyFont="1" applyBorder="1" applyAlignment="1">
      <alignment horizontal="right"/>
    </xf>
    <xf numFmtId="0" fontId="4" fillId="0" borderId="5" xfId="0" applyFont="1" applyBorder="1" applyAlignment="1">
      <alignment horizontal="right"/>
    </xf>
    <xf numFmtId="0" fontId="5" fillId="0" borderId="17" xfId="0" applyFont="1" applyBorder="1"/>
    <xf numFmtId="0" fontId="5" fillId="0" borderId="19" xfId="0" applyFont="1" applyBorder="1"/>
    <xf numFmtId="0" fontId="5" fillId="0" borderId="20" xfId="0" applyFont="1" applyBorder="1"/>
    <xf numFmtId="0" fontId="5" fillId="5" borderId="17" xfId="0" applyFont="1" applyFill="1" applyBorder="1"/>
    <xf numFmtId="0" fontId="5" fillId="5" borderId="0" xfId="0" applyFont="1" applyFill="1"/>
    <xf numFmtId="0" fontId="5" fillId="5" borderId="19" xfId="0" applyFont="1" applyFill="1" applyBorder="1"/>
    <xf numFmtId="0" fontId="5" fillId="5" borderId="16" xfId="0" applyFont="1" applyFill="1" applyBorder="1"/>
    <xf numFmtId="0" fontId="5" fillId="5" borderId="21" xfId="0" applyFont="1" applyFill="1" applyBorder="1"/>
    <xf numFmtId="0" fontId="5" fillId="5" borderId="22" xfId="0" applyFont="1" applyFill="1" applyBorder="1"/>
    <xf numFmtId="0" fontId="5" fillId="5" borderId="24" xfId="0" applyFont="1" applyFill="1" applyBorder="1"/>
    <xf numFmtId="0" fontId="5" fillId="5" borderId="19" xfId="0" applyFont="1" applyFill="1" applyBorder="1" applyAlignment="1">
      <alignment horizontal="right"/>
    </xf>
    <xf numFmtId="0" fontId="4" fillId="5" borderId="19" xfId="0" applyFont="1" applyFill="1" applyBorder="1" applyAlignment="1">
      <alignment horizontal="center" vertical="center"/>
    </xf>
    <xf numFmtId="0" fontId="4" fillId="5" borderId="24" xfId="0" applyFont="1" applyFill="1" applyBorder="1" applyAlignment="1">
      <alignment horizontal="right"/>
    </xf>
    <xf numFmtId="0" fontId="10" fillId="0" borderId="25" xfId="0" applyFont="1" applyBorder="1" applyAlignment="1">
      <alignment horizontal="center" vertical="center"/>
    </xf>
    <xf numFmtId="0" fontId="5" fillId="5" borderId="20" xfId="0" applyFont="1" applyFill="1" applyBorder="1"/>
    <xf numFmtId="0" fontId="10" fillId="0" borderId="26" xfId="0" applyFont="1" applyBorder="1" applyAlignment="1">
      <alignment horizontal="center" vertical="center"/>
    </xf>
    <xf numFmtId="0" fontId="10" fillId="5" borderId="26" xfId="0" applyFont="1" applyFill="1" applyBorder="1" applyAlignment="1">
      <alignment horizontal="center" vertical="center"/>
    </xf>
    <xf numFmtId="0" fontId="5" fillId="5" borderId="24" xfId="0" applyFont="1" applyFill="1" applyBorder="1" applyAlignment="1">
      <alignment horizontal="left" vertical="top"/>
    </xf>
    <xf numFmtId="0" fontId="5" fillId="5" borderId="28" xfId="0" applyFont="1" applyFill="1" applyBorder="1"/>
    <xf numFmtId="1" fontId="9" fillId="5" borderId="24" xfId="0" applyNumberFormat="1" applyFont="1" applyFill="1" applyBorder="1" applyAlignment="1">
      <alignment horizontal="center" vertical="center"/>
    </xf>
    <xf numFmtId="0" fontId="5" fillId="5" borderId="31" xfId="0" applyFont="1" applyFill="1" applyBorder="1"/>
    <xf numFmtId="0" fontId="10" fillId="0" borderId="32" xfId="0" applyFont="1" applyBorder="1" applyAlignment="1">
      <alignment horizontal="center" vertical="center"/>
    </xf>
    <xf numFmtId="0" fontId="4" fillId="5" borderId="5" xfId="0" applyFont="1" applyFill="1" applyBorder="1" applyAlignment="1">
      <alignment horizontal="right"/>
    </xf>
    <xf numFmtId="0" fontId="10" fillId="0" borderId="33" xfId="0" applyFont="1" applyBorder="1" applyAlignment="1">
      <alignment horizontal="center" vertical="center"/>
    </xf>
    <xf numFmtId="0" fontId="5" fillId="0" borderId="27" xfId="0" applyFont="1" applyBorder="1"/>
    <xf numFmtId="0" fontId="5" fillId="0" borderId="17" xfId="0" applyFont="1" applyBorder="1" applyAlignment="1">
      <alignment horizontal="left" vertical="top"/>
    </xf>
    <xf numFmtId="0" fontId="5" fillId="5" borderId="37" xfId="0" applyFont="1" applyFill="1" applyBorder="1" applyAlignment="1">
      <alignment horizontal="right"/>
    </xf>
    <xf numFmtId="0" fontId="3" fillId="5" borderId="0" xfId="0" applyFont="1" applyFill="1"/>
    <xf numFmtId="0" fontId="3" fillId="5" borderId="6" xfId="0" applyFont="1" applyFill="1" applyBorder="1" applyAlignment="1">
      <alignment horizontal="center" vertical="center"/>
    </xf>
    <xf numFmtId="0" fontId="11" fillId="5" borderId="0" xfId="0" applyFont="1" applyFill="1"/>
    <xf numFmtId="0" fontId="11" fillId="5" borderId="39" xfId="0" applyFont="1" applyFill="1" applyBorder="1"/>
    <xf numFmtId="0" fontId="11" fillId="5" borderId="40" xfId="0" applyFont="1" applyFill="1" applyBorder="1" applyAlignment="1">
      <alignment horizontal="center" vertical="center"/>
    </xf>
    <xf numFmtId="9" fontId="5" fillId="5" borderId="40" xfId="0" applyNumberFormat="1" applyFont="1" applyFill="1" applyBorder="1" applyAlignment="1">
      <alignment horizontal="center" vertical="center"/>
    </xf>
    <xf numFmtId="49" fontId="5" fillId="5" borderId="40" xfId="0" applyNumberFormat="1" applyFont="1" applyFill="1" applyBorder="1" applyAlignment="1">
      <alignment horizontal="left"/>
    </xf>
    <xf numFmtId="0" fontId="13" fillId="0" borderId="40" xfId="0" applyFont="1" applyBorder="1"/>
    <xf numFmtId="0" fontId="5" fillId="5" borderId="42" xfId="0" applyFont="1" applyFill="1" applyBorder="1" applyAlignment="1">
      <alignment horizontal="right"/>
    </xf>
    <xf numFmtId="0" fontId="5" fillId="5" borderId="45" xfId="0" applyFont="1" applyFill="1" applyBorder="1" applyAlignment="1">
      <alignment horizontal="right"/>
    </xf>
    <xf numFmtId="3" fontId="11" fillId="5" borderId="0" xfId="0" applyNumberFormat="1" applyFont="1" applyFill="1"/>
    <xf numFmtId="0" fontId="0" fillId="5" borderId="46" xfId="0" applyFill="1" applyBorder="1"/>
    <xf numFmtId="0" fontId="12" fillId="5" borderId="50" xfId="0" applyFont="1" applyFill="1" applyBorder="1" applyAlignment="1">
      <alignment horizontal="left" vertical="top"/>
    </xf>
    <xf numFmtId="0" fontId="11" fillId="5" borderId="50" xfId="0" applyFont="1" applyFill="1" applyBorder="1"/>
    <xf numFmtId="0" fontId="11" fillId="5" borderId="0" xfId="0" applyFont="1" applyFill="1" applyAlignment="1">
      <alignment horizontal="center" vertical="center"/>
    </xf>
    <xf numFmtId="9" fontId="5" fillId="5" borderId="51" xfId="0" applyNumberFormat="1" applyFont="1" applyFill="1" applyBorder="1" applyAlignment="1">
      <alignment horizontal="right"/>
    </xf>
    <xf numFmtId="9" fontId="5" fillId="5" borderId="45" xfId="0" applyNumberFormat="1" applyFont="1" applyFill="1" applyBorder="1" applyAlignment="1">
      <alignment horizontal="right"/>
    </xf>
    <xf numFmtId="0" fontId="5" fillId="0" borderId="0" xfId="0" applyFont="1"/>
    <xf numFmtId="0" fontId="5" fillId="5" borderId="37" xfId="0" applyFont="1" applyFill="1" applyBorder="1"/>
    <xf numFmtId="0" fontId="4" fillId="5" borderId="4" xfId="0" applyFont="1" applyFill="1" applyBorder="1" applyAlignment="1">
      <alignment horizontal="right"/>
    </xf>
    <xf numFmtId="0" fontId="5" fillId="0" borderId="54" xfId="0" applyFont="1" applyBorder="1" applyAlignment="1">
      <alignment horizontal="right" vertical="center" wrapText="1"/>
    </xf>
    <xf numFmtId="0" fontId="5" fillId="5" borderId="53" xfId="0" applyFont="1" applyFill="1" applyBorder="1" applyAlignment="1">
      <alignment horizontal="right" vertical="center" wrapText="1"/>
    </xf>
    <xf numFmtId="49" fontId="5" fillId="0" borderId="43" xfId="0" applyNumberFormat="1" applyFont="1" applyBorder="1"/>
    <xf numFmtId="49" fontId="5" fillId="0" borderId="35" xfId="0" applyNumberFormat="1" applyFont="1" applyBorder="1"/>
    <xf numFmtId="49" fontId="5" fillId="0" borderId="44" xfId="0" applyNumberFormat="1" applyFont="1" applyBorder="1"/>
    <xf numFmtId="49" fontId="5" fillId="0" borderId="55" xfId="0" applyNumberFormat="1" applyFont="1" applyBorder="1"/>
    <xf numFmtId="49" fontId="5" fillId="0" borderId="17" xfId="0" applyNumberFormat="1" applyFont="1" applyBorder="1" applyAlignment="1">
      <alignment horizontal="left"/>
    </xf>
    <xf numFmtId="0" fontId="5" fillId="5" borderId="56" xfId="0" applyFont="1" applyFill="1" applyBorder="1" applyAlignment="1">
      <alignment horizontal="right"/>
    </xf>
    <xf numFmtId="0" fontId="5" fillId="0" borderId="57" xfId="0" applyFont="1" applyBorder="1" applyAlignment="1">
      <alignment horizontal="right" vertical="center" wrapText="1"/>
    </xf>
    <xf numFmtId="0" fontId="4" fillId="5" borderId="59" xfId="0" applyFont="1" applyFill="1" applyBorder="1" applyAlignment="1">
      <alignment horizontal="right"/>
    </xf>
    <xf numFmtId="0" fontId="4" fillId="5" borderId="60" xfId="0" applyFont="1" applyFill="1" applyBorder="1" applyAlignment="1">
      <alignment horizontal="right"/>
    </xf>
    <xf numFmtId="0" fontId="5" fillId="5" borderId="29" xfId="0" applyFont="1" applyFill="1" applyBorder="1"/>
    <xf numFmtId="0" fontId="5" fillId="5" borderId="58" xfId="0" applyFont="1" applyFill="1" applyBorder="1"/>
    <xf numFmtId="0" fontId="5" fillId="5" borderId="52" xfId="0" applyFont="1" applyFill="1" applyBorder="1"/>
    <xf numFmtId="0" fontId="5" fillId="5" borderId="62" xfId="0" applyFont="1" applyFill="1" applyBorder="1" applyAlignment="1">
      <alignment horizontal="right" vertical="center" wrapText="1"/>
    </xf>
    <xf numFmtId="0" fontId="4" fillId="5" borderId="61" xfId="0" applyFont="1" applyFill="1" applyBorder="1" applyAlignment="1">
      <alignment horizontal="right"/>
    </xf>
    <xf numFmtId="0" fontId="4" fillId="5" borderId="2" xfId="0" applyFont="1" applyFill="1" applyBorder="1" applyAlignment="1">
      <alignment horizontal="right"/>
    </xf>
    <xf numFmtId="0" fontId="4" fillId="5" borderId="3" xfId="0" applyFont="1" applyFill="1" applyBorder="1" applyAlignment="1">
      <alignment horizontal="right"/>
    </xf>
    <xf numFmtId="0" fontId="5" fillId="5" borderId="35" xfId="0" applyFont="1" applyFill="1" applyBorder="1"/>
    <xf numFmtId="0" fontId="11" fillId="5" borderId="34" xfId="0" applyFont="1" applyFill="1" applyBorder="1" applyAlignment="1">
      <alignment horizontal="right" vertical="center"/>
    </xf>
    <xf numFmtId="0" fontId="11" fillId="5" borderId="39" xfId="0" applyFont="1" applyFill="1" applyBorder="1" applyAlignment="1">
      <alignment vertical="center"/>
    </xf>
    <xf numFmtId="0" fontId="4" fillId="5" borderId="30" xfId="0" applyFont="1" applyFill="1" applyBorder="1" applyAlignment="1">
      <alignment horizontal="right" vertical="center"/>
    </xf>
    <xf numFmtId="0" fontId="4" fillId="5" borderId="63" xfId="0" applyFont="1" applyFill="1" applyBorder="1" applyAlignment="1">
      <alignment horizontal="right" vertical="center"/>
    </xf>
    <xf numFmtId="0" fontId="4" fillId="0" borderId="30" xfId="0" applyFont="1" applyBorder="1" applyAlignment="1">
      <alignment horizontal="right" vertical="center"/>
    </xf>
    <xf numFmtId="0" fontId="5" fillId="5" borderId="7" xfId="0" applyFont="1" applyFill="1" applyBorder="1" applyAlignment="1">
      <alignment horizontal="center" vertical="center"/>
    </xf>
    <xf numFmtId="0" fontId="11" fillId="5" borderId="68" xfId="0" applyFont="1" applyFill="1" applyBorder="1"/>
    <xf numFmtId="0" fontId="5" fillId="5" borderId="107" xfId="0" applyFont="1" applyFill="1" applyBorder="1"/>
    <xf numFmtId="0" fontId="4" fillId="5" borderId="37" xfId="0" applyFont="1" applyFill="1" applyBorder="1" applyAlignment="1">
      <alignment horizontal="center" vertical="center"/>
    </xf>
    <xf numFmtId="0" fontId="5" fillId="5" borderId="109" xfId="0" applyFont="1" applyFill="1" applyBorder="1"/>
    <xf numFmtId="0" fontId="5" fillId="5" borderId="38" xfId="0" applyFont="1" applyFill="1" applyBorder="1"/>
    <xf numFmtId="0" fontId="11" fillId="5" borderId="113" xfId="0" applyFont="1" applyFill="1" applyBorder="1"/>
    <xf numFmtId="0" fontId="5" fillId="5" borderId="110" xfId="0" applyFont="1" applyFill="1" applyBorder="1" applyAlignment="1">
      <alignment horizontal="right"/>
    </xf>
    <xf numFmtId="0" fontId="11" fillId="5" borderId="112" xfId="0" applyFont="1" applyFill="1" applyBorder="1"/>
    <xf numFmtId="0" fontId="5" fillId="5" borderId="114" xfId="0" applyFont="1" applyFill="1" applyBorder="1" applyAlignment="1">
      <alignment horizontal="right"/>
    </xf>
    <xf numFmtId="0" fontId="13" fillId="5" borderId="40" xfId="0" applyFont="1" applyFill="1" applyBorder="1"/>
    <xf numFmtId="0" fontId="5" fillId="5" borderId="154" xfId="0" applyFont="1" applyFill="1" applyBorder="1"/>
    <xf numFmtId="0" fontId="4" fillId="5" borderId="1" xfId="0" applyFont="1" applyFill="1" applyBorder="1" applyAlignment="1">
      <alignment horizontal="right"/>
    </xf>
    <xf numFmtId="0" fontId="10" fillId="5" borderId="25" xfId="0" applyFont="1" applyFill="1" applyBorder="1" applyAlignment="1">
      <alignment horizontal="center" vertical="center"/>
    </xf>
    <xf numFmtId="0" fontId="0" fillId="5" borderId="154" xfId="0" applyFill="1" applyBorder="1"/>
    <xf numFmtId="1" fontId="15" fillId="5" borderId="154" xfId="0" applyNumberFormat="1" applyFont="1" applyFill="1" applyBorder="1" applyAlignment="1">
      <alignment horizontal="center" vertical="center"/>
    </xf>
    <xf numFmtId="1" fontId="15" fillId="5" borderId="155" xfId="0" applyNumberFormat="1" applyFont="1" applyFill="1" applyBorder="1" applyAlignment="1">
      <alignment horizontal="center" vertical="center"/>
    </xf>
    <xf numFmtId="0" fontId="5" fillId="5" borderId="43" xfId="0" applyFont="1" applyFill="1" applyBorder="1"/>
    <xf numFmtId="0" fontId="5" fillId="5" borderId="156" xfId="0" applyFont="1" applyFill="1" applyBorder="1"/>
    <xf numFmtId="0" fontId="5" fillId="5" borderId="67" xfId="0" applyFont="1" applyFill="1" applyBorder="1"/>
    <xf numFmtId="0" fontId="3" fillId="5" borderId="157" xfId="0" applyFont="1" applyFill="1" applyBorder="1"/>
    <xf numFmtId="1" fontId="15" fillId="38" borderId="117" xfId="0" applyNumberFormat="1" applyFont="1" applyFill="1" applyBorder="1" applyAlignment="1">
      <alignment horizontal="center" vertical="center"/>
    </xf>
    <xf numFmtId="1" fontId="15" fillId="39" borderId="118" xfId="0" applyNumberFormat="1" applyFont="1" applyFill="1" applyBorder="1" applyAlignment="1">
      <alignment horizontal="center" vertical="center"/>
    </xf>
    <xf numFmtId="1" fontId="15" fillId="40" borderId="119" xfId="0" applyNumberFormat="1" applyFont="1" applyFill="1" applyBorder="1" applyAlignment="1">
      <alignment horizontal="center" vertical="center"/>
    </xf>
    <xf numFmtId="1" fontId="15" fillId="41" borderId="120" xfId="0" applyNumberFormat="1" applyFont="1" applyFill="1" applyBorder="1" applyAlignment="1">
      <alignment horizontal="center" vertical="center"/>
    </xf>
    <xf numFmtId="1" fontId="15" fillId="42" borderId="121" xfId="0" applyNumberFormat="1" applyFont="1" applyFill="1" applyBorder="1" applyAlignment="1">
      <alignment horizontal="center" vertical="center"/>
    </xf>
    <xf numFmtId="0" fontId="5" fillId="5" borderId="54" xfId="0" applyFont="1" applyFill="1" applyBorder="1" applyAlignment="1">
      <alignment horizontal="right" vertical="center" wrapText="1"/>
    </xf>
    <xf numFmtId="1" fontId="15" fillId="40" borderId="162" xfId="0" applyNumberFormat="1" applyFont="1" applyFill="1" applyBorder="1" applyAlignment="1">
      <alignment horizontal="center" vertical="center"/>
    </xf>
    <xf numFmtId="0" fontId="5" fillId="5" borderId="161" xfId="0" applyFont="1" applyFill="1" applyBorder="1" applyAlignment="1">
      <alignment horizontal="right"/>
    </xf>
    <xf numFmtId="0" fontId="11" fillId="5" borderId="159" xfId="0" applyFont="1" applyFill="1" applyBorder="1"/>
    <xf numFmtId="0" fontId="5" fillId="5" borderId="163" xfId="0" applyFont="1" applyFill="1" applyBorder="1" applyAlignment="1">
      <alignment horizontal="right"/>
    </xf>
    <xf numFmtId="0" fontId="4" fillId="5" borderId="56" xfId="0" applyFont="1" applyFill="1" applyBorder="1" applyAlignment="1">
      <alignment horizontal="right"/>
    </xf>
    <xf numFmtId="0" fontId="4" fillId="5" borderId="45" xfId="0" applyFont="1" applyFill="1" applyBorder="1" applyAlignment="1">
      <alignment horizontal="right"/>
    </xf>
    <xf numFmtId="0" fontId="4" fillId="5" borderId="160" xfId="0" applyFont="1" applyFill="1" applyBorder="1" applyAlignment="1">
      <alignment horizontal="right"/>
    </xf>
    <xf numFmtId="0" fontId="4" fillId="5" borderId="42" xfId="0" applyFont="1" applyFill="1" applyBorder="1" applyAlignment="1">
      <alignment horizontal="right"/>
    </xf>
    <xf numFmtId="0" fontId="4" fillId="5" borderId="110" xfId="0" applyFont="1" applyFill="1" applyBorder="1" applyAlignment="1">
      <alignment horizontal="right"/>
    </xf>
    <xf numFmtId="0" fontId="5" fillId="5" borderId="209" xfId="0" applyFont="1" applyFill="1" applyBorder="1"/>
    <xf numFmtId="0" fontId="3" fillId="5" borderId="209" xfId="0" applyFont="1" applyFill="1" applyBorder="1"/>
    <xf numFmtId="49" fontId="9" fillId="5" borderId="208" xfId="0" applyNumberFormat="1" applyFont="1" applyFill="1" applyBorder="1" applyAlignment="1">
      <alignment horizontal="center" vertical="center" wrapText="1"/>
    </xf>
    <xf numFmtId="0" fontId="0" fillId="5" borderId="209" xfId="0" applyFill="1" applyBorder="1"/>
    <xf numFmtId="1" fontId="15" fillId="5" borderId="209" xfId="0" applyNumberFormat="1" applyFont="1" applyFill="1" applyBorder="1" applyAlignment="1">
      <alignment horizontal="center" vertical="center"/>
    </xf>
    <xf numFmtId="1" fontId="15" fillId="5" borderId="210" xfId="0" applyNumberFormat="1" applyFont="1" applyFill="1" applyBorder="1" applyAlignment="1">
      <alignment horizontal="center" vertical="center"/>
    </xf>
    <xf numFmtId="0" fontId="14" fillId="5" borderId="49" xfId="0" applyFont="1" applyFill="1" applyBorder="1" applyAlignment="1">
      <alignment horizontal="center" vertical="center"/>
    </xf>
    <xf numFmtId="0" fontId="16" fillId="5" borderId="0" xfId="0" applyFont="1" applyFill="1"/>
    <xf numFmtId="0" fontId="16" fillId="5" borderId="155" xfId="0" applyFont="1" applyFill="1" applyBorder="1"/>
    <xf numFmtId="0" fontId="16" fillId="5" borderId="210" xfId="0" applyFont="1" applyFill="1" applyBorder="1"/>
    <xf numFmtId="0" fontId="16" fillId="5" borderId="39" xfId="0" applyFont="1" applyFill="1" applyBorder="1"/>
    <xf numFmtId="0" fontId="16" fillId="5" borderId="40" xfId="0" applyFont="1" applyFill="1" applyBorder="1"/>
    <xf numFmtId="0" fontId="16" fillId="5" borderId="154" xfId="0" applyFont="1" applyFill="1" applyBorder="1"/>
    <xf numFmtId="0" fontId="16" fillId="5" borderId="209" xfId="0" applyFont="1" applyFill="1" applyBorder="1"/>
    <xf numFmtId="0" fontId="16" fillId="5" borderId="111" xfId="0" applyFont="1" applyFill="1" applyBorder="1"/>
    <xf numFmtId="0" fontId="16" fillId="5" borderId="65" xfId="0" applyFont="1" applyFill="1" applyBorder="1"/>
    <xf numFmtId="0" fontId="17" fillId="5" borderId="40" xfId="0" applyFont="1" applyFill="1" applyBorder="1"/>
    <xf numFmtId="0" fontId="16" fillId="5" borderId="66" xfId="0" applyFont="1" applyFill="1" applyBorder="1"/>
    <xf numFmtId="0" fontId="16" fillId="5" borderId="41" xfId="0" applyFont="1" applyFill="1" applyBorder="1"/>
    <xf numFmtId="0" fontId="16" fillId="5" borderId="64" xfId="0" applyFont="1" applyFill="1" applyBorder="1"/>
    <xf numFmtId="1" fontId="15" fillId="5" borderId="208" xfId="0" applyNumberFormat="1" applyFont="1" applyFill="1" applyBorder="1" applyAlignment="1">
      <alignment horizontal="center" vertical="center"/>
    </xf>
    <xf numFmtId="164" fontId="15" fillId="5" borderId="209" xfId="0" applyNumberFormat="1" applyFont="1" applyFill="1" applyBorder="1" applyAlignment="1">
      <alignment horizontal="center" vertical="center"/>
    </xf>
    <xf numFmtId="164" fontId="15" fillId="5" borderId="210" xfId="0" applyNumberFormat="1" applyFont="1" applyFill="1" applyBorder="1" applyAlignment="1">
      <alignment horizontal="center" vertical="center"/>
    </xf>
    <xf numFmtId="0" fontId="16" fillId="5" borderId="48" xfId="0" applyFont="1" applyFill="1" applyBorder="1"/>
    <xf numFmtId="0" fontId="9" fillId="19" borderId="88" xfId="0" applyFont="1" applyFill="1" applyBorder="1" applyAlignment="1">
      <alignment horizontal="center" vertical="center" wrapText="1"/>
    </xf>
    <xf numFmtId="0" fontId="9" fillId="25" borderId="94" xfId="0" applyFont="1" applyFill="1" applyBorder="1" applyAlignment="1">
      <alignment horizontal="center" vertical="center" wrapText="1"/>
    </xf>
    <xf numFmtId="0" fontId="9" fillId="31" borderId="100" xfId="0" applyFont="1" applyFill="1" applyBorder="1" applyAlignment="1">
      <alignment horizontal="center" vertical="center" wrapText="1"/>
    </xf>
    <xf numFmtId="49" fontId="9" fillId="5" borderId="106" xfId="0" applyNumberFormat="1" applyFont="1" applyFill="1" applyBorder="1" applyAlignment="1">
      <alignment horizontal="center" vertical="center" wrapText="1"/>
    </xf>
    <xf numFmtId="49" fontId="9" fillId="120" borderId="212" xfId="0" applyNumberFormat="1" applyFont="1" applyFill="1" applyBorder="1" applyAlignment="1">
      <alignment horizontal="center" vertical="center" wrapText="1"/>
    </xf>
    <xf numFmtId="1" fontId="15" fillId="20" borderId="89" xfId="0" applyNumberFormat="1" applyFont="1" applyFill="1" applyBorder="1" applyAlignment="1">
      <alignment horizontal="center" vertical="center"/>
    </xf>
    <xf numFmtId="1" fontId="15" fillId="26" borderId="95" xfId="0" applyNumberFormat="1" applyFont="1" applyFill="1" applyBorder="1" applyAlignment="1">
      <alignment horizontal="center" vertical="center"/>
    </xf>
    <xf numFmtId="1" fontId="15" fillId="32" borderId="101" xfId="0" applyNumberFormat="1" applyFont="1" applyFill="1" applyBorder="1" applyAlignment="1">
      <alignment horizontal="center" vertical="center"/>
    </xf>
    <xf numFmtId="1" fontId="15" fillId="21" borderId="90" xfId="0" applyNumberFormat="1" applyFont="1" applyFill="1" applyBorder="1" applyAlignment="1">
      <alignment horizontal="center" vertical="center"/>
    </xf>
    <xf numFmtId="1" fontId="15" fillId="27" borderId="96" xfId="0" applyNumberFormat="1" applyFont="1" applyFill="1" applyBorder="1" applyAlignment="1">
      <alignment horizontal="center" vertical="center"/>
    </xf>
    <xf numFmtId="1" fontId="15" fillId="33" borderId="102" xfId="0" applyNumberFormat="1" applyFont="1" applyFill="1" applyBorder="1" applyAlignment="1">
      <alignment horizontal="center" vertical="center"/>
    </xf>
    <xf numFmtId="1" fontId="15" fillId="22" borderId="91" xfId="0" applyNumberFormat="1" applyFont="1" applyFill="1" applyBorder="1" applyAlignment="1">
      <alignment horizontal="center" vertical="center"/>
    </xf>
    <xf numFmtId="1" fontId="15" fillId="28" borderId="97" xfId="0" applyNumberFormat="1" applyFont="1" applyFill="1" applyBorder="1" applyAlignment="1">
      <alignment horizontal="center" vertical="center"/>
    </xf>
    <xf numFmtId="1" fontId="15" fillId="34" borderId="103" xfId="0" applyNumberFormat="1" applyFont="1" applyFill="1" applyBorder="1" applyAlignment="1">
      <alignment horizontal="center" vertical="center"/>
    </xf>
    <xf numFmtId="1" fontId="15" fillId="23" borderId="92" xfId="0" applyNumberFormat="1" applyFont="1" applyFill="1" applyBorder="1" applyAlignment="1">
      <alignment horizontal="center" vertical="center"/>
    </xf>
    <xf numFmtId="1" fontId="15" fillId="29" borderId="98" xfId="0" applyNumberFormat="1" applyFont="1" applyFill="1" applyBorder="1" applyAlignment="1">
      <alignment horizontal="center" vertical="center"/>
    </xf>
    <xf numFmtId="1" fontId="15" fillId="35" borderId="104" xfId="0" applyNumberFormat="1" applyFont="1" applyFill="1" applyBorder="1" applyAlignment="1">
      <alignment horizontal="center" vertical="center"/>
    </xf>
    <xf numFmtId="1" fontId="15" fillId="24" borderId="93" xfId="0" applyNumberFormat="1" applyFont="1" applyFill="1" applyBorder="1" applyAlignment="1">
      <alignment horizontal="center" vertical="center"/>
    </xf>
    <xf numFmtId="1" fontId="15" fillId="30" borderId="99" xfId="0" applyNumberFormat="1" applyFont="1" applyFill="1" applyBorder="1" applyAlignment="1">
      <alignment horizontal="center" vertical="center"/>
    </xf>
    <xf numFmtId="1" fontId="15" fillId="36" borderId="105" xfId="0" applyNumberFormat="1" applyFont="1" applyFill="1" applyBorder="1" applyAlignment="1">
      <alignment horizontal="center" vertical="center"/>
    </xf>
    <xf numFmtId="1" fontId="15" fillId="24" borderId="115" xfId="0" applyNumberFormat="1" applyFont="1" applyFill="1" applyBorder="1" applyAlignment="1">
      <alignment horizontal="center" vertical="center"/>
    </xf>
    <xf numFmtId="1" fontId="15" fillId="30" borderId="115" xfId="0" applyNumberFormat="1" applyFont="1" applyFill="1" applyBorder="1" applyAlignment="1">
      <alignment horizontal="center" vertical="center"/>
    </xf>
    <xf numFmtId="1" fontId="15" fillId="36" borderId="115" xfId="0" applyNumberFormat="1" applyFont="1" applyFill="1" applyBorder="1" applyAlignment="1">
      <alignment horizontal="center" vertical="center"/>
    </xf>
    <xf numFmtId="0" fontId="9" fillId="67" borderId="146" xfId="0" applyFont="1" applyFill="1" applyBorder="1" applyAlignment="1">
      <alignment horizontal="center" vertical="center"/>
    </xf>
    <xf numFmtId="1" fontId="9" fillId="68" borderId="147" xfId="0" applyNumberFormat="1" applyFont="1" applyFill="1" applyBorder="1" applyAlignment="1">
      <alignment horizontal="center" vertical="center"/>
    </xf>
    <xf numFmtId="0" fontId="9" fillId="6" borderId="69" xfId="0" applyFont="1" applyFill="1" applyBorder="1" applyAlignment="1">
      <alignment horizontal="center" vertical="center" wrapText="1"/>
    </xf>
    <xf numFmtId="0" fontId="9" fillId="12" borderId="75" xfId="0" applyFont="1" applyFill="1" applyBorder="1" applyAlignment="1">
      <alignment horizontal="center" vertical="center" wrapText="1"/>
    </xf>
    <xf numFmtId="0" fontId="9" fillId="18" borderId="81" xfId="0" applyFont="1" applyFill="1" applyBorder="1" applyAlignment="1">
      <alignment horizontal="center" vertical="center" wrapText="1"/>
    </xf>
    <xf numFmtId="49" fontId="9" fillId="5" borderId="82" xfId="0" applyNumberFormat="1" applyFont="1" applyFill="1" applyBorder="1" applyAlignment="1">
      <alignment horizontal="center" vertical="center" wrapText="1"/>
    </xf>
    <xf numFmtId="0" fontId="16" fillId="5" borderId="112" xfId="0" applyFont="1" applyFill="1" applyBorder="1"/>
    <xf numFmtId="164" fontId="15" fillId="7" borderId="70" xfId="0" applyNumberFormat="1" applyFont="1" applyFill="1" applyBorder="1" applyAlignment="1">
      <alignment horizontal="center" vertical="center"/>
    </xf>
    <xf numFmtId="164" fontId="15" fillId="13" borderId="76" xfId="0" applyNumberFormat="1" applyFont="1" applyFill="1" applyBorder="1" applyAlignment="1">
      <alignment horizontal="center" vertical="center"/>
    </xf>
    <xf numFmtId="164" fontId="15" fillId="5" borderId="83" xfId="0" applyNumberFormat="1" applyFont="1" applyFill="1" applyBorder="1" applyAlignment="1">
      <alignment horizontal="center" vertical="center"/>
    </xf>
    <xf numFmtId="164" fontId="15" fillId="5" borderId="154" xfId="0" applyNumberFormat="1" applyFont="1" applyFill="1" applyBorder="1" applyAlignment="1">
      <alignment horizontal="center" vertical="center"/>
    </xf>
    <xf numFmtId="164" fontId="15" fillId="8" borderId="71" xfId="0" applyNumberFormat="1" applyFont="1" applyFill="1" applyBorder="1" applyAlignment="1">
      <alignment horizontal="center" vertical="center"/>
    </xf>
    <xf numFmtId="164" fontId="15" fillId="14" borderId="77" xfId="0" applyNumberFormat="1" applyFont="1" applyFill="1" applyBorder="1" applyAlignment="1">
      <alignment horizontal="center" vertical="center"/>
    </xf>
    <xf numFmtId="164" fontId="15" fillId="5" borderId="84" xfId="0" applyNumberFormat="1" applyFont="1" applyFill="1" applyBorder="1" applyAlignment="1">
      <alignment horizontal="center" vertical="center"/>
    </xf>
    <xf numFmtId="164" fontId="15" fillId="9" borderId="72" xfId="0" applyNumberFormat="1" applyFont="1" applyFill="1" applyBorder="1" applyAlignment="1">
      <alignment horizontal="center" vertical="center"/>
    </xf>
    <xf numFmtId="164" fontId="15" fillId="15" borderId="78" xfId="0" applyNumberFormat="1" applyFont="1" applyFill="1" applyBorder="1" applyAlignment="1">
      <alignment horizontal="center" vertical="center"/>
    </xf>
    <xf numFmtId="164" fontId="15" fillId="5" borderId="85" xfId="0" applyNumberFormat="1" applyFont="1" applyFill="1" applyBorder="1" applyAlignment="1">
      <alignment horizontal="center" vertical="center"/>
    </xf>
    <xf numFmtId="164" fontId="15" fillId="10" borderId="73" xfId="0" applyNumberFormat="1" applyFont="1" applyFill="1" applyBorder="1" applyAlignment="1">
      <alignment horizontal="center" vertical="center"/>
    </xf>
    <xf numFmtId="164" fontId="15" fillId="16" borderId="79" xfId="0" applyNumberFormat="1" applyFont="1" applyFill="1" applyBorder="1" applyAlignment="1">
      <alignment horizontal="center" vertical="center"/>
    </xf>
    <xf numFmtId="164" fontId="15" fillId="5" borderId="86" xfId="0" applyNumberFormat="1" applyFont="1" applyFill="1" applyBorder="1" applyAlignment="1">
      <alignment horizontal="center" vertical="center"/>
    </xf>
    <xf numFmtId="164" fontId="15" fillId="11" borderId="74" xfId="0" applyNumberFormat="1" applyFont="1" applyFill="1" applyBorder="1" applyAlignment="1">
      <alignment horizontal="center" vertical="center"/>
    </xf>
    <xf numFmtId="164" fontId="15" fillId="17" borderId="80" xfId="0" applyNumberFormat="1" applyFont="1" applyFill="1" applyBorder="1" applyAlignment="1">
      <alignment horizontal="center" vertical="center"/>
    </xf>
    <xf numFmtId="164" fontId="15" fillId="5" borderId="87" xfId="0" applyNumberFormat="1" applyFont="1" applyFill="1" applyBorder="1" applyAlignment="1">
      <alignment horizontal="center" vertical="center"/>
    </xf>
    <xf numFmtId="164" fontId="15" fillId="5" borderId="155" xfId="0" applyNumberFormat="1" applyFont="1" applyFill="1" applyBorder="1" applyAlignment="1">
      <alignment horizontal="center" vertical="center"/>
    </xf>
    <xf numFmtId="0" fontId="16" fillId="5" borderId="152" xfId="0" applyFont="1" applyFill="1" applyBorder="1"/>
    <xf numFmtId="1" fontId="9" fillId="69" borderId="152" xfId="0" applyNumberFormat="1" applyFont="1" applyFill="1" applyBorder="1" applyAlignment="1">
      <alignment horizontal="center" vertical="center"/>
    </xf>
    <xf numFmtId="1" fontId="9" fillId="70" borderId="148" xfId="0" applyNumberFormat="1" applyFont="1" applyFill="1" applyBorder="1" applyAlignment="1">
      <alignment horizontal="center" vertical="center"/>
    </xf>
    <xf numFmtId="1" fontId="9" fillId="71" borderId="149" xfId="0" applyNumberFormat="1" applyFont="1" applyFill="1" applyBorder="1" applyAlignment="1">
      <alignment horizontal="center" vertical="center"/>
    </xf>
    <xf numFmtId="49" fontId="9" fillId="74" borderId="153" xfId="0" applyNumberFormat="1" applyFont="1" applyFill="1" applyBorder="1" applyAlignment="1">
      <alignment horizontal="center" vertical="center" wrapText="1"/>
    </xf>
    <xf numFmtId="1" fontId="9" fillId="72" borderId="150" xfId="0" applyNumberFormat="1" applyFont="1" applyFill="1" applyBorder="1" applyAlignment="1">
      <alignment horizontal="center" vertical="center"/>
    </xf>
    <xf numFmtId="1" fontId="15" fillId="23" borderId="158" xfId="0" applyNumberFormat="1" applyFont="1" applyFill="1" applyBorder="1" applyAlignment="1">
      <alignment horizontal="center" vertical="center"/>
    </xf>
    <xf numFmtId="1" fontId="15" fillId="29" borderId="158" xfId="0" applyNumberFormat="1" applyFont="1" applyFill="1" applyBorder="1" applyAlignment="1">
      <alignment horizontal="center" vertical="center"/>
    </xf>
    <xf numFmtId="1" fontId="15" fillId="35" borderId="158" xfId="0" applyNumberFormat="1" applyFont="1" applyFill="1" applyBorder="1" applyAlignment="1">
      <alignment horizontal="center" vertical="center"/>
    </xf>
    <xf numFmtId="1" fontId="9" fillId="73" borderId="151" xfId="0" applyNumberFormat="1" applyFont="1" applyFill="1" applyBorder="1" applyAlignment="1">
      <alignment horizontal="center" vertical="center"/>
    </xf>
    <xf numFmtId="0" fontId="9" fillId="37" borderId="116" xfId="0" applyFont="1" applyFill="1" applyBorder="1" applyAlignment="1">
      <alignment horizontal="center" vertical="center" wrapText="1"/>
    </xf>
    <xf numFmtId="0" fontId="9" fillId="43" borderId="122" xfId="0" applyFont="1" applyFill="1" applyBorder="1" applyAlignment="1">
      <alignment horizontal="center" vertical="center" wrapText="1"/>
    </xf>
    <xf numFmtId="0" fontId="9" fillId="49" borderId="128" xfId="0" applyFont="1" applyFill="1" applyBorder="1" applyAlignment="1">
      <alignment horizontal="center" vertical="center" wrapText="1"/>
    </xf>
    <xf numFmtId="49" fontId="9" fillId="55" borderId="134" xfId="0" applyNumberFormat="1" applyFont="1" applyFill="1" applyBorder="1" applyAlignment="1">
      <alignment horizontal="center" vertical="center" wrapText="1"/>
    </xf>
    <xf numFmtId="49" fontId="9" fillId="61" borderId="140" xfId="0" applyNumberFormat="1" applyFont="1" applyFill="1" applyBorder="1" applyAlignment="1">
      <alignment horizontal="center" vertical="center" wrapText="1"/>
    </xf>
    <xf numFmtId="1" fontId="15" fillId="44" borderId="123" xfId="0" applyNumberFormat="1" applyFont="1" applyFill="1" applyBorder="1" applyAlignment="1">
      <alignment horizontal="center" vertical="center"/>
    </xf>
    <xf numFmtId="1" fontId="15" fillId="50" borderId="129" xfId="0" applyNumberFormat="1" applyFont="1" applyFill="1" applyBorder="1" applyAlignment="1">
      <alignment horizontal="center" vertical="center"/>
    </xf>
    <xf numFmtId="1" fontId="15" fillId="56" borderId="135" xfId="0" applyNumberFormat="1" applyFont="1" applyFill="1" applyBorder="1" applyAlignment="1">
      <alignment horizontal="center" vertical="center"/>
    </xf>
    <xf numFmtId="1" fontId="15" fillId="62" borderId="141" xfId="0" applyNumberFormat="1" applyFont="1" applyFill="1" applyBorder="1" applyAlignment="1">
      <alignment horizontal="center" vertical="center"/>
    </xf>
    <xf numFmtId="1" fontId="15" fillId="45" borderId="124" xfId="0" applyNumberFormat="1" applyFont="1" applyFill="1" applyBorder="1" applyAlignment="1">
      <alignment horizontal="center" vertical="center"/>
    </xf>
    <xf numFmtId="1" fontId="15" fillId="51" borderId="130" xfId="0" applyNumberFormat="1" applyFont="1" applyFill="1" applyBorder="1" applyAlignment="1">
      <alignment horizontal="center" vertical="center"/>
    </xf>
    <xf numFmtId="1" fontId="15" fillId="57" borderId="136" xfId="0" applyNumberFormat="1" applyFont="1" applyFill="1" applyBorder="1" applyAlignment="1">
      <alignment horizontal="center" vertical="center"/>
    </xf>
    <xf numFmtId="1" fontId="15" fillId="63" borderId="142" xfId="0" applyNumberFormat="1" applyFont="1" applyFill="1" applyBorder="1" applyAlignment="1">
      <alignment horizontal="center" vertical="center"/>
    </xf>
    <xf numFmtId="1" fontId="15" fillId="46" borderId="125" xfId="0" applyNumberFormat="1" applyFont="1" applyFill="1" applyBorder="1" applyAlignment="1">
      <alignment horizontal="center" vertical="center"/>
    </xf>
    <xf numFmtId="1" fontId="15" fillId="52" borderId="131" xfId="0" applyNumberFormat="1" applyFont="1" applyFill="1" applyBorder="1" applyAlignment="1">
      <alignment horizontal="center" vertical="center"/>
    </xf>
    <xf numFmtId="1" fontId="15" fillId="58" borderId="137" xfId="0" applyNumberFormat="1" applyFont="1" applyFill="1" applyBorder="1" applyAlignment="1">
      <alignment horizontal="center" vertical="center"/>
    </xf>
    <xf numFmtId="1" fontId="15" fillId="64" borderId="143" xfId="0" applyNumberFormat="1" applyFont="1" applyFill="1" applyBorder="1" applyAlignment="1">
      <alignment horizontal="center" vertical="center"/>
    </xf>
    <xf numFmtId="1" fontId="15" fillId="47" borderId="126" xfId="0" applyNumberFormat="1" applyFont="1" applyFill="1" applyBorder="1" applyAlignment="1">
      <alignment horizontal="center" vertical="center"/>
    </xf>
    <xf numFmtId="1" fontId="15" fillId="53" borderId="132" xfId="0" applyNumberFormat="1" applyFont="1" applyFill="1" applyBorder="1" applyAlignment="1">
      <alignment horizontal="center" vertical="center"/>
    </xf>
    <xf numFmtId="1" fontId="15" fillId="59" borderId="138" xfId="0" applyNumberFormat="1" applyFont="1" applyFill="1" applyBorder="1" applyAlignment="1">
      <alignment horizontal="center" vertical="center"/>
    </xf>
    <xf numFmtId="1" fontId="15" fillId="65" borderId="144" xfId="0" applyNumberFormat="1" applyFont="1" applyFill="1" applyBorder="1" applyAlignment="1">
      <alignment horizontal="center" vertical="center"/>
    </xf>
    <xf numFmtId="1" fontId="15" fillId="48" borderId="127" xfId="0" applyNumberFormat="1" applyFont="1" applyFill="1" applyBorder="1" applyAlignment="1">
      <alignment horizontal="center" vertical="center"/>
    </xf>
    <xf numFmtId="1" fontId="15" fillId="54" borderId="133" xfId="0" applyNumberFormat="1" applyFont="1" applyFill="1" applyBorder="1" applyAlignment="1">
      <alignment horizontal="center" vertical="center"/>
    </xf>
    <xf numFmtId="1" fontId="15" fillId="60" borderId="139" xfId="0" applyNumberFormat="1" applyFont="1" applyFill="1" applyBorder="1" applyAlignment="1">
      <alignment horizontal="center" vertical="center"/>
    </xf>
    <xf numFmtId="1" fontId="15" fillId="66" borderId="145" xfId="0" applyNumberFormat="1" applyFont="1" applyFill="1" applyBorder="1" applyAlignment="1">
      <alignment horizontal="center" vertical="center"/>
    </xf>
    <xf numFmtId="0" fontId="16" fillId="5" borderId="159" xfId="0" applyFont="1" applyFill="1" applyBorder="1"/>
    <xf numFmtId="1" fontId="15" fillId="46" borderId="162" xfId="0" applyNumberFormat="1" applyFont="1" applyFill="1" applyBorder="1" applyAlignment="1">
      <alignment horizontal="center" vertical="center"/>
    </xf>
    <xf numFmtId="1" fontId="15" fillId="52" borderId="162" xfId="0" applyNumberFormat="1" applyFont="1" applyFill="1" applyBorder="1" applyAlignment="1">
      <alignment horizontal="center" vertical="center"/>
    </xf>
    <xf numFmtId="1" fontId="15" fillId="58" borderId="162" xfId="0" applyNumberFormat="1" applyFont="1" applyFill="1" applyBorder="1" applyAlignment="1">
      <alignment horizontal="center" vertical="center"/>
    </xf>
    <xf numFmtId="1" fontId="15" fillId="64" borderId="162" xfId="0" applyNumberFormat="1" applyFont="1" applyFill="1" applyBorder="1" applyAlignment="1">
      <alignment horizontal="center" vertical="center"/>
    </xf>
    <xf numFmtId="0" fontId="18" fillId="5" borderId="209" xfId="0" applyFont="1" applyFill="1" applyBorder="1"/>
    <xf numFmtId="0" fontId="9" fillId="89" borderId="178" xfId="0" applyFont="1" applyFill="1" applyBorder="1" applyAlignment="1">
      <alignment horizontal="center" vertical="center" wrapText="1"/>
    </xf>
    <xf numFmtId="0" fontId="9" fillId="90" borderId="179" xfId="0" applyFont="1" applyFill="1" applyBorder="1" applyAlignment="1">
      <alignment horizontal="center" vertical="center" wrapText="1"/>
    </xf>
    <xf numFmtId="0" fontId="9" fillId="96" borderId="185" xfId="0" applyFont="1" applyFill="1" applyBorder="1" applyAlignment="1">
      <alignment horizontal="center" vertical="center" wrapText="1"/>
    </xf>
    <xf numFmtId="49" fontId="9" fillId="102" borderId="191" xfId="0" applyNumberFormat="1" applyFont="1" applyFill="1" applyBorder="1" applyAlignment="1">
      <alignment horizontal="center" vertical="center" wrapText="1"/>
    </xf>
    <xf numFmtId="49" fontId="9" fillId="108" borderId="197" xfId="0" applyNumberFormat="1" applyFont="1" applyFill="1" applyBorder="1" applyAlignment="1">
      <alignment horizontal="center" vertical="center" wrapText="1"/>
    </xf>
    <xf numFmtId="1" fontId="15" fillId="91" borderId="180" xfId="0" applyNumberFormat="1" applyFont="1" applyFill="1" applyBorder="1" applyAlignment="1">
      <alignment horizontal="center" vertical="center"/>
    </xf>
    <xf numFmtId="1" fontId="15" fillId="97" borderId="186" xfId="0" applyNumberFormat="1" applyFont="1" applyFill="1" applyBorder="1" applyAlignment="1">
      <alignment horizontal="center" vertical="center"/>
    </xf>
    <xf numFmtId="1" fontId="15" fillId="103" borderId="192" xfId="0" applyNumberFormat="1" applyFont="1" applyFill="1" applyBorder="1" applyAlignment="1">
      <alignment horizontal="center" vertical="center"/>
    </xf>
    <xf numFmtId="1" fontId="15" fillId="109" borderId="198" xfId="0" applyNumberFormat="1" applyFont="1" applyFill="1" applyBorder="1" applyAlignment="1">
      <alignment horizontal="center" vertical="center"/>
    </xf>
    <xf numFmtId="1" fontId="15" fillId="114" borderId="203" xfId="0" applyNumberFormat="1" applyFont="1" applyFill="1" applyBorder="1" applyAlignment="1">
      <alignment horizontal="center" vertical="center"/>
    </xf>
    <xf numFmtId="1" fontId="15" fillId="92" borderId="181" xfId="0" applyNumberFormat="1" applyFont="1" applyFill="1" applyBorder="1" applyAlignment="1">
      <alignment horizontal="center" vertical="center"/>
    </xf>
    <xf numFmtId="1" fontId="15" fillId="98" borderId="187" xfId="0" applyNumberFormat="1" applyFont="1" applyFill="1" applyBorder="1" applyAlignment="1">
      <alignment horizontal="center" vertical="center"/>
    </xf>
    <xf numFmtId="1" fontId="15" fillId="104" borderId="193" xfId="0" applyNumberFormat="1" applyFont="1" applyFill="1" applyBorder="1" applyAlignment="1">
      <alignment horizontal="center" vertical="center"/>
    </xf>
    <xf numFmtId="1" fontId="15" fillId="110" borderId="199" xfId="0" applyNumberFormat="1" applyFont="1" applyFill="1" applyBorder="1" applyAlignment="1">
      <alignment horizontal="center" vertical="center"/>
    </xf>
    <xf numFmtId="1" fontId="15" fillId="115" borderId="204" xfId="0" applyNumberFormat="1" applyFont="1" applyFill="1" applyBorder="1" applyAlignment="1">
      <alignment horizontal="center" vertical="center"/>
    </xf>
    <xf numFmtId="1" fontId="15" fillId="93" borderId="182" xfId="0" applyNumberFormat="1" applyFont="1" applyFill="1" applyBorder="1" applyAlignment="1">
      <alignment horizontal="center" vertical="center"/>
    </xf>
    <xf numFmtId="1" fontId="15" fillId="99" borderId="188" xfId="0" applyNumberFormat="1" applyFont="1" applyFill="1" applyBorder="1" applyAlignment="1">
      <alignment horizontal="center" vertical="center"/>
    </xf>
    <xf numFmtId="1" fontId="15" fillId="105" borderId="194" xfId="0" applyNumberFormat="1" applyFont="1" applyFill="1" applyBorder="1" applyAlignment="1">
      <alignment horizontal="center" vertical="center"/>
    </xf>
    <xf numFmtId="1" fontId="15" fillId="111" borderId="200" xfId="0" applyNumberFormat="1" applyFont="1" applyFill="1" applyBorder="1" applyAlignment="1">
      <alignment horizontal="center" vertical="center"/>
    </xf>
    <xf numFmtId="1" fontId="15" fillId="116" borderId="205" xfId="0" applyNumberFormat="1" applyFont="1" applyFill="1" applyBorder="1" applyAlignment="1">
      <alignment horizontal="center" vertical="center"/>
    </xf>
    <xf numFmtId="1" fontId="15" fillId="94" borderId="183" xfId="0" applyNumberFormat="1" applyFont="1" applyFill="1" applyBorder="1" applyAlignment="1">
      <alignment horizontal="center" vertical="center"/>
    </xf>
    <xf numFmtId="1" fontId="15" fillId="100" borderId="189" xfId="0" applyNumberFormat="1" applyFont="1" applyFill="1" applyBorder="1" applyAlignment="1">
      <alignment horizontal="center" vertical="center"/>
    </xf>
    <xf numFmtId="1" fontId="15" fillId="106" borderId="195" xfId="0" applyNumberFormat="1" applyFont="1" applyFill="1" applyBorder="1" applyAlignment="1">
      <alignment horizontal="center" vertical="center"/>
    </xf>
    <xf numFmtId="1" fontId="15" fillId="112" borderId="201" xfId="0" applyNumberFormat="1" applyFont="1" applyFill="1" applyBorder="1" applyAlignment="1">
      <alignment horizontal="center" vertical="center"/>
    </xf>
    <xf numFmtId="1" fontId="15" fillId="117" borderId="206" xfId="0" applyNumberFormat="1" applyFont="1" applyFill="1" applyBorder="1" applyAlignment="1">
      <alignment horizontal="center" vertical="center"/>
    </xf>
    <xf numFmtId="1" fontId="15" fillId="95" borderId="184" xfId="0" applyNumberFormat="1" applyFont="1" applyFill="1" applyBorder="1" applyAlignment="1">
      <alignment horizontal="center" vertical="center"/>
    </xf>
    <xf numFmtId="1" fontId="15" fillId="101" borderId="190" xfId="0" applyNumberFormat="1" applyFont="1" applyFill="1" applyBorder="1" applyAlignment="1">
      <alignment horizontal="center" vertical="center"/>
    </xf>
    <xf numFmtId="1" fontId="15" fillId="107" borderId="196" xfId="0" applyNumberFormat="1" applyFont="1" applyFill="1" applyBorder="1" applyAlignment="1">
      <alignment horizontal="center" vertical="center"/>
    </xf>
    <xf numFmtId="1" fontId="15" fillId="113" borderId="202" xfId="0" applyNumberFormat="1" applyFont="1" applyFill="1" applyBorder="1" applyAlignment="1">
      <alignment horizontal="center" vertical="center"/>
    </xf>
    <xf numFmtId="1" fontId="15" fillId="118" borderId="207" xfId="0" applyNumberFormat="1" applyFont="1" applyFill="1" applyBorder="1" applyAlignment="1">
      <alignment horizontal="center" vertical="center"/>
    </xf>
    <xf numFmtId="49" fontId="9" fillId="119" borderId="211" xfId="0" applyNumberFormat="1" applyFont="1" applyFill="1" applyBorder="1" applyAlignment="1">
      <alignment horizontal="center" vertical="center" wrapText="1"/>
    </xf>
    <xf numFmtId="164" fontId="9" fillId="5" borderId="36" xfId="0" applyNumberFormat="1" applyFont="1" applyFill="1" applyBorder="1" applyAlignment="1">
      <alignment horizontal="center" vertical="center"/>
    </xf>
    <xf numFmtId="164" fontId="9" fillId="5" borderId="38" xfId="0" applyNumberFormat="1" applyFont="1" applyFill="1" applyBorder="1" applyAlignment="1">
      <alignment horizontal="center" vertical="center"/>
    </xf>
    <xf numFmtId="164" fontId="9" fillId="5" borderId="19" xfId="0" applyNumberFormat="1" applyFont="1" applyFill="1" applyBorder="1" applyAlignment="1">
      <alignment horizontal="center" vertical="center"/>
    </xf>
    <xf numFmtId="0" fontId="19" fillId="5" borderId="14" xfId="0" applyFont="1" applyFill="1" applyBorder="1"/>
    <xf numFmtId="0" fontId="19" fillId="5" borderId="15" xfId="0" applyFont="1" applyFill="1" applyBorder="1"/>
    <xf numFmtId="1" fontId="9" fillId="5" borderId="107" xfId="0" applyNumberFormat="1" applyFont="1" applyFill="1" applyBorder="1" applyAlignment="1">
      <alignment horizontal="center" vertical="center"/>
    </xf>
    <xf numFmtId="0" fontId="19" fillId="5" borderId="8" xfId="0" applyFont="1" applyFill="1" applyBorder="1"/>
    <xf numFmtId="0" fontId="19" fillId="5" borderId="9" xfId="0" applyFont="1" applyFill="1" applyBorder="1"/>
    <xf numFmtId="0" fontId="19" fillId="5" borderId="10" xfId="0" applyFont="1" applyFill="1" applyBorder="1"/>
    <xf numFmtId="0" fontId="16" fillId="5" borderId="107" xfId="0" applyFont="1" applyFill="1" applyBorder="1"/>
    <xf numFmtId="0" fontId="16" fillId="0" borderId="0" xfId="0" applyFont="1"/>
    <xf numFmtId="0" fontId="19" fillId="3" borderId="12" xfId="0" applyFont="1" applyFill="1" applyBorder="1"/>
    <xf numFmtId="0" fontId="19" fillId="4" borderId="13" xfId="0" applyFont="1" applyFill="1" applyBorder="1"/>
    <xf numFmtId="0" fontId="19" fillId="2" borderId="11" xfId="0" applyFont="1" applyFill="1" applyBorder="1"/>
    <xf numFmtId="0" fontId="5" fillId="5" borderId="213" xfId="0" applyFont="1" applyFill="1" applyBorder="1"/>
    <xf numFmtId="0" fontId="5" fillId="5" borderId="214" xfId="0" applyFont="1" applyFill="1" applyBorder="1" applyAlignment="1">
      <alignment horizontal="right" vertical="center" wrapText="1"/>
    </xf>
    <xf numFmtId="0" fontId="4" fillId="5" borderId="218" xfId="0" applyFont="1" applyFill="1" applyBorder="1" applyAlignment="1">
      <alignment horizontal="right" vertical="center"/>
    </xf>
    <xf numFmtId="164" fontId="9" fillId="5" borderId="213" xfId="0" applyNumberFormat="1" applyFont="1" applyFill="1" applyBorder="1" applyAlignment="1">
      <alignment horizontal="center" vertical="center"/>
    </xf>
    <xf numFmtId="0" fontId="3" fillId="5" borderId="213" xfId="0" applyFont="1" applyFill="1" applyBorder="1"/>
    <xf numFmtId="164" fontId="20" fillId="121" borderId="220" xfId="0" applyNumberFormat="1" applyFont="1" applyFill="1" applyBorder="1" applyAlignment="1">
      <alignment horizontal="center" vertical="center"/>
    </xf>
    <xf numFmtId="164" fontId="22" fillId="122" borderId="222" xfId="0" applyNumberFormat="1" applyFont="1" applyFill="1" applyBorder="1" applyAlignment="1">
      <alignment horizontal="center" vertical="center"/>
    </xf>
    <xf numFmtId="1" fontId="15" fillId="124" borderId="223" xfId="0" applyNumberFormat="1" applyFont="1" applyFill="1" applyBorder="1" applyAlignment="1">
      <alignment horizontal="center" vertical="center"/>
    </xf>
    <xf numFmtId="1" fontId="15" fillId="130" borderId="227" xfId="0" applyNumberFormat="1" applyFont="1" applyFill="1" applyBorder="1" applyAlignment="1">
      <alignment horizontal="center" vertical="center"/>
    </xf>
    <xf numFmtId="1" fontId="15" fillId="136" borderId="231" xfId="0" applyNumberFormat="1" applyFont="1" applyFill="1" applyBorder="1" applyAlignment="1">
      <alignment horizontal="center" vertical="center"/>
    </xf>
    <xf numFmtId="1" fontId="15" fillId="125" borderId="224" xfId="0" applyNumberFormat="1" applyFont="1" applyFill="1" applyBorder="1" applyAlignment="1">
      <alignment horizontal="center" vertical="center"/>
    </xf>
    <xf numFmtId="1" fontId="15" fillId="131" borderId="228" xfId="0" applyNumberFormat="1" applyFont="1" applyFill="1" applyBorder="1" applyAlignment="1">
      <alignment horizontal="center" vertical="center"/>
    </xf>
    <xf numFmtId="1" fontId="15" fillId="137" borderId="232" xfId="0" applyNumberFormat="1" applyFont="1" applyFill="1" applyBorder="1" applyAlignment="1">
      <alignment horizontal="center" vertical="center"/>
    </xf>
    <xf numFmtId="1" fontId="15" fillId="126" borderId="225" xfId="0" applyNumberFormat="1" applyFont="1" applyFill="1" applyBorder="1" applyAlignment="1">
      <alignment horizontal="center" vertical="center"/>
    </xf>
    <xf numFmtId="1" fontId="15" fillId="132" borderId="229" xfId="0" applyNumberFormat="1" applyFont="1" applyFill="1" applyBorder="1" applyAlignment="1">
      <alignment horizontal="center" vertical="center"/>
    </xf>
    <xf numFmtId="1" fontId="15" fillId="138" borderId="233" xfId="0" applyNumberFormat="1" applyFont="1" applyFill="1" applyBorder="1" applyAlignment="1">
      <alignment horizontal="center" vertical="center"/>
    </xf>
    <xf numFmtId="1" fontId="15" fillId="127" borderId="226" xfId="0" applyNumberFormat="1" applyFont="1" applyFill="1" applyBorder="1" applyAlignment="1">
      <alignment horizontal="center" vertical="center"/>
    </xf>
    <xf numFmtId="1" fontId="15" fillId="133" borderId="230" xfId="0" applyNumberFormat="1" applyFont="1" applyFill="1" applyBorder="1" applyAlignment="1">
      <alignment horizontal="center" vertical="center"/>
    </xf>
    <xf numFmtId="1" fontId="15" fillId="139" borderId="234" xfId="0" applyNumberFormat="1" applyFont="1" applyFill="1" applyBorder="1" applyAlignment="1">
      <alignment horizontal="center" vertical="center"/>
    </xf>
    <xf numFmtId="0" fontId="5" fillId="5" borderId="20" xfId="0" applyFont="1" applyFill="1" applyBorder="1" applyAlignment="1">
      <alignment horizontal="left"/>
    </xf>
    <xf numFmtId="0" fontId="5" fillId="5" borderId="25" xfId="0" applyFont="1" applyFill="1" applyBorder="1" applyAlignment="1">
      <alignment horizontal="left"/>
    </xf>
    <xf numFmtId="0" fontId="5" fillId="5" borderId="24" xfId="0" applyFont="1" applyFill="1" applyBorder="1" applyAlignment="1">
      <alignment horizontal="left"/>
    </xf>
    <xf numFmtId="0" fontId="5" fillId="5" borderId="0" xfId="0" applyFont="1" applyFill="1" applyAlignment="1">
      <alignment horizontal="left" vertical="top"/>
    </xf>
    <xf numFmtId="0" fontId="4" fillId="5" borderId="237" xfId="0" applyFont="1" applyFill="1" applyBorder="1" applyAlignment="1">
      <alignment horizontal="right" vertical="center"/>
    </xf>
    <xf numFmtId="0" fontId="3" fillId="5" borderId="238" xfId="0" applyFont="1" applyFill="1" applyBorder="1"/>
    <xf numFmtId="164" fontId="9" fillId="141" borderId="219" xfId="0" applyNumberFormat="1" applyFont="1" applyFill="1" applyBorder="1" applyAlignment="1">
      <alignment horizontal="right" vertical="center"/>
    </xf>
    <xf numFmtId="164" fontId="9" fillId="141" borderId="235" xfId="0" applyNumberFormat="1" applyFont="1" applyFill="1" applyBorder="1" applyAlignment="1">
      <alignment horizontal="right" vertical="center"/>
    </xf>
    <xf numFmtId="164" fontId="9" fillId="141" borderId="236" xfId="0" applyNumberFormat="1" applyFont="1" applyFill="1" applyBorder="1" applyAlignment="1">
      <alignment horizontal="right" vertical="center"/>
    </xf>
    <xf numFmtId="164" fontId="9" fillId="5" borderId="239" xfId="0" applyNumberFormat="1" applyFont="1" applyFill="1" applyBorder="1" applyAlignment="1">
      <alignment horizontal="center" vertical="center"/>
    </xf>
    <xf numFmtId="0" fontId="5" fillId="5" borderId="243" xfId="0" applyFont="1" applyFill="1" applyBorder="1"/>
    <xf numFmtId="0" fontId="5" fillId="5" borderId="23" xfId="0" applyFont="1" applyFill="1" applyBorder="1"/>
    <xf numFmtId="0" fontId="3" fillId="5" borderId="243" xfId="0" applyFont="1" applyFill="1" applyBorder="1"/>
    <xf numFmtId="49" fontId="9" fillId="5" borderId="242" xfId="0" applyNumberFormat="1" applyFont="1" applyFill="1" applyBorder="1" applyAlignment="1">
      <alignment horizontal="center" vertical="center" wrapText="1"/>
    </xf>
    <xf numFmtId="1" fontId="15" fillId="5" borderId="243" xfId="0" applyNumberFormat="1" applyFont="1" applyFill="1" applyBorder="1" applyAlignment="1">
      <alignment horizontal="center" vertical="center"/>
    </xf>
    <xf numFmtId="1" fontId="15" fillId="5" borderId="244" xfId="0" applyNumberFormat="1" applyFont="1" applyFill="1" applyBorder="1" applyAlignment="1">
      <alignment horizontal="center" vertical="center"/>
    </xf>
    <xf numFmtId="164" fontId="15" fillId="5" borderId="243" xfId="0" applyNumberFormat="1" applyFont="1" applyFill="1" applyBorder="1" applyAlignment="1">
      <alignment horizontal="center" vertical="center"/>
    </xf>
    <xf numFmtId="164" fontId="15" fillId="5" borderId="244" xfId="0" applyNumberFormat="1" applyFont="1" applyFill="1" applyBorder="1" applyAlignment="1">
      <alignment horizontal="center" vertical="center"/>
    </xf>
    <xf numFmtId="0" fontId="16" fillId="5" borderId="244" xfId="0" applyFont="1" applyFill="1" applyBorder="1"/>
    <xf numFmtId="0" fontId="16" fillId="5" borderId="243" xfId="0" applyFont="1" applyFill="1" applyBorder="1"/>
    <xf numFmtId="1" fontId="9" fillId="5" borderId="243" xfId="0" applyNumberFormat="1" applyFont="1" applyFill="1" applyBorder="1" applyAlignment="1">
      <alignment horizontal="center" vertical="center"/>
    </xf>
    <xf numFmtId="1" fontId="9" fillId="5" borderId="244" xfId="0" applyNumberFormat="1" applyFont="1" applyFill="1" applyBorder="1" applyAlignment="1">
      <alignment horizontal="center" vertical="center"/>
    </xf>
    <xf numFmtId="1" fontId="4" fillId="5" borderId="243" xfId="0" applyNumberFormat="1" applyFont="1" applyFill="1" applyBorder="1" applyAlignment="1">
      <alignment horizontal="center" vertical="center"/>
    </xf>
    <xf numFmtId="1" fontId="4" fillId="5" borderId="244" xfId="0" applyNumberFormat="1" applyFont="1" applyFill="1" applyBorder="1" applyAlignment="1">
      <alignment horizontal="center" vertical="center"/>
    </xf>
    <xf numFmtId="0" fontId="0" fillId="5" borderId="243" xfId="0" applyFill="1" applyBorder="1"/>
    <xf numFmtId="0" fontId="8" fillId="5" borderId="247" xfId="0" applyFont="1" applyFill="1" applyBorder="1" applyAlignment="1">
      <alignment vertical="top" wrapText="1"/>
    </xf>
    <xf numFmtId="0" fontId="16" fillId="5" borderId="247" xfId="0" applyFont="1" applyFill="1" applyBorder="1"/>
    <xf numFmtId="0" fontId="5" fillId="0" borderId="249" xfId="0" applyFont="1" applyBorder="1" applyAlignment="1">
      <alignment horizontal="right" vertical="center" wrapText="1"/>
    </xf>
    <xf numFmtId="0" fontId="9" fillId="123" borderId="240" xfId="0" applyFont="1" applyFill="1" applyBorder="1" applyAlignment="1">
      <alignment horizontal="center" vertical="center" wrapText="1"/>
    </xf>
    <xf numFmtId="0" fontId="9" fillId="128" borderId="240" xfId="0" applyFont="1" applyFill="1" applyBorder="1" applyAlignment="1">
      <alignment horizontal="center" vertical="center" wrapText="1"/>
    </xf>
    <xf numFmtId="0" fontId="9" fillId="129" borderId="240" xfId="0" applyFont="1" applyFill="1" applyBorder="1" applyAlignment="1">
      <alignment horizontal="center" vertical="center" wrapText="1"/>
    </xf>
    <xf numFmtId="49" fontId="9" fillId="134" borderId="241" xfId="0" applyNumberFormat="1" applyFont="1" applyFill="1" applyBorder="1" applyAlignment="1">
      <alignment horizontal="center" vertical="center" wrapText="1"/>
    </xf>
    <xf numFmtId="49" fontId="9" fillId="135" borderId="248" xfId="0" applyNumberFormat="1" applyFont="1" applyFill="1" applyBorder="1" applyAlignment="1">
      <alignment horizontal="center" vertical="center" wrapText="1"/>
    </xf>
    <xf numFmtId="49" fontId="9" fillId="140" borderId="248" xfId="0" applyNumberFormat="1" applyFont="1" applyFill="1" applyBorder="1" applyAlignment="1">
      <alignment horizontal="center" vertical="center" wrapText="1"/>
    </xf>
    <xf numFmtId="49" fontId="9" fillId="5" borderId="248" xfId="0" applyNumberFormat="1" applyFont="1" applyFill="1" applyBorder="1" applyAlignment="1">
      <alignment horizontal="center" vertical="center" wrapText="1"/>
    </xf>
    <xf numFmtId="0" fontId="25" fillId="146" borderId="253" xfId="0" applyFont="1" applyFill="1" applyBorder="1" applyAlignment="1">
      <alignment horizontal="center" vertical="center" wrapText="1"/>
    </xf>
    <xf numFmtId="1" fontId="26" fillId="147" borderId="254" xfId="0" applyNumberFormat="1" applyFont="1" applyFill="1" applyBorder="1" applyAlignment="1">
      <alignment horizontal="center" vertical="center"/>
    </xf>
    <xf numFmtId="1" fontId="27" fillId="148" borderId="255" xfId="0" applyNumberFormat="1" applyFont="1" applyFill="1" applyBorder="1" applyAlignment="1">
      <alignment horizontal="center" vertical="center"/>
    </xf>
    <xf numFmtId="1" fontId="28" fillId="149" borderId="256" xfId="0" applyNumberFormat="1" applyFont="1" applyFill="1" applyBorder="1" applyAlignment="1">
      <alignment horizontal="center" vertical="center"/>
    </xf>
    <xf numFmtId="1" fontId="29" fillId="150" borderId="257" xfId="0" applyNumberFormat="1" applyFont="1" applyFill="1" applyBorder="1" applyAlignment="1">
      <alignment horizontal="center" vertical="center"/>
    </xf>
    <xf numFmtId="0" fontId="30" fillId="152" borderId="259" xfId="0" applyFont="1" applyFill="1" applyBorder="1" applyAlignment="1">
      <alignment horizontal="center" vertical="center" wrapText="1"/>
    </xf>
    <xf numFmtId="49" fontId="31" fillId="153" borderId="260" xfId="0" applyNumberFormat="1" applyFont="1" applyFill="1" applyBorder="1" applyAlignment="1">
      <alignment horizontal="center" vertical="center" wrapText="1"/>
    </xf>
    <xf numFmtId="49" fontId="32" fillId="154" borderId="261" xfId="0" applyNumberFormat="1" applyFont="1" applyFill="1" applyBorder="1" applyAlignment="1">
      <alignment horizontal="center" vertical="center" wrapText="1"/>
    </xf>
    <xf numFmtId="49" fontId="33" fillId="155" borderId="262" xfId="0" applyNumberFormat="1" applyFont="1" applyFill="1" applyBorder="1" applyAlignment="1">
      <alignment horizontal="center" vertical="center" wrapText="1"/>
    </xf>
    <xf numFmtId="49" fontId="34" fillId="156" borderId="263" xfId="0" applyNumberFormat="1" applyFont="1" applyFill="1" applyBorder="1" applyAlignment="1">
      <alignment horizontal="center" vertical="center" wrapText="1"/>
    </xf>
    <xf numFmtId="1" fontId="35" fillId="158" borderId="265" xfId="0" applyNumberFormat="1" applyFont="1" applyFill="1" applyBorder="1" applyAlignment="1">
      <alignment horizontal="center" vertical="center"/>
    </xf>
    <xf numFmtId="1" fontId="36" fillId="159" borderId="266" xfId="0" applyNumberFormat="1" applyFont="1" applyFill="1" applyBorder="1" applyAlignment="1">
      <alignment horizontal="center" vertical="center"/>
    </xf>
    <xf numFmtId="1" fontId="37" fillId="160" borderId="267" xfId="0" applyNumberFormat="1" applyFont="1" applyFill="1" applyBorder="1" applyAlignment="1">
      <alignment horizontal="center" vertical="center"/>
    </xf>
    <xf numFmtId="1" fontId="38" fillId="161" borderId="268" xfId="0" applyNumberFormat="1" applyFont="1" applyFill="1" applyBorder="1" applyAlignment="1">
      <alignment horizontal="center" vertical="center"/>
    </xf>
    <xf numFmtId="1" fontId="39" fillId="162" borderId="269" xfId="0" applyNumberFormat="1" applyFont="1" applyFill="1" applyBorder="1" applyAlignment="1">
      <alignment horizontal="center" vertical="center"/>
    </xf>
    <xf numFmtId="1" fontId="40" fillId="163" borderId="270" xfId="0" applyNumberFormat="1" applyFont="1" applyFill="1" applyBorder="1" applyAlignment="1">
      <alignment horizontal="center" vertical="center"/>
    </xf>
    <xf numFmtId="1" fontId="41" fillId="164" borderId="271" xfId="0" applyNumberFormat="1" applyFont="1" applyFill="1" applyBorder="1" applyAlignment="1">
      <alignment horizontal="center" vertical="center"/>
    </xf>
    <xf numFmtId="1" fontId="42" fillId="165" borderId="272" xfId="0" applyNumberFormat="1" applyFont="1" applyFill="1" applyBorder="1" applyAlignment="1">
      <alignment horizontal="center" vertical="center"/>
    </xf>
    <xf numFmtId="1" fontId="43" fillId="166" borderId="273" xfId="0" applyNumberFormat="1" applyFont="1" applyFill="1" applyBorder="1" applyAlignment="1">
      <alignment horizontal="center" vertical="center"/>
    </xf>
    <xf numFmtId="1" fontId="44" fillId="167" borderId="274" xfId="0" applyNumberFormat="1" applyFont="1" applyFill="1" applyBorder="1" applyAlignment="1">
      <alignment horizontal="center" vertical="center"/>
    </xf>
    <xf numFmtId="1" fontId="45" fillId="168" borderId="275" xfId="0" applyNumberFormat="1" applyFont="1" applyFill="1" applyBorder="1" applyAlignment="1">
      <alignment horizontal="center" vertical="center"/>
    </xf>
    <xf numFmtId="1" fontId="46" fillId="169" borderId="276" xfId="0" applyNumberFormat="1" applyFont="1" applyFill="1" applyBorder="1" applyAlignment="1">
      <alignment horizontal="center" vertical="center"/>
    </xf>
    <xf numFmtId="1" fontId="47" fillId="170" borderId="277" xfId="0" applyNumberFormat="1" applyFont="1" applyFill="1" applyBorder="1" applyAlignment="1">
      <alignment horizontal="center" vertical="center"/>
    </xf>
    <xf numFmtId="1" fontId="48" fillId="171" borderId="278" xfId="0" applyNumberFormat="1" applyFont="1" applyFill="1" applyBorder="1" applyAlignment="1">
      <alignment horizontal="center" vertical="center"/>
    </xf>
    <xf numFmtId="1" fontId="49" fillId="172" borderId="279" xfId="0" applyNumberFormat="1" applyFont="1" applyFill="1" applyBorder="1" applyAlignment="1">
      <alignment horizontal="center" vertical="center"/>
    </xf>
    <xf numFmtId="1" fontId="50" fillId="173" borderId="280" xfId="0" applyNumberFormat="1" applyFont="1" applyFill="1" applyBorder="1" applyAlignment="1">
      <alignment horizontal="center" vertical="center"/>
    </xf>
    <xf numFmtId="1" fontId="51" fillId="174" borderId="281" xfId="0" applyNumberFormat="1" applyFont="1" applyFill="1" applyBorder="1" applyAlignment="1">
      <alignment horizontal="center" vertical="center"/>
    </xf>
    <xf numFmtId="1" fontId="52" fillId="175" borderId="282" xfId="0" applyNumberFormat="1" applyFont="1" applyFill="1" applyBorder="1" applyAlignment="1">
      <alignment horizontal="center" vertical="center"/>
    </xf>
    <xf numFmtId="1" fontId="53" fillId="176" borderId="283" xfId="0" applyNumberFormat="1" applyFont="1" applyFill="1" applyBorder="1" applyAlignment="1">
      <alignment horizontal="center" vertical="center"/>
    </xf>
    <xf numFmtId="1" fontId="54" fillId="177" borderId="284" xfId="0" applyNumberFormat="1" applyFont="1" applyFill="1" applyBorder="1" applyAlignment="1">
      <alignment horizontal="center" vertical="center"/>
    </xf>
    <xf numFmtId="1" fontId="55" fillId="178" borderId="285" xfId="0" applyNumberFormat="1" applyFont="1" applyFill="1" applyBorder="1" applyAlignment="1">
      <alignment horizontal="center" vertical="center"/>
    </xf>
    <xf numFmtId="1" fontId="56" fillId="179" borderId="286" xfId="0" applyNumberFormat="1" applyFont="1" applyFill="1" applyBorder="1" applyAlignment="1">
      <alignment horizontal="center" vertical="center"/>
    </xf>
    <xf numFmtId="1" fontId="57" fillId="180" borderId="287" xfId="0" applyNumberFormat="1" applyFont="1" applyFill="1" applyBorder="1" applyAlignment="1">
      <alignment horizontal="center" vertical="center"/>
    </xf>
    <xf numFmtId="1" fontId="58" fillId="181" borderId="288" xfId="0" applyNumberFormat="1" applyFont="1" applyFill="1" applyBorder="1" applyAlignment="1">
      <alignment horizontal="center" vertical="center"/>
    </xf>
    <xf numFmtId="1" fontId="59" fillId="182" borderId="289" xfId="0" applyNumberFormat="1" applyFont="1" applyFill="1" applyBorder="1" applyAlignment="1">
      <alignment horizontal="center" vertical="center"/>
    </xf>
    <xf numFmtId="49" fontId="65" fillId="5" borderId="290" xfId="0" applyNumberFormat="1" applyFont="1" applyFill="1" applyBorder="1" applyAlignment="1">
      <alignment horizontal="center" vertical="center" wrapText="1"/>
    </xf>
    <xf numFmtId="0" fontId="9" fillId="151" borderId="258" xfId="0" applyFont="1" applyFill="1" applyBorder="1" applyAlignment="1">
      <alignment horizontal="center" vertical="center" wrapText="1"/>
    </xf>
    <xf numFmtId="49" fontId="9" fillId="157" borderId="264" xfId="0" applyNumberFormat="1" applyFont="1" applyFill="1" applyBorder="1" applyAlignment="1">
      <alignment horizontal="center" vertical="center" wrapText="1"/>
    </xf>
    <xf numFmtId="0" fontId="5" fillId="5" borderId="292" xfId="0" applyFont="1" applyFill="1" applyBorder="1"/>
    <xf numFmtId="49" fontId="9" fillId="5" borderId="291" xfId="0" applyNumberFormat="1" applyFont="1" applyFill="1" applyBorder="1" applyAlignment="1">
      <alignment horizontal="center" vertical="center" wrapText="1"/>
    </xf>
    <xf numFmtId="0" fontId="3" fillId="5" borderId="292" xfId="0" applyFont="1" applyFill="1" applyBorder="1"/>
    <xf numFmtId="1" fontId="15" fillId="5" borderId="292" xfId="0" applyNumberFormat="1" applyFont="1" applyFill="1" applyBorder="1" applyAlignment="1">
      <alignment horizontal="center" vertical="center"/>
    </xf>
    <xf numFmtId="1" fontId="15" fillId="5" borderId="293" xfId="0" applyNumberFormat="1" applyFont="1" applyFill="1" applyBorder="1" applyAlignment="1">
      <alignment horizontal="center" vertical="center"/>
    </xf>
    <xf numFmtId="0" fontId="16" fillId="5" borderId="293" xfId="0" applyFont="1" applyFill="1" applyBorder="1"/>
    <xf numFmtId="49" fontId="34" fillId="156" borderId="291" xfId="0" applyNumberFormat="1" applyFont="1" applyFill="1" applyBorder="1" applyAlignment="1">
      <alignment horizontal="center" vertical="center" wrapText="1"/>
    </xf>
    <xf numFmtId="0" fontId="16" fillId="5" borderId="292" xfId="0" applyFont="1" applyFill="1" applyBorder="1"/>
    <xf numFmtId="1" fontId="62" fillId="5" borderId="293" xfId="0" applyNumberFormat="1" applyFont="1" applyFill="1" applyBorder="1" applyAlignment="1">
      <alignment horizontal="center" vertical="center"/>
    </xf>
    <xf numFmtId="1" fontId="63" fillId="5" borderId="293" xfId="0" applyNumberFormat="1" applyFont="1" applyFill="1" applyBorder="1" applyAlignment="1">
      <alignment horizontal="center" vertical="center"/>
    </xf>
    <xf numFmtId="164" fontId="15" fillId="5" borderId="292" xfId="0" applyNumberFormat="1" applyFont="1" applyFill="1" applyBorder="1" applyAlignment="1">
      <alignment horizontal="center" vertical="center"/>
    </xf>
    <xf numFmtId="164" fontId="15" fillId="5" borderId="293" xfId="0" applyNumberFormat="1" applyFont="1" applyFill="1" applyBorder="1" applyAlignment="1">
      <alignment horizontal="center" vertical="center"/>
    </xf>
    <xf numFmtId="49" fontId="64" fillId="5" borderId="291" xfId="0" applyNumberFormat="1" applyFont="1" applyFill="1" applyBorder="1" applyAlignment="1">
      <alignment horizontal="center" vertical="center" wrapText="1"/>
    </xf>
    <xf numFmtId="1" fontId="4" fillId="5" borderId="292" xfId="0" applyNumberFormat="1" applyFont="1" applyFill="1" applyBorder="1" applyAlignment="1">
      <alignment horizontal="center" vertical="center"/>
    </xf>
    <xf numFmtId="1" fontId="4" fillId="5" borderId="293" xfId="0" applyNumberFormat="1" applyFont="1" applyFill="1" applyBorder="1" applyAlignment="1">
      <alignment horizontal="center" vertical="center"/>
    </xf>
    <xf numFmtId="49" fontId="65" fillId="5" borderId="291" xfId="0" applyNumberFormat="1" applyFont="1" applyFill="1" applyBorder="1" applyAlignment="1">
      <alignment horizontal="center" vertical="center" wrapText="1"/>
    </xf>
    <xf numFmtId="49" fontId="9" fillId="5" borderId="293" xfId="0" applyNumberFormat="1" applyFont="1" applyFill="1" applyBorder="1" applyAlignment="1">
      <alignment horizontal="center" vertical="center" wrapText="1"/>
    </xf>
    <xf numFmtId="0" fontId="0" fillId="5" borderId="292" xfId="0" applyFill="1" applyBorder="1"/>
    <xf numFmtId="0" fontId="10" fillId="5" borderId="292" xfId="0" applyFont="1" applyFill="1" applyBorder="1" applyAlignment="1">
      <alignment vertical="center"/>
    </xf>
    <xf numFmtId="0" fontId="5" fillId="5" borderId="294" xfId="0" applyFont="1" applyFill="1" applyBorder="1"/>
    <xf numFmtId="0" fontId="5" fillId="187" borderId="294" xfId="0" applyFont="1" applyFill="1" applyBorder="1"/>
    <xf numFmtId="0" fontId="16" fillId="5" borderId="294" xfId="0" applyFont="1" applyFill="1" applyBorder="1"/>
    <xf numFmtId="0" fontId="16" fillId="187" borderId="295" xfId="0" applyFont="1" applyFill="1" applyBorder="1"/>
    <xf numFmtId="0" fontId="5" fillId="187" borderId="295" xfId="0" applyFont="1" applyFill="1" applyBorder="1" applyAlignment="1">
      <alignment horizontal="right"/>
    </xf>
    <xf numFmtId="0" fontId="16" fillId="5" borderId="295" xfId="0" applyFont="1" applyFill="1" applyBorder="1"/>
    <xf numFmtId="0" fontId="11" fillId="5" borderId="295" xfId="0" applyFont="1" applyFill="1" applyBorder="1"/>
    <xf numFmtId="0" fontId="5" fillId="187" borderId="56" xfId="0" applyFont="1" applyFill="1" applyBorder="1" applyAlignment="1">
      <alignment horizontal="right"/>
    </xf>
    <xf numFmtId="0" fontId="5" fillId="187" borderId="45" xfId="0" applyFont="1" applyFill="1" applyBorder="1" applyAlignment="1">
      <alignment horizontal="right"/>
    </xf>
    <xf numFmtId="0" fontId="5" fillId="187" borderId="114" xfId="0" applyFont="1" applyFill="1" applyBorder="1" applyAlignment="1">
      <alignment horizontal="right"/>
    </xf>
    <xf numFmtId="0" fontId="5" fillId="187" borderId="42" xfId="0" applyFont="1" applyFill="1" applyBorder="1" applyAlignment="1">
      <alignment horizontal="right"/>
    </xf>
    <xf numFmtId="49" fontId="9" fillId="183" borderId="291" xfId="0" applyNumberFormat="1" applyFont="1" applyFill="1" applyBorder="1" applyAlignment="1">
      <alignment horizontal="center" vertical="center" wrapText="1"/>
    </xf>
    <xf numFmtId="49" fontId="9" fillId="184" borderId="291" xfId="0" applyNumberFormat="1" applyFont="1" applyFill="1" applyBorder="1" applyAlignment="1">
      <alignment horizontal="center" vertical="center" wrapText="1"/>
    </xf>
    <xf numFmtId="0" fontId="5" fillId="187" borderId="110" xfId="0" applyFont="1" applyFill="1" applyBorder="1" applyAlignment="1">
      <alignment horizontal="right"/>
    </xf>
    <xf numFmtId="1" fontId="38" fillId="161" borderId="299" xfId="0" applyNumberFormat="1" applyFont="1" applyFill="1" applyBorder="1" applyAlignment="1">
      <alignment horizontal="center" vertical="center"/>
    </xf>
    <xf numFmtId="1" fontId="43" fillId="166" borderId="299" xfId="0" applyNumberFormat="1" applyFont="1" applyFill="1" applyBorder="1" applyAlignment="1">
      <alignment horizontal="center" vertical="center"/>
    </xf>
    <xf numFmtId="1" fontId="53" fillId="176" borderId="299" xfId="0" applyNumberFormat="1" applyFont="1" applyFill="1" applyBorder="1" applyAlignment="1">
      <alignment horizontal="center" vertical="center"/>
    </xf>
    <xf numFmtId="1" fontId="58" fillId="181" borderId="299" xfId="0" applyNumberFormat="1" applyFont="1" applyFill="1" applyBorder="1" applyAlignment="1">
      <alignment horizontal="center" vertical="center"/>
    </xf>
    <xf numFmtId="1" fontId="15" fillId="5" borderId="299" xfId="0" applyNumberFormat="1" applyFont="1" applyFill="1" applyBorder="1" applyAlignment="1">
      <alignment horizontal="center" vertical="center"/>
    </xf>
    <xf numFmtId="0" fontId="5" fillId="5" borderId="25" xfId="0" applyFont="1" applyFill="1" applyBorder="1"/>
    <xf numFmtId="0" fontId="5" fillId="5" borderId="18" xfId="0" applyFont="1" applyFill="1" applyBorder="1"/>
    <xf numFmtId="0" fontId="5" fillId="5" borderId="298" xfId="0" applyFont="1" applyFill="1" applyBorder="1"/>
    <xf numFmtId="0" fontId="7" fillId="5" borderId="298" xfId="0" applyFont="1" applyFill="1" applyBorder="1" applyAlignment="1">
      <alignment horizontal="left" vertical="top" wrapText="1"/>
    </xf>
    <xf numFmtId="0" fontId="5" fillId="5" borderId="245" xfId="0" applyFont="1" applyFill="1" applyBorder="1"/>
    <xf numFmtId="0" fontId="3" fillId="5" borderId="298" xfId="0" applyFont="1" applyFill="1" applyBorder="1"/>
    <xf numFmtId="49" fontId="9" fillId="5" borderId="297" xfId="0" applyNumberFormat="1" applyFont="1" applyFill="1" applyBorder="1" applyAlignment="1">
      <alignment horizontal="center" vertical="center" wrapText="1"/>
    </xf>
    <xf numFmtId="1" fontId="15" fillId="5" borderId="298" xfId="0" applyNumberFormat="1" applyFont="1" applyFill="1" applyBorder="1" applyAlignment="1">
      <alignment horizontal="center" vertical="center"/>
    </xf>
    <xf numFmtId="1" fontId="15" fillId="5" borderId="300" xfId="0" applyNumberFormat="1" applyFont="1" applyFill="1" applyBorder="1" applyAlignment="1">
      <alignment horizontal="center" vertical="center"/>
    </xf>
    <xf numFmtId="0" fontId="16" fillId="5" borderId="300" xfId="0" applyFont="1" applyFill="1" applyBorder="1"/>
    <xf numFmtId="0" fontId="16" fillId="5" borderId="298" xfId="0" applyFont="1" applyFill="1" applyBorder="1"/>
    <xf numFmtId="49" fontId="9" fillId="184" borderId="297" xfId="0" applyNumberFormat="1" applyFont="1" applyFill="1" applyBorder="1" applyAlignment="1">
      <alignment horizontal="center" vertical="center" wrapText="1"/>
    </xf>
    <xf numFmtId="1" fontId="60" fillId="185" borderId="298" xfId="0" applyNumberFormat="1" applyFont="1" applyFill="1" applyBorder="1" applyAlignment="1">
      <alignment horizontal="center" vertical="center"/>
    </xf>
    <xf numFmtId="1" fontId="61" fillId="186" borderId="300" xfId="0" applyNumberFormat="1" applyFont="1" applyFill="1" applyBorder="1" applyAlignment="1">
      <alignment horizontal="center" vertical="center"/>
    </xf>
    <xf numFmtId="1" fontId="62" fillId="5" borderId="300" xfId="0" applyNumberFormat="1" applyFont="1" applyFill="1" applyBorder="1" applyAlignment="1">
      <alignment horizontal="center" vertical="center"/>
    </xf>
    <xf numFmtId="1" fontId="63" fillId="5" borderId="300" xfId="0" applyNumberFormat="1" applyFont="1" applyFill="1" applyBorder="1" applyAlignment="1">
      <alignment horizontal="center" vertical="center"/>
    </xf>
    <xf numFmtId="164" fontId="15" fillId="5" borderId="298" xfId="0" applyNumberFormat="1" applyFont="1" applyFill="1" applyBorder="1" applyAlignment="1">
      <alignment horizontal="center" vertical="center"/>
    </xf>
    <xf numFmtId="164" fontId="15" fillId="5" borderId="300" xfId="0" applyNumberFormat="1" applyFont="1" applyFill="1" applyBorder="1" applyAlignment="1">
      <alignment horizontal="center" vertical="center"/>
    </xf>
    <xf numFmtId="49" fontId="64" fillId="5" borderId="297" xfId="0" applyNumberFormat="1" applyFont="1" applyFill="1" applyBorder="1" applyAlignment="1">
      <alignment horizontal="center" vertical="center" wrapText="1"/>
    </xf>
    <xf numFmtId="49" fontId="66" fillId="233" borderId="297" xfId="0" applyNumberFormat="1" applyFont="1" applyFill="1" applyBorder="1" applyAlignment="1">
      <alignment horizontal="center" vertical="center" wrapText="1"/>
    </xf>
    <xf numFmtId="49" fontId="67" fillId="240" borderId="297" xfId="0" applyNumberFormat="1" applyFont="1" applyFill="1" applyBorder="1" applyAlignment="1">
      <alignment horizontal="center" vertical="center" wrapText="1"/>
    </xf>
    <xf numFmtId="1" fontId="4" fillId="5" borderId="298" xfId="0" applyNumberFormat="1" applyFont="1" applyFill="1" applyBorder="1" applyAlignment="1">
      <alignment horizontal="center" vertical="center"/>
    </xf>
    <xf numFmtId="1" fontId="4" fillId="5" borderId="300" xfId="0" applyNumberFormat="1" applyFont="1" applyFill="1" applyBorder="1" applyAlignment="1">
      <alignment horizontal="center" vertical="center"/>
    </xf>
    <xf numFmtId="49" fontId="9" fillId="5" borderId="300" xfId="0" applyNumberFormat="1" applyFont="1" applyFill="1" applyBorder="1" applyAlignment="1">
      <alignment horizontal="center" vertical="center" wrapText="1"/>
    </xf>
    <xf numFmtId="0" fontId="10" fillId="5" borderId="298" xfId="0" applyFont="1" applyFill="1" applyBorder="1" applyAlignment="1">
      <alignment vertical="center"/>
    </xf>
    <xf numFmtId="1" fontId="15" fillId="187" borderId="298" xfId="0" applyNumberFormat="1" applyFont="1" applyFill="1" applyBorder="1" applyAlignment="1">
      <alignment horizontal="center" vertical="center"/>
    </xf>
    <xf numFmtId="1" fontId="15" fillId="187" borderId="300" xfId="0" applyNumberFormat="1" applyFont="1" applyFill="1" applyBorder="1" applyAlignment="1">
      <alignment horizontal="center" vertical="center"/>
    </xf>
    <xf numFmtId="1" fontId="15" fillId="147" borderId="254" xfId="0" applyNumberFormat="1" applyFont="1" applyFill="1" applyBorder="1" applyAlignment="1">
      <alignment horizontal="center" vertical="center"/>
    </xf>
    <xf numFmtId="1" fontId="15" fillId="148" borderId="255" xfId="0" applyNumberFormat="1" applyFont="1" applyFill="1" applyBorder="1" applyAlignment="1">
      <alignment horizontal="center" vertical="center"/>
    </xf>
    <xf numFmtId="1" fontId="15" fillId="149" borderId="256" xfId="0" applyNumberFormat="1" applyFont="1" applyFill="1" applyBorder="1" applyAlignment="1">
      <alignment horizontal="center" vertical="center"/>
    </xf>
    <xf numFmtId="1" fontId="15" fillId="150" borderId="257" xfId="0" applyNumberFormat="1" applyFont="1" applyFill="1" applyBorder="1" applyAlignment="1">
      <alignment horizontal="center" vertical="center"/>
    </xf>
    <xf numFmtId="0" fontId="0" fillId="5" borderId="298" xfId="0" applyFill="1" applyBorder="1"/>
    <xf numFmtId="0" fontId="11" fillId="5" borderId="303" xfId="0" applyFont="1" applyFill="1" applyBorder="1"/>
    <xf numFmtId="0" fontId="5" fillId="187" borderId="298" xfId="0" applyFont="1" applyFill="1" applyBorder="1" applyAlignment="1">
      <alignment horizontal="right"/>
    </xf>
    <xf numFmtId="49" fontId="9" fillId="246" borderId="309" xfId="0" applyNumberFormat="1" applyFont="1" applyFill="1" applyBorder="1" applyAlignment="1">
      <alignment horizontal="center" vertical="center" wrapText="1"/>
    </xf>
    <xf numFmtId="49" fontId="9" fillId="187" borderId="309" xfId="0" applyNumberFormat="1" applyFont="1" applyFill="1" applyBorder="1" applyAlignment="1">
      <alignment horizontal="center" vertical="center" wrapText="1"/>
    </xf>
    <xf numFmtId="0" fontId="16" fillId="187" borderId="0" xfId="0" applyFont="1" applyFill="1"/>
    <xf numFmtId="49" fontId="68" fillId="187" borderId="304" xfId="0" applyNumberFormat="1" applyFont="1" applyFill="1" applyBorder="1" applyAlignment="1">
      <alignment horizontal="center" vertical="center" wrapText="1"/>
    </xf>
    <xf numFmtId="1" fontId="69" fillId="187" borderId="305" xfId="0" applyNumberFormat="1" applyFont="1" applyFill="1" applyBorder="1" applyAlignment="1">
      <alignment horizontal="center" vertical="center"/>
    </xf>
    <xf numFmtId="1" fontId="70" fillId="187" borderId="306" xfId="0" applyNumberFormat="1" applyFont="1" applyFill="1" applyBorder="1" applyAlignment="1">
      <alignment horizontal="center" vertical="center"/>
    </xf>
    <xf numFmtId="1" fontId="71" fillId="187" borderId="307" xfId="0" applyNumberFormat="1" applyFont="1" applyFill="1" applyBorder="1" applyAlignment="1">
      <alignment horizontal="center" vertical="center"/>
    </xf>
    <xf numFmtId="1" fontId="72" fillId="187" borderId="308" xfId="0" applyNumberFormat="1" applyFont="1" applyFill="1" applyBorder="1" applyAlignment="1">
      <alignment horizontal="center" vertical="center"/>
    </xf>
    <xf numFmtId="164" fontId="4" fillId="143" borderId="298" xfId="0" applyNumberFormat="1" applyFont="1" applyFill="1" applyBorder="1" applyAlignment="1">
      <alignment horizontal="center" vertical="center"/>
    </xf>
    <xf numFmtId="164" fontId="4" fillId="143" borderId="250" xfId="0" applyNumberFormat="1" applyFont="1" applyFill="1" applyBorder="1" applyAlignment="1">
      <alignment horizontal="center" vertical="center"/>
    </xf>
    <xf numFmtId="164" fontId="4" fillId="143" borderId="292" xfId="0" applyNumberFormat="1" applyFont="1" applyFill="1" applyBorder="1" applyAlignment="1">
      <alignment horizontal="center" vertical="center"/>
    </xf>
    <xf numFmtId="164" fontId="4" fillId="144" borderId="251" xfId="0" applyNumberFormat="1" applyFont="1" applyFill="1" applyBorder="1" applyAlignment="1">
      <alignment horizontal="center" vertical="center"/>
    </xf>
    <xf numFmtId="164" fontId="4" fillId="144" borderId="293" xfId="0" applyNumberFormat="1" applyFont="1" applyFill="1" applyBorder="1" applyAlignment="1">
      <alignment horizontal="center" vertical="center"/>
    </xf>
    <xf numFmtId="164" fontId="4" fillId="144" borderId="300" xfId="0" applyNumberFormat="1" applyFont="1" applyFill="1" applyBorder="1" applyAlignment="1">
      <alignment horizontal="center" vertical="center"/>
    </xf>
    <xf numFmtId="164" fontId="4" fillId="145" borderId="252" xfId="0" applyNumberFormat="1" applyFont="1" applyFill="1" applyBorder="1" applyAlignment="1">
      <alignment horizontal="center" vertical="center"/>
    </xf>
    <xf numFmtId="164" fontId="4" fillId="145" borderId="293" xfId="0" applyNumberFormat="1" applyFont="1" applyFill="1" applyBorder="1" applyAlignment="1">
      <alignment horizontal="center" vertical="center"/>
    </xf>
    <xf numFmtId="164" fontId="4" fillId="145" borderId="300" xfId="0" applyNumberFormat="1" applyFont="1" applyFill="1" applyBorder="1" applyAlignment="1">
      <alignment horizontal="center" vertical="center"/>
    </xf>
    <xf numFmtId="0" fontId="4" fillId="5" borderId="0" xfId="0" applyFont="1" applyFill="1" applyAlignment="1">
      <alignment horizontal="right" vertical="center"/>
    </xf>
    <xf numFmtId="1" fontId="4" fillId="75" borderId="164" xfId="0" applyNumberFormat="1" applyFont="1" applyFill="1" applyBorder="1" applyAlignment="1">
      <alignment horizontal="center" vertical="center"/>
    </xf>
    <xf numFmtId="1" fontId="4" fillId="82" borderId="171" xfId="0" applyNumberFormat="1" applyFont="1" applyFill="1" applyBorder="1" applyAlignment="1">
      <alignment horizontal="center" vertical="center"/>
    </xf>
    <xf numFmtId="1" fontId="4" fillId="5" borderId="209" xfId="0" applyNumberFormat="1" applyFont="1" applyFill="1" applyBorder="1" applyAlignment="1">
      <alignment horizontal="center" vertical="center"/>
    </xf>
    <xf numFmtId="1" fontId="4" fillId="76" borderId="165" xfId="0" applyNumberFormat="1" applyFont="1" applyFill="1" applyBorder="1" applyAlignment="1">
      <alignment horizontal="center" vertical="center"/>
    </xf>
    <xf numFmtId="1" fontId="4" fillId="83" borderId="172" xfId="0" applyNumberFormat="1" applyFont="1" applyFill="1" applyBorder="1" applyAlignment="1">
      <alignment horizontal="center" vertical="center"/>
    </xf>
    <xf numFmtId="1" fontId="4" fillId="77" borderId="166" xfId="0" applyNumberFormat="1" applyFont="1" applyFill="1" applyBorder="1" applyAlignment="1">
      <alignment horizontal="center" vertical="center"/>
    </xf>
    <xf numFmtId="1" fontId="4" fillId="84" borderId="173" xfId="0" applyNumberFormat="1" applyFont="1" applyFill="1" applyBorder="1" applyAlignment="1">
      <alignment horizontal="center" vertical="center"/>
    </xf>
    <xf numFmtId="1" fontId="4" fillId="78" borderId="167" xfId="0" applyNumberFormat="1" applyFont="1" applyFill="1" applyBorder="1" applyAlignment="1">
      <alignment horizontal="center" vertical="center"/>
    </xf>
    <xf numFmtId="1" fontId="4" fillId="85" borderId="174" xfId="0" applyNumberFormat="1" applyFont="1" applyFill="1" applyBorder="1" applyAlignment="1">
      <alignment horizontal="center" vertical="center"/>
    </xf>
    <xf numFmtId="1" fontId="4" fillId="79" borderId="168" xfId="0" applyNumberFormat="1" applyFont="1" applyFill="1" applyBorder="1" applyAlignment="1">
      <alignment horizontal="center" vertical="center"/>
    </xf>
    <xf numFmtId="1" fontId="4" fillId="86" borderId="175" xfId="0" applyNumberFormat="1" applyFont="1" applyFill="1" applyBorder="1" applyAlignment="1">
      <alignment horizontal="center" vertical="center"/>
    </xf>
    <xf numFmtId="1" fontId="4" fillId="80" borderId="169" xfId="0" applyNumberFormat="1" applyFont="1" applyFill="1" applyBorder="1" applyAlignment="1">
      <alignment horizontal="center" vertical="center"/>
    </xf>
    <xf numFmtId="1" fontId="4" fillId="87" borderId="176" xfId="0" applyNumberFormat="1" applyFont="1" applyFill="1" applyBorder="1" applyAlignment="1">
      <alignment horizontal="center" vertical="center"/>
    </xf>
    <xf numFmtId="0" fontId="4" fillId="5" borderId="108" xfId="0" applyFont="1" applyFill="1" applyBorder="1" applyAlignment="1">
      <alignment horizontal="right" vertical="center"/>
    </xf>
    <xf numFmtId="1" fontId="4" fillId="81" borderId="170" xfId="0" applyNumberFormat="1" applyFont="1" applyFill="1" applyBorder="1" applyAlignment="1">
      <alignment horizontal="center" vertical="center"/>
    </xf>
    <xf numFmtId="1" fontId="4" fillId="88" borderId="177" xfId="0" applyNumberFormat="1" applyFont="1" applyFill="1" applyBorder="1" applyAlignment="1">
      <alignment horizontal="center" vertical="center"/>
    </xf>
    <xf numFmtId="1" fontId="4" fillId="5" borderId="210" xfId="0" applyNumberFormat="1" applyFont="1" applyFill="1" applyBorder="1" applyAlignment="1">
      <alignment horizontal="center" vertical="center"/>
    </xf>
    <xf numFmtId="164" fontId="4" fillId="209" borderId="296" xfId="0" applyNumberFormat="1" applyFont="1" applyFill="1" applyBorder="1" applyAlignment="1">
      <alignment horizontal="center" vertical="center"/>
    </xf>
    <xf numFmtId="164" fontId="4" fillId="210" borderId="298" xfId="0" applyNumberFormat="1" applyFont="1" applyFill="1" applyBorder="1" applyAlignment="1">
      <alignment horizontal="center" vertical="center"/>
    </xf>
    <xf numFmtId="164" fontId="4" fillId="211" borderId="298" xfId="0" applyNumberFormat="1" applyFont="1" applyFill="1" applyBorder="1" applyAlignment="1">
      <alignment horizontal="center" vertical="center"/>
    </xf>
    <xf numFmtId="164" fontId="4" fillId="212" borderId="298" xfId="0" applyNumberFormat="1" applyFont="1" applyFill="1" applyBorder="1" applyAlignment="1">
      <alignment horizontal="center" vertical="center"/>
    </xf>
    <xf numFmtId="164" fontId="4" fillId="213" borderId="298" xfId="0" applyNumberFormat="1" applyFont="1" applyFill="1" applyBorder="1" applyAlignment="1">
      <alignment horizontal="center" vertical="center"/>
    </xf>
    <xf numFmtId="164" fontId="4" fillId="214" borderId="298" xfId="0" applyNumberFormat="1" applyFont="1" applyFill="1" applyBorder="1" applyAlignment="1">
      <alignment horizontal="center" vertical="center"/>
    </xf>
    <xf numFmtId="164" fontId="4" fillId="215" borderId="298" xfId="0" applyNumberFormat="1" applyFont="1" applyFill="1" applyBorder="1" applyAlignment="1">
      <alignment horizontal="center" vertical="center"/>
    </xf>
    <xf numFmtId="164" fontId="4" fillId="216" borderId="298" xfId="0" applyNumberFormat="1" applyFont="1" applyFill="1" applyBorder="1" applyAlignment="1">
      <alignment horizontal="center" vertical="center"/>
    </xf>
    <xf numFmtId="164" fontId="4" fillId="217" borderId="298" xfId="0" applyNumberFormat="1" applyFont="1" applyFill="1" applyBorder="1" applyAlignment="1">
      <alignment horizontal="center" vertical="center"/>
    </xf>
    <xf numFmtId="164" fontId="4" fillId="218" borderId="298" xfId="0" applyNumberFormat="1" applyFont="1" applyFill="1" applyBorder="1" applyAlignment="1">
      <alignment horizontal="center" vertical="center"/>
    </xf>
    <xf numFmtId="164" fontId="4" fillId="219" borderId="298" xfId="0" applyNumberFormat="1" applyFont="1" applyFill="1" applyBorder="1" applyAlignment="1">
      <alignment horizontal="center" vertical="center"/>
    </xf>
    <xf numFmtId="164" fontId="4" fillId="220" borderId="298" xfId="0" applyNumberFormat="1" applyFont="1" applyFill="1" applyBorder="1" applyAlignment="1">
      <alignment horizontal="center" vertical="center"/>
    </xf>
    <xf numFmtId="164" fontId="4" fillId="221" borderId="300" xfId="0" applyNumberFormat="1" applyFont="1" applyFill="1" applyBorder="1" applyAlignment="1">
      <alignment horizontal="center" vertical="center"/>
    </xf>
    <xf numFmtId="164" fontId="4" fillId="222" borderId="300" xfId="0" applyNumberFormat="1" applyFont="1" applyFill="1" applyBorder="1" applyAlignment="1">
      <alignment horizontal="center" vertical="center"/>
    </xf>
    <xf numFmtId="164" fontId="4" fillId="195" borderId="296" xfId="0" applyNumberFormat="1" applyFont="1" applyFill="1" applyBorder="1" applyAlignment="1">
      <alignment horizontal="center" vertical="center"/>
    </xf>
    <xf numFmtId="164" fontId="4" fillId="196" borderId="298" xfId="0" applyNumberFormat="1" applyFont="1" applyFill="1" applyBorder="1" applyAlignment="1">
      <alignment horizontal="center" vertical="center"/>
    </xf>
    <xf numFmtId="164" fontId="4" fillId="197" borderId="298" xfId="0" applyNumberFormat="1" applyFont="1" applyFill="1" applyBorder="1" applyAlignment="1">
      <alignment horizontal="center" vertical="center"/>
    </xf>
    <xf numFmtId="164" fontId="4" fillId="198" borderId="298" xfId="0" applyNumberFormat="1" applyFont="1" applyFill="1" applyBorder="1" applyAlignment="1">
      <alignment horizontal="center" vertical="center"/>
    </xf>
    <xf numFmtId="164" fontId="4" fillId="199" borderId="298" xfId="0" applyNumberFormat="1" applyFont="1" applyFill="1" applyBorder="1" applyAlignment="1">
      <alignment horizontal="center" vertical="center"/>
    </xf>
    <xf numFmtId="164" fontId="4" fillId="200" borderId="298" xfId="0" applyNumberFormat="1" applyFont="1" applyFill="1" applyBorder="1" applyAlignment="1">
      <alignment horizontal="center" vertical="center"/>
    </xf>
    <xf numFmtId="164" fontId="4" fillId="201" borderId="298" xfId="0" applyNumberFormat="1" applyFont="1" applyFill="1" applyBorder="1" applyAlignment="1">
      <alignment horizontal="center" vertical="center"/>
    </xf>
    <xf numFmtId="164" fontId="4" fillId="202" borderId="298" xfId="0" applyNumberFormat="1" applyFont="1" applyFill="1" applyBorder="1" applyAlignment="1">
      <alignment horizontal="center" vertical="center"/>
    </xf>
    <xf numFmtId="164" fontId="4" fillId="203" borderId="298" xfId="0" applyNumberFormat="1" applyFont="1" applyFill="1" applyBorder="1" applyAlignment="1">
      <alignment horizontal="center" vertical="center"/>
    </xf>
    <xf numFmtId="164" fontId="4" fillId="204" borderId="298" xfId="0" applyNumberFormat="1" applyFont="1" applyFill="1" applyBorder="1" applyAlignment="1">
      <alignment horizontal="center" vertical="center"/>
    </xf>
    <xf numFmtId="164" fontId="4" fillId="205" borderId="298" xfId="0" applyNumberFormat="1" applyFont="1" applyFill="1" applyBorder="1" applyAlignment="1">
      <alignment horizontal="center" vertical="center"/>
    </xf>
    <xf numFmtId="164" fontId="4" fillId="206" borderId="298" xfId="0" applyNumberFormat="1" applyFont="1" applyFill="1" applyBorder="1" applyAlignment="1">
      <alignment horizontal="center" vertical="center"/>
    </xf>
    <xf numFmtId="164" fontId="4" fillId="207" borderId="300" xfId="0" applyNumberFormat="1" applyFont="1" applyFill="1" applyBorder="1" applyAlignment="1">
      <alignment horizontal="center" vertical="center"/>
    </xf>
    <xf numFmtId="164" fontId="4" fillId="208" borderId="300" xfId="0" applyNumberFormat="1" applyFont="1" applyFill="1" applyBorder="1" applyAlignment="1">
      <alignment horizontal="center" vertical="center"/>
    </xf>
    <xf numFmtId="1" fontId="4" fillId="188" borderId="296" xfId="0" applyNumberFormat="1" applyFont="1" applyFill="1" applyBorder="1" applyAlignment="1">
      <alignment horizontal="center" vertical="center"/>
    </xf>
    <xf numFmtId="1" fontId="4" fillId="189" borderId="298" xfId="0" applyNumberFormat="1" applyFont="1" applyFill="1" applyBorder="1" applyAlignment="1">
      <alignment horizontal="center" vertical="center"/>
    </xf>
    <xf numFmtId="1" fontId="4" fillId="190" borderId="298" xfId="0" applyNumberFormat="1" applyFont="1" applyFill="1" applyBorder="1" applyAlignment="1">
      <alignment horizontal="center" vertical="center"/>
    </xf>
    <xf numFmtId="1" fontId="4" fillId="191" borderId="298" xfId="0" applyNumberFormat="1" applyFont="1" applyFill="1" applyBorder="1" applyAlignment="1">
      <alignment horizontal="center" vertical="center"/>
    </xf>
    <xf numFmtId="1" fontId="4" fillId="192" borderId="298" xfId="0" applyNumberFormat="1" applyFont="1" applyFill="1" applyBorder="1" applyAlignment="1">
      <alignment horizontal="center" vertical="center"/>
    </xf>
    <xf numFmtId="1" fontId="4" fillId="193" borderId="298" xfId="0" applyNumberFormat="1" applyFont="1" applyFill="1" applyBorder="1" applyAlignment="1">
      <alignment horizontal="center" vertical="center"/>
    </xf>
    <xf numFmtId="1" fontId="4" fillId="194" borderId="300" xfId="0" applyNumberFormat="1" applyFont="1" applyFill="1" applyBorder="1" applyAlignment="1">
      <alignment horizontal="center" vertical="center"/>
    </xf>
    <xf numFmtId="164" fontId="5" fillId="141" borderId="219" xfId="0" applyNumberFormat="1" applyFont="1" applyFill="1" applyBorder="1" applyAlignment="1">
      <alignment horizontal="right" vertical="center"/>
    </xf>
    <xf numFmtId="164" fontId="5" fillId="141" borderId="235" xfId="0" applyNumberFormat="1" applyFont="1" applyFill="1" applyBorder="1" applyAlignment="1">
      <alignment horizontal="right" vertical="center"/>
    </xf>
    <xf numFmtId="164" fontId="5" fillId="141" borderId="236" xfId="0" applyNumberFormat="1" applyFont="1" applyFill="1" applyBorder="1" applyAlignment="1">
      <alignment horizontal="right" vertical="center"/>
    </xf>
    <xf numFmtId="49" fontId="9" fillId="247" borderId="312" xfId="0" applyNumberFormat="1" applyFont="1" applyFill="1" applyBorder="1" applyAlignment="1">
      <alignment horizontal="center" vertical="center" wrapText="1"/>
    </xf>
    <xf numFmtId="0" fontId="5" fillId="5" borderId="314" xfId="0" applyFont="1" applyFill="1" applyBorder="1"/>
    <xf numFmtId="0" fontId="5" fillId="187" borderId="314" xfId="0" applyFont="1" applyFill="1" applyBorder="1"/>
    <xf numFmtId="0" fontId="5" fillId="187" borderId="18" xfId="0" applyFont="1" applyFill="1" applyBorder="1"/>
    <xf numFmtId="0" fontId="5" fillId="187" borderId="314" xfId="0" applyFont="1" applyFill="1" applyBorder="1" applyAlignment="1">
      <alignment horizontal="left" vertical="top"/>
    </xf>
    <xf numFmtId="164" fontId="5" fillId="187" borderId="314" xfId="0" applyNumberFormat="1" applyFont="1" applyFill="1" applyBorder="1" applyAlignment="1">
      <alignment horizontal="center" vertical="center"/>
    </xf>
    <xf numFmtId="0" fontId="5" fillId="187" borderId="21" xfId="0" applyFont="1" applyFill="1" applyBorder="1"/>
    <xf numFmtId="164" fontId="5" fillId="187" borderId="315" xfId="0" applyNumberFormat="1" applyFont="1" applyFill="1" applyBorder="1" applyAlignment="1">
      <alignment horizontal="center" vertical="center"/>
    </xf>
    <xf numFmtId="0" fontId="5" fillId="187" borderId="29" xfId="0" applyFont="1" applyFill="1" applyBorder="1"/>
    <xf numFmtId="0" fontId="5" fillId="5" borderId="314" xfId="0" applyFont="1" applyFill="1" applyBorder="1" applyAlignment="1">
      <alignment horizontal="left" vertical="top"/>
    </xf>
    <xf numFmtId="0" fontId="3" fillId="5" borderId="314" xfId="0" applyFont="1" applyFill="1" applyBorder="1"/>
    <xf numFmtId="0" fontId="3" fillId="187" borderId="314" xfId="0" applyFont="1" applyFill="1" applyBorder="1"/>
    <xf numFmtId="0" fontId="5" fillId="187" borderId="67" xfId="0" applyFont="1" applyFill="1" applyBorder="1"/>
    <xf numFmtId="1" fontId="4" fillId="187" borderId="310" xfId="0" applyNumberFormat="1" applyFont="1" applyFill="1" applyBorder="1" applyAlignment="1">
      <alignment horizontal="center" vertical="center"/>
    </xf>
    <xf numFmtId="1" fontId="4" fillId="187" borderId="314" xfId="0" applyNumberFormat="1" applyFont="1" applyFill="1" applyBorder="1" applyAlignment="1">
      <alignment horizontal="center" vertical="center"/>
    </xf>
    <xf numFmtId="1" fontId="4" fillId="187" borderId="315" xfId="0" applyNumberFormat="1" applyFont="1" applyFill="1" applyBorder="1" applyAlignment="1">
      <alignment horizontal="center" vertical="center"/>
    </xf>
    <xf numFmtId="164" fontId="5" fillId="187" borderId="310" xfId="0" applyNumberFormat="1" applyFont="1" applyFill="1" applyBorder="1" applyAlignment="1">
      <alignment horizontal="center" vertical="center"/>
    </xf>
    <xf numFmtId="164" fontId="4" fillId="187" borderId="313" xfId="0" applyNumberFormat="1" applyFont="1" applyFill="1" applyBorder="1" applyAlignment="1">
      <alignment horizontal="center" vertical="center"/>
    </xf>
    <xf numFmtId="0" fontId="4" fillId="187" borderId="310" xfId="0" applyFont="1" applyFill="1" applyBorder="1" applyAlignment="1">
      <alignment horizontal="center" vertical="center"/>
    </xf>
    <xf numFmtId="0" fontId="4" fillId="187" borderId="314" xfId="0" applyFont="1" applyFill="1" applyBorder="1" applyAlignment="1">
      <alignment horizontal="center" vertical="center"/>
    </xf>
    <xf numFmtId="0" fontId="4" fillId="187" borderId="315" xfId="0" applyFont="1" applyFill="1" applyBorder="1" applyAlignment="1">
      <alignment horizontal="center" vertical="center"/>
    </xf>
    <xf numFmtId="0" fontId="4" fillId="187" borderId="313" xfId="0" applyFont="1" applyFill="1" applyBorder="1" applyAlignment="1">
      <alignment horizontal="center" vertical="center"/>
    </xf>
    <xf numFmtId="1" fontId="15" fillId="187" borderId="314" xfId="0" applyNumberFormat="1" applyFont="1" applyFill="1" applyBorder="1" applyAlignment="1">
      <alignment horizontal="center" vertical="center"/>
    </xf>
    <xf numFmtId="1" fontId="15" fillId="187" borderId="315" xfId="0" applyNumberFormat="1" applyFont="1" applyFill="1" applyBorder="1" applyAlignment="1">
      <alignment horizontal="center" vertical="center"/>
    </xf>
    <xf numFmtId="0" fontId="16" fillId="187" borderId="314" xfId="0" applyFont="1" applyFill="1" applyBorder="1"/>
    <xf numFmtId="0" fontId="10" fillId="187" borderId="314" xfId="0" applyFont="1" applyFill="1" applyBorder="1" applyAlignment="1">
      <alignment vertical="center"/>
    </xf>
    <xf numFmtId="0" fontId="0" fillId="187" borderId="314" xfId="0" applyFill="1" applyBorder="1"/>
    <xf numFmtId="0" fontId="11" fillId="5" borderId="311" xfId="0" applyFont="1" applyFill="1" applyBorder="1"/>
    <xf numFmtId="0" fontId="5" fillId="5" borderId="314" xfId="0" applyFont="1" applyFill="1" applyBorder="1" applyAlignment="1">
      <alignment horizontal="right"/>
    </xf>
    <xf numFmtId="0" fontId="16" fillId="5" borderId="311" xfId="0" applyFont="1" applyFill="1" applyBorder="1"/>
    <xf numFmtId="1" fontId="74" fillId="248" borderId="322" xfId="0" applyNumberFormat="1" applyFont="1" applyFill="1" applyBorder="1" applyAlignment="1">
      <alignment horizontal="center" vertical="center"/>
    </xf>
    <xf numFmtId="1" fontId="75" fillId="249" borderId="323" xfId="0" applyNumberFormat="1" applyFont="1" applyFill="1" applyBorder="1" applyAlignment="1">
      <alignment horizontal="center" vertical="center"/>
    </xf>
    <xf numFmtId="1" fontId="76" fillId="250" borderId="324" xfId="0" applyNumberFormat="1" applyFont="1" applyFill="1" applyBorder="1" applyAlignment="1">
      <alignment horizontal="center" vertical="center"/>
    </xf>
    <xf numFmtId="1" fontId="77" fillId="251" borderId="325" xfId="0" applyNumberFormat="1" applyFont="1" applyFill="1" applyBorder="1" applyAlignment="1">
      <alignment horizontal="center" vertical="center"/>
    </xf>
    <xf numFmtId="1" fontId="78" fillId="252" borderId="326" xfId="0" applyNumberFormat="1" applyFont="1" applyFill="1" applyBorder="1" applyAlignment="1">
      <alignment horizontal="center" vertical="center"/>
    </xf>
    <xf numFmtId="49" fontId="79" fillId="253" borderId="327" xfId="0" applyNumberFormat="1" applyFont="1" applyFill="1" applyBorder="1" applyAlignment="1">
      <alignment horizontal="center" vertical="center" wrapText="1"/>
    </xf>
    <xf numFmtId="1" fontId="15" fillId="241" borderId="298" xfId="0" applyNumberFormat="1" applyFont="1" applyFill="1" applyBorder="1" applyAlignment="1">
      <alignment horizontal="center" vertical="center"/>
    </xf>
    <xf numFmtId="1" fontId="15" fillId="242" borderId="298" xfId="0" applyNumberFormat="1" applyFont="1" applyFill="1" applyBorder="1" applyAlignment="1">
      <alignment horizontal="center" vertical="center"/>
    </xf>
    <xf numFmtId="1" fontId="15" fillId="243" borderId="298" xfId="0" applyNumberFormat="1" applyFont="1" applyFill="1" applyBorder="1" applyAlignment="1">
      <alignment horizontal="center" vertical="center"/>
    </xf>
    <xf numFmtId="1" fontId="15" fillId="244" borderId="298" xfId="0" applyNumberFormat="1" applyFont="1" applyFill="1" applyBorder="1" applyAlignment="1">
      <alignment horizontal="center" vertical="center"/>
    </xf>
    <xf numFmtId="1" fontId="15" fillId="245" borderId="300" xfId="0" applyNumberFormat="1" applyFont="1" applyFill="1" applyBorder="1" applyAlignment="1">
      <alignment horizontal="center" vertical="center"/>
    </xf>
    <xf numFmtId="0" fontId="5" fillId="187" borderId="329" xfId="0" applyFont="1" applyFill="1" applyBorder="1"/>
    <xf numFmtId="0" fontId="5" fillId="187" borderId="329" xfId="0" applyFont="1" applyFill="1" applyBorder="1" applyAlignment="1">
      <alignment horizontal="left" vertical="top"/>
    </xf>
    <xf numFmtId="0" fontId="5" fillId="187" borderId="43" xfId="0" applyFont="1" applyFill="1" applyBorder="1"/>
    <xf numFmtId="0" fontId="5" fillId="187" borderId="35" xfId="0" applyFont="1" applyFill="1" applyBorder="1"/>
    <xf numFmtId="0" fontId="3" fillId="187" borderId="329" xfId="0" applyFont="1" applyFill="1" applyBorder="1"/>
    <xf numFmtId="49" fontId="9" fillId="187" borderId="328" xfId="0" applyNumberFormat="1" applyFont="1" applyFill="1" applyBorder="1" applyAlignment="1">
      <alignment horizontal="center" vertical="center" wrapText="1"/>
    </xf>
    <xf numFmtId="1" fontId="4" fillId="187" borderId="316" xfId="0" applyNumberFormat="1" applyFont="1" applyFill="1" applyBorder="1" applyAlignment="1">
      <alignment horizontal="center" vertical="center"/>
    </xf>
    <xf numFmtId="1" fontId="4" fillId="187" borderId="329" xfId="0" applyNumberFormat="1" applyFont="1" applyFill="1" applyBorder="1" applyAlignment="1">
      <alignment horizontal="center" vertical="center"/>
    </xf>
    <xf numFmtId="1" fontId="4" fillId="187" borderId="330" xfId="0" applyNumberFormat="1" applyFont="1" applyFill="1" applyBorder="1" applyAlignment="1">
      <alignment horizontal="center" vertical="center"/>
    </xf>
    <xf numFmtId="164" fontId="4" fillId="187" borderId="328" xfId="0" applyNumberFormat="1" applyFont="1" applyFill="1" applyBorder="1" applyAlignment="1">
      <alignment horizontal="center" vertical="center"/>
    </xf>
    <xf numFmtId="0" fontId="4" fillId="187" borderId="316" xfId="0" applyFont="1" applyFill="1" applyBorder="1" applyAlignment="1">
      <alignment horizontal="center" vertical="center"/>
    </xf>
    <xf numFmtId="0" fontId="4" fillId="187" borderId="329" xfId="0" applyFont="1" applyFill="1" applyBorder="1" applyAlignment="1">
      <alignment horizontal="center" vertical="center"/>
    </xf>
    <xf numFmtId="0" fontId="4" fillId="187" borderId="330" xfId="0" applyFont="1" applyFill="1" applyBorder="1" applyAlignment="1">
      <alignment horizontal="center" vertical="center"/>
    </xf>
    <xf numFmtId="0" fontId="4" fillId="187" borderId="328" xfId="0" applyFont="1" applyFill="1" applyBorder="1" applyAlignment="1">
      <alignment horizontal="center" vertical="center"/>
    </xf>
    <xf numFmtId="0" fontId="0" fillId="187" borderId="329" xfId="0" applyFill="1" applyBorder="1"/>
    <xf numFmtId="49" fontId="5" fillId="187" borderId="313" xfId="0" applyNumberFormat="1" applyFont="1" applyFill="1" applyBorder="1" applyAlignment="1">
      <alignment horizontal="center" vertical="center" wrapText="1"/>
    </xf>
    <xf numFmtId="0" fontId="16" fillId="187" borderId="330" xfId="0" applyFont="1" applyFill="1" applyBorder="1"/>
    <xf numFmtId="0" fontId="16" fillId="187" borderId="329" xfId="0" applyFont="1" applyFill="1" applyBorder="1"/>
    <xf numFmtId="1" fontId="15" fillId="187" borderId="329" xfId="0" applyNumberFormat="1" applyFont="1" applyFill="1" applyBorder="1" applyAlignment="1">
      <alignment horizontal="center" vertical="center"/>
    </xf>
    <xf numFmtId="1" fontId="15" fillId="187" borderId="330" xfId="0" applyNumberFormat="1" applyFont="1" applyFill="1" applyBorder="1" applyAlignment="1">
      <alignment horizontal="center" vertical="center"/>
    </xf>
    <xf numFmtId="0" fontId="17" fillId="187" borderId="329" xfId="0" applyFont="1" applyFill="1" applyBorder="1"/>
    <xf numFmtId="0" fontId="10" fillId="187" borderId="329" xfId="0" applyFont="1" applyFill="1" applyBorder="1" applyAlignment="1">
      <alignment vertical="center"/>
    </xf>
    <xf numFmtId="49" fontId="80" fillId="187" borderId="328" xfId="0" applyNumberFormat="1" applyFont="1" applyFill="1" applyBorder="1" applyAlignment="1">
      <alignment horizontal="center" vertical="center" wrapText="1"/>
    </xf>
    <xf numFmtId="0" fontId="11" fillId="5" borderId="317" xfId="0" applyFont="1" applyFill="1" applyBorder="1"/>
    <xf numFmtId="0" fontId="5" fillId="5" borderId="329" xfId="0" applyFont="1" applyFill="1" applyBorder="1" applyAlignment="1">
      <alignment horizontal="right"/>
    </xf>
    <xf numFmtId="1" fontId="81" fillId="254" borderId="333" xfId="0" applyNumberFormat="1" applyFont="1" applyFill="1" applyBorder="1" applyAlignment="1">
      <alignment horizontal="center" vertical="center"/>
    </xf>
    <xf numFmtId="1" fontId="82" fillId="255" borderId="334" xfId="0" applyNumberFormat="1" applyFont="1" applyFill="1" applyBorder="1" applyAlignment="1">
      <alignment horizontal="center" vertical="center"/>
    </xf>
    <xf numFmtId="1" fontId="83" fillId="256" borderId="335" xfId="0" applyNumberFormat="1" applyFont="1" applyFill="1" applyBorder="1" applyAlignment="1">
      <alignment horizontal="center" vertical="center"/>
    </xf>
    <xf numFmtId="1" fontId="84" fillId="257" borderId="336" xfId="0" applyNumberFormat="1" applyFont="1" applyFill="1" applyBorder="1" applyAlignment="1">
      <alignment horizontal="center" vertical="center"/>
    </xf>
    <xf numFmtId="1" fontId="85" fillId="258" borderId="337" xfId="0" applyNumberFormat="1" applyFont="1" applyFill="1" applyBorder="1" applyAlignment="1">
      <alignment horizontal="center" vertical="center"/>
    </xf>
    <xf numFmtId="164" fontId="4" fillId="187" borderId="310" xfId="0" applyNumberFormat="1" applyFont="1" applyFill="1" applyBorder="1" applyAlignment="1">
      <alignment horizontal="center" vertical="center"/>
    </xf>
    <xf numFmtId="164" fontId="4" fillId="187" borderId="316" xfId="0" applyNumberFormat="1" applyFont="1" applyFill="1" applyBorder="1" applyAlignment="1">
      <alignment horizontal="center" vertical="center"/>
    </xf>
    <xf numFmtId="164" fontId="4" fillId="187" borderId="314" xfId="0" applyNumberFormat="1" applyFont="1" applyFill="1" applyBorder="1" applyAlignment="1">
      <alignment horizontal="center" vertical="center"/>
    </xf>
    <xf numFmtId="164" fontId="4" fillId="187" borderId="329" xfId="0" applyNumberFormat="1" applyFont="1" applyFill="1" applyBorder="1" applyAlignment="1">
      <alignment horizontal="center" vertical="center"/>
    </xf>
    <xf numFmtId="164" fontId="4" fillId="187" borderId="315" xfId="0" applyNumberFormat="1" applyFont="1" applyFill="1" applyBorder="1" applyAlignment="1">
      <alignment horizontal="center" vertical="center"/>
    </xf>
    <xf numFmtId="164" fontId="4" fillId="187" borderId="330" xfId="0" applyNumberFormat="1" applyFont="1" applyFill="1" applyBorder="1" applyAlignment="1">
      <alignment horizontal="center" vertical="center"/>
    </xf>
    <xf numFmtId="0" fontId="11" fillId="187" borderId="0" xfId="0" applyFont="1" applyFill="1"/>
    <xf numFmtId="0" fontId="5" fillId="0" borderId="344" xfId="0" applyFont="1" applyBorder="1" applyAlignment="1">
      <alignment horizontal="right" vertical="center" wrapText="1"/>
    </xf>
    <xf numFmtId="49" fontId="9" fillId="260" borderId="338" xfId="0" applyNumberFormat="1" applyFont="1" applyFill="1" applyBorder="1" applyAlignment="1">
      <alignment horizontal="center" vertical="center" wrapText="1"/>
    </xf>
    <xf numFmtId="49" fontId="9" fillId="260" borderId="340" xfId="0" applyNumberFormat="1" applyFont="1" applyFill="1" applyBorder="1" applyAlignment="1">
      <alignment horizontal="center" vertical="center" wrapText="1"/>
    </xf>
    <xf numFmtId="49" fontId="9" fillId="187" borderId="340" xfId="0" applyNumberFormat="1" applyFont="1" applyFill="1" applyBorder="1" applyAlignment="1">
      <alignment horizontal="center" vertical="center" wrapText="1"/>
    </xf>
    <xf numFmtId="0" fontId="11" fillId="187" borderId="332" xfId="0" applyFont="1" applyFill="1" applyBorder="1"/>
    <xf numFmtId="49" fontId="5" fillId="0" borderId="345" xfId="0" applyNumberFormat="1" applyFont="1" applyBorder="1" applyAlignment="1">
      <alignment horizontal="left"/>
    </xf>
    <xf numFmtId="164" fontId="15" fillId="260" borderId="342" xfId="0" applyNumberFormat="1" applyFont="1" applyFill="1" applyBorder="1" applyAlignment="1">
      <alignment horizontal="center" vertical="center"/>
    </xf>
    <xf numFmtId="164" fontId="15" fillId="187" borderId="342" xfId="0" applyNumberFormat="1" applyFont="1" applyFill="1" applyBorder="1" applyAlignment="1">
      <alignment horizontal="center" vertical="center"/>
    </xf>
    <xf numFmtId="1" fontId="15" fillId="187" borderId="342" xfId="0" applyNumberFormat="1" applyFont="1" applyFill="1" applyBorder="1" applyAlignment="1">
      <alignment horizontal="center" vertical="center"/>
    </xf>
    <xf numFmtId="49" fontId="5" fillId="187" borderId="20" xfId="0" applyNumberFormat="1" applyFont="1" applyFill="1" applyBorder="1" applyAlignment="1">
      <alignment horizontal="left"/>
    </xf>
    <xf numFmtId="0" fontId="16" fillId="187" borderId="342" xfId="0" applyFont="1" applyFill="1" applyBorder="1"/>
    <xf numFmtId="49" fontId="5" fillId="187" borderId="346" xfId="0" applyNumberFormat="1" applyFont="1" applyFill="1" applyBorder="1" applyAlignment="1">
      <alignment horizontal="left"/>
    </xf>
    <xf numFmtId="164" fontId="15" fillId="260" borderId="343" xfId="0" applyNumberFormat="1" applyFont="1" applyFill="1" applyBorder="1" applyAlignment="1">
      <alignment horizontal="center" vertical="center"/>
    </xf>
    <xf numFmtId="164" fontId="15" fillId="187" borderId="343" xfId="0" applyNumberFormat="1" applyFont="1" applyFill="1" applyBorder="1" applyAlignment="1">
      <alignment horizontal="center" vertical="center"/>
    </xf>
    <xf numFmtId="1" fontId="15" fillId="187" borderId="343" xfId="0" applyNumberFormat="1" applyFont="1" applyFill="1" applyBorder="1" applyAlignment="1">
      <alignment horizontal="center" vertical="center"/>
    </xf>
    <xf numFmtId="49" fontId="5" fillId="187" borderId="342" xfId="0" applyNumberFormat="1" applyFont="1" applyFill="1" applyBorder="1" applyAlignment="1">
      <alignment horizontal="left"/>
    </xf>
    <xf numFmtId="0" fontId="11" fillId="187" borderId="342" xfId="0" applyFont="1" applyFill="1" applyBorder="1" applyAlignment="1">
      <alignment horizontal="center" vertical="center"/>
    </xf>
    <xf numFmtId="9" fontId="5" fillId="187" borderId="342" xfId="0" applyNumberFormat="1" applyFont="1" applyFill="1" applyBorder="1" applyAlignment="1">
      <alignment horizontal="center" vertical="center"/>
    </xf>
    <xf numFmtId="0" fontId="16" fillId="187" borderId="343" xfId="0" applyFont="1" applyFill="1" applyBorder="1"/>
    <xf numFmtId="0" fontId="5" fillId="187" borderId="302" xfId="0" applyFont="1" applyFill="1" applyBorder="1" applyAlignment="1">
      <alignment horizontal="right"/>
    </xf>
    <xf numFmtId="1" fontId="15" fillId="260" borderId="342" xfId="0" applyNumberFormat="1" applyFont="1" applyFill="1" applyBorder="1" applyAlignment="1">
      <alignment horizontal="center" vertical="center"/>
    </xf>
    <xf numFmtId="0" fontId="5" fillId="187" borderId="342" xfId="0" applyFont="1" applyFill="1" applyBorder="1" applyAlignment="1">
      <alignment horizontal="right"/>
    </xf>
    <xf numFmtId="0" fontId="5" fillId="187" borderId="346" xfId="0" applyFont="1" applyFill="1" applyBorder="1" applyAlignment="1">
      <alignment horizontal="right"/>
    </xf>
    <xf numFmtId="1" fontId="15" fillId="260" borderId="343" xfId="0" applyNumberFormat="1" applyFont="1" applyFill="1" applyBorder="1" applyAlignment="1">
      <alignment horizontal="center" vertical="center"/>
    </xf>
    <xf numFmtId="0" fontId="5" fillId="187" borderId="342" xfId="0" applyFont="1" applyFill="1" applyBorder="1"/>
    <xf numFmtId="0" fontId="5" fillId="187" borderId="342" xfId="0" applyFont="1" applyFill="1" applyBorder="1" applyAlignment="1">
      <alignment horizontal="left" vertical="top"/>
    </xf>
    <xf numFmtId="0" fontId="3" fillId="187" borderId="342" xfId="0" applyFont="1" applyFill="1" applyBorder="1"/>
    <xf numFmtId="1" fontId="4" fillId="187" borderId="331" xfId="0" applyNumberFormat="1" applyFont="1" applyFill="1" applyBorder="1" applyAlignment="1">
      <alignment horizontal="center" vertical="center"/>
    </xf>
    <xf numFmtId="1" fontId="4" fillId="187" borderId="342" xfId="0" applyNumberFormat="1" applyFont="1" applyFill="1" applyBorder="1" applyAlignment="1">
      <alignment horizontal="center" vertical="center"/>
    </xf>
    <xf numFmtId="1" fontId="4" fillId="187" borderId="343" xfId="0" applyNumberFormat="1" applyFont="1" applyFill="1" applyBorder="1" applyAlignment="1">
      <alignment horizontal="center" vertical="center"/>
    </xf>
    <xf numFmtId="164" fontId="4" fillId="187" borderId="331" xfId="0" applyNumberFormat="1" applyFont="1" applyFill="1" applyBorder="1" applyAlignment="1">
      <alignment horizontal="center" vertical="center"/>
    </xf>
    <xf numFmtId="164" fontId="4" fillId="187" borderId="342" xfId="0" applyNumberFormat="1" applyFont="1" applyFill="1" applyBorder="1" applyAlignment="1">
      <alignment horizontal="center" vertical="center"/>
    </xf>
    <xf numFmtId="164" fontId="4" fillId="187" borderId="343" xfId="0" applyNumberFormat="1" applyFont="1" applyFill="1" applyBorder="1" applyAlignment="1">
      <alignment horizontal="center" vertical="center"/>
    </xf>
    <xf numFmtId="164" fontId="4" fillId="187" borderId="340" xfId="0" applyNumberFormat="1" applyFont="1" applyFill="1" applyBorder="1" applyAlignment="1">
      <alignment horizontal="center" vertical="center"/>
    </xf>
    <xf numFmtId="0" fontId="4" fillId="187" borderId="331" xfId="0" applyFont="1" applyFill="1" applyBorder="1" applyAlignment="1">
      <alignment horizontal="center" vertical="center"/>
    </xf>
    <xf numFmtId="0" fontId="4" fillId="187" borderId="342" xfId="0" applyFont="1" applyFill="1" applyBorder="1" applyAlignment="1">
      <alignment horizontal="center" vertical="center"/>
    </xf>
    <xf numFmtId="0" fontId="4" fillId="187" borderId="343" xfId="0" applyFont="1" applyFill="1" applyBorder="1" applyAlignment="1">
      <alignment horizontal="center" vertical="center"/>
    </xf>
    <xf numFmtId="0" fontId="4" fillId="187" borderId="340" xfId="0" applyFont="1" applyFill="1" applyBorder="1" applyAlignment="1">
      <alignment horizontal="center" vertical="center"/>
    </xf>
    <xf numFmtId="49" fontId="73" fillId="187" borderId="340" xfId="0" applyNumberFormat="1" applyFont="1" applyFill="1" applyBorder="1" applyAlignment="1">
      <alignment horizontal="center" vertical="center" wrapText="1"/>
    </xf>
    <xf numFmtId="0" fontId="17" fillId="187" borderId="342" xfId="0" applyFont="1" applyFill="1" applyBorder="1"/>
    <xf numFmtId="0" fontId="10" fillId="187" borderId="342" xfId="0" applyFont="1" applyFill="1" applyBorder="1" applyAlignment="1">
      <alignment vertical="center"/>
    </xf>
    <xf numFmtId="49" fontId="86" fillId="187" borderId="340" xfId="0" applyNumberFormat="1" applyFont="1" applyFill="1" applyBorder="1" applyAlignment="1">
      <alignment horizontal="center" vertical="center" wrapText="1"/>
    </xf>
    <xf numFmtId="0" fontId="0" fillId="187" borderId="342" xfId="0" applyFill="1" applyBorder="1"/>
    <xf numFmtId="1" fontId="87" fillId="261" borderId="349" xfId="0" applyNumberFormat="1" applyFont="1" applyFill="1" applyBorder="1" applyAlignment="1">
      <alignment horizontal="center" vertical="center"/>
    </xf>
    <xf numFmtId="1" fontId="88" fillId="262" borderId="350" xfId="0" applyNumberFormat="1" applyFont="1" applyFill="1" applyBorder="1" applyAlignment="1">
      <alignment horizontal="center" vertical="center"/>
    </xf>
    <xf numFmtId="1" fontId="89" fillId="263" borderId="351" xfId="0" applyNumberFormat="1" applyFont="1" applyFill="1" applyBorder="1" applyAlignment="1">
      <alignment horizontal="center" vertical="center"/>
    </xf>
    <xf numFmtId="1" fontId="90" fillId="264" borderId="352" xfId="0" applyNumberFormat="1" applyFont="1" applyFill="1" applyBorder="1" applyAlignment="1">
      <alignment horizontal="center" vertical="center"/>
    </xf>
    <xf numFmtId="1" fontId="92" fillId="265" borderId="359" xfId="0" applyNumberFormat="1" applyFont="1" applyFill="1" applyBorder="1" applyAlignment="1">
      <alignment horizontal="center" vertical="center"/>
    </xf>
    <xf numFmtId="1" fontId="93" fillId="266" borderId="360" xfId="0" applyNumberFormat="1" applyFont="1" applyFill="1" applyBorder="1" applyAlignment="1">
      <alignment horizontal="center" vertical="center"/>
    </xf>
    <xf numFmtId="1" fontId="94" fillId="267" borderId="361" xfId="0" applyNumberFormat="1" applyFont="1" applyFill="1" applyBorder="1" applyAlignment="1">
      <alignment horizontal="center" vertical="center"/>
    </xf>
    <xf numFmtId="1" fontId="95" fillId="268" borderId="362" xfId="0" applyNumberFormat="1" applyFont="1" applyFill="1" applyBorder="1" applyAlignment="1">
      <alignment horizontal="center" vertical="center"/>
    </xf>
    <xf numFmtId="1" fontId="96" fillId="269" borderId="363" xfId="0" applyNumberFormat="1" applyFont="1" applyFill="1" applyBorder="1" applyAlignment="1">
      <alignment horizontal="center" vertical="center"/>
    </xf>
    <xf numFmtId="49" fontId="97" fillId="270" borderId="364" xfId="0" applyNumberFormat="1" applyFont="1" applyFill="1" applyBorder="1" applyAlignment="1">
      <alignment horizontal="center" vertical="center" wrapText="1"/>
    </xf>
    <xf numFmtId="49" fontId="98" fillId="272" borderId="367" xfId="0" applyNumberFormat="1" applyFont="1" applyFill="1" applyBorder="1" applyAlignment="1">
      <alignment horizontal="center" vertical="center" wrapText="1"/>
    </xf>
    <xf numFmtId="1" fontId="99" fillId="273" borderId="368" xfId="0" applyNumberFormat="1" applyFont="1" applyFill="1" applyBorder="1" applyAlignment="1">
      <alignment horizontal="center" vertical="center"/>
    </xf>
    <xf numFmtId="1" fontId="100" fillId="274" borderId="369" xfId="0" applyNumberFormat="1" applyFont="1" applyFill="1" applyBorder="1" applyAlignment="1">
      <alignment horizontal="center" vertical="center"/>
    </xf>
    <xf numFmtId="1" fontId="101" fillId="275" borderId="370" xfId="0" applyNumberFormat="1" applyFont="1" applyFill="1" applyBorder="1" applyAlignment="1">
      <alignment horizontal="center" vertical="center"/>
    </xf>
    <xf numFmtId="1" fontId="102" fillId="276" borderId="371" xfId="0" applyNumberFormat="1" applyFont="1" applyFill="1" applyBorder="1" applyAlignment="1">
      <alignment horizontal="center" vertical="center"/>
    </xf>
    <xf numFmtId="1" fontId="103" fillId="277" borderId="372" xfId="0" applyNumberFormat="1" applyFont="1" applyFill="1" applyBorder="1" applyAlignment="1">
      <alignment horizontal="center" vertical="center"/>
    </xf>
    <xf numFmtId="1" fontId="104" fillId="278" borderId="373" xfId="0" applyNumberFormat="1" applyFont="1" applyFill="1" applyBorder="1" applyAlignment="1">
      <alignment horizontal="center" vertical="center"/>
    </xf>
    <xf numFmtId="1" fontId="105" fillId="279" borderId="374" xfId="0" applyNumberFormat="1" applyFont="1" applyFill="1" applyBorder="1" applyAlignment="1">
      <alignment horizontal="center" vertical="center"/>
    </xf>
    <xf numFmtId="1" fontId="106" fillId="280" borderId="375" xfId="0" applyNumberFormat="1" applyFont="1" applyFill="1" applyBorder="1" applyAlignment="1">
      <alignment horizontal="center" vertical="center"/>
    </xf>
    <xf numFmtId="1" fontId="107" fillId="281" borderId="376" xfId="0" applyNumberFormat="1" applyFont="1" applyFill="1" applyBorder="1" applyAlignment="1">
      <alignment horizontal="center" vertical="center"/>
    </xf>
    <xf numFmtId="1" fontId="108" fillId="282" borderId="377" xfId="0" applyNumberFormat="1" applyFont="1" applyFill="1" applyBorder="1" applyAlignment="1">
      <alignment horizontal="center" vertical="center"/>
    </xf>
    <xf numFmtId="1" fontId="109" fillId="283" borderId="378" xfId="0" applyNumberFormat="1" applyFont="1" applyFill="1" applyBorder="1" applyAlignment="1">
      <alignment horizontal="center" vertical="center"/>
    </xf>
    <xf numFmtId="1" fontId="110" fillId="284" borderId="379" xfId="0" applyNumberFormat="1" applyFont="1" applyFill="1" applyBorder="1" applyAlignment="1">
      <alignment horizontal="center" vertical="center"/>
    </xf>
    <xf numFmtId="1" fontId="111" fillId="285" borderId="380" xfId="0" applyNumberFormat="1" applyFont="1" applyFill="1" applyBorder="1" applyAlignment="1">
      <alignment horizontal="center" vertical="center"/>
    </xf>
    <xf numFmtId="1" fontId="112" fillId="286" borderId="381" xfId="0" applyNumberFormat="1" applyFont="1" applyFill="1" applyBorder="1" applyAlignment="1">
      <alignment horizontal="center" vertical="center"/>
    </xf>
    <xf numFmtId="1" fontId="113" fillId="287" borderId="382" xfId="0" applyNumberFormat="1" applyFont="1" applyFill="1" applyBorder="1" applyAlignment="1">
      <alignment horizontal="center" vertical="center"/>
    </xf>
    <xf numFmtId="1" fontId="114" fillId="288" borderId="383" xfId="0" applyNumberFormat="1" applyFont="1" applyFill="1" applyBorder="1" applyAlignment="1">
      <alignment horizontal="center" vertical="center"/>
    </xf>
    <xf numFmtId="1" fontId="115" fillId="289" borderId="384" xfId="0" applyNumberFormat="1" applyFont="1" applyFill="1" applyBorder="1" applyAlignment="1">
      <alignment horizontal="center" vertical="center"/>
    </xf>
    <xf numFmtId="1" fontId="116" fillId="290" borderId="385" xfId="0" applyNumberFormat="1" applyFont="1" applyFill="1" applyBorder="1" applyAlignment="1">
      <alignment horizontal="center" vertical="center"/>
    </xf>
    <xf numFmtId="49" fontId="117" fillId="291" borderId="386" xfId="0" applyNumberFormat="1" applyFont="1" applyFill="1" applyBorder="1" applyAlignment="1">
      <alignment horizontal="center" vertical="center" wrapText="1"/>
    </xf>
    <xf numFmtId="1" fontId="118" fillId="292" borderId="387" xfId="0" applyNumberFormat="1" applyFont="1" applyFill="1" applyBorder="1" applyAlignment="1">
      <alignment horizontal="center" vertical="center"/>
    </xf>
    <xf numFmtId="1" fontId="119" fillId="293" borderId="388" xfId="0" applyNumberFormat="1" applyFont="1" applyFill="1" applyBorder="1" applyAlignment="1">
      <alignment horizontal="center" vertical="center"/>
    </xf>
    <xf numFmtId="1" fontId="120" fillId="294" borderId="389" xfId="0" applyNumberFormat="1" applyFont="1" applyFill="1" applyBorder="1" applyAlignment="1">
      <alignment horizontal="center" vertical="center"/>
    </xf>
    <xf numFmtId="1" fontId="121" fillId="295" borderId="390" xfId="0" applyNumberFormat="1" applyFont="1" applyFill="1" applyBorder="1" applyAlignment="1">
      <alignment horizontal="center" vertical="center"/>
    </xf>
    <xf numFmtId="1" fontId="122" fillId="296" borderId="391" xfId="0" applyNumberFormat="1" applyFont="1" applyFill="1" applyBorder="1" applyAlignment="1">
      <alignment horizontal="center" vertical="center"/>
    </xf>
    <xf numFmtId="1" fontId="123" fillId="297" borderId="392" xfId="0" applyNumberFormat="1" applyFont="1" applyFill="1" applyBorder="1" applyAlignment="1">
      <alignment horizontal="center" vertical="center"/>
    </xf>
    <xf numFmtId="49" fontId="124" fillId="298" borderId="393" xfId="0" applyNumberFormat="1" applyFont="1" applyFill="1" applyBorder="1" applyAlignment="1">
      <alignment horizontal="center" vertical="center" wrapText="1"/>
    </xf>
    <xf numFmtId="1" fontId="125" fillId="299" borderId="394" xfId="0" applyNumberFormat="1" applyFont="1" applyFill="1" applyBorder="1" applyAlignment="1">
      <alignment horizontal="center" vertical="center"/>
    </xf>
    <xf numFmtId="1" fontId="126" fillId="300" borderId="395" xfId="0" applyNumberFormat="1" applyFont="1" applyFill="1" applyBorder="1" applyAlignment="1">
      <alignment horizontal="center" vertical="center"/>
    </xf>
    <xf numFmtId="1" fontId="127" fillId="301" borderId="396" xfId="0" applyNumberFormat="1" applyFont="1" applyFill="1" applyBorder="1" applyAlignment="1">
      <alignment horizontal="center" vertical="center"/>
    </xf>
    <xf numFmtId="1" fontId="128" fillId="302" borderId="397" xfId="0" applyNumberFormat="1" applyFont="1" applyFill="1" applyBorder="1" applyAlignment="1">
      <alignment horizontal="center" vertical="center"/>
    </xf>
    <xf numFmtId="1" fontId="129" fillId="303" borderId="398" xfId="0" applyNumberFormat="1" applyFont="1" applyFill="1" applyBorder="1" applyAlignment="1">
      <alignment horizontal="center" vertical="center"/>
    </xf>
    <xf numFmtId="1" fontId="130" fillId="304" borderId="399" xfId="0" applyNumberFormat="1" applyFont="1" applyFill="1" applyBorder="1" applyAlignment="1">
      <alignment horizontal="center" vertical="center"/>
    </xf>
    <xf numFmtId="49" fontId="131" fillId="305" borderId="400" xfId="0" applyNumberFormat="1" applyFont="1" applyFill="1" applyBorder="1" applyAlignment="1">
      <alignment horizontal="center" vertical="center" wrapText="1"/>
    </xf>
    <xf numFmtId="1" fontId="132" fillId="306" borderId="401" xfId="0" applyNumberFormat="1" applyFont="1" applyFill="1" applyBorder="1" applyAlignment="1">
      <alignment horizontal="center" vertical="center"/>
    </xf>
    <xf numFmtId="1" fontId="133" fillId="307" borderId="402" xfId="0" applyNumberFormat="1" applyFont="1" applyFill="1" applyBorder="1" applyAlignment="1">
      <alignment horizontal="center" vertical="center"/>
    </xf>
    <xf numFmtId="1" fontId="134" fillId="308" borderId="403" xfId="0" applyNumberFormat="1" applyFont="1" applyFill="1" applyBorder="1" applyAlignment="1">
      <alignment horizontal="center" vertical="center"/>
    </xf>
    <xf numFmtId="1" fontId="135" fillId="309" borderId="404" xfId="0" applyNumberFormat="1" applyFont="1" applyFill="1" applyBorder="1" applyAlignment="1">
      <alignment horizontal="center" vertical="center"/>
    </xf>
    <xf numFmtId="1" fontId="136" fillId="310" borderId="405" xfId="0" applyNumberFormat="1" applyFont="1" applyFill="1" applyBorder="1" applyAlignment="1">
      <alignment horizontal="center" vertical="center"/>
    </xf>
    <xf numFmtId="1" fontId="137" fillId="311" borderId="406" xfId="0" applyNumberFormat="1" applyFont="1" applyFill="1" applyBorder="1" applyAlignment="1">
      <alignment horizontal="center" vertical="center"/>
    </xf>
    <xf numFmtId="0" fontId="11" fillId="5" borderId="348" xfId="0" applyFont="1" applyFill="1" applyBorder="1"/>
    <xf numFmtId="0" fontId="16" fillId="5" borderId="348" xfId="0" applyFont="1" applyFill="1" applyBorder="1"/>
    <xf numFmtId="49" fontId="5" fillId="0" borderId="55" xfId="0" applyNumberFormat="1" applyFont="1" applyBorder="1" applyAlignment="1">
      <alignment horizontal="right"/>
    </xf>
    <xf numFmtId="49" fontId="5" fillId="0" borderId="43" xfId="0" applyNumberFormat="1" applyFont="1" applyBorder="1" applyAlignment="1">
      <alignment horizontal="right"/>
    </xf>
    <xf numFmtId="49" fontId="5" fillId="0" borderId="35" xfId="0" applyNumberFormat="1" applyFont="1" applyBorder="1" applyAlignment="1">
      <alignment horizontal="right"/>
    </xf>
    <xf numFmtId="49" fontId="5" fillId="0" borderId="44" xfId="0" applyNumberFormat="1" applyFont="1" applyBorder="1" applyAlignment="1">
      <alignment horizontal="right"/>
    </xf>
    <xf numFmtId="0" fontId="12" fillId="187" borderId="408" xfId="0" applyFont="1" applyFill="1" applyBorder="1" applyAlignment="1">
      <alignment horizontal="left" vertical="top"/>
    </xf>
    <xf numFmtId="0" fontId="11" fillId="187" borderId="408" xfId="0" applyFont="1" applyFill="1" applyBorder="1" applyAlignment="1">
      <alignment vertical="top" wrapText="1"/>
    </xf>
    <xf numFmtId="0" fontId="5" fillId="187" borderId="408" xfId="0" applyFont="1" applyFill="1" applyBorder="1"/>
    <xf numFmtId="0" fontId="3" fillId="187" borderId="408" xfId="0" applyFont="1" applyFill="1" applyBorder="1"/>
    <xf numFmtId="0" fontId="0" fillId="187" borderId="408" xfId="0" applyFill="1" applyBorder="1"/>
    <xf numFmtId="0" fontId="16" fillId="187" borderId="409" xfId="0" applyFont="1" applyFill="1" applyBorder="1"/>
    <xf numFmtId="0" fontId="16" fillId="187" borderId="408" xfId="0" applyFont="1" applyFill="1" applyBorder="1"/>
    <xf numFmtId="1" fontId="15" fillId="187" borderId="408" xfId="0" applyNumberFormat="1" applyFont="1" applyFill="1" applyBorder="1" applyAlignment="1">
      <alignment horizontal="center" vertical="center"/>
    </xf>
    <xf numFmtId="1" fontId="15" fillId="187" borderId="409" xfId="0" applyNumberFormat="1" applyFont="1" applyFill="1" applyBorder="1" applyAlignment="1">
      <alignment horizontal="center" vertical="center"/>
    </xf>
    <xf numFmtId="0" fontId="17" fillId="187" borderId="408" xfId="0" applyFont="1" applyFill="1" applyBorder="1"/>
    <xf numFmtId="0" fontId="10" fillId="187" borderId="408" xfId="0" applyFont="1" applyFill="1" applyBorder="1" applyAlignment="1">
      <alignment vertical="center"/>
    </xf>
    <xf numFmtId="1" fontId="81" fillId="254" borderId="408" xfId="0" applyNumberFormat="1" applyFont="1" applyFill="1" applyBorder="1" applyAlignment="1">
      <alignment horizontal="center" vertical="center"/>
    </xf>
    <xf numFmtId="49" fontId="150" fillId="187" borderId="407" xfId="0" applyNumberFormat="1" applyFont="1" applyFill="1" applyBorder="1" applyAlignment="1">
      <alignment horizontal="center" vertical="center" wrapText="1"/>
    </xf>
    <xf numFmtId="1" fontId="144" fillId="187" borderId="408" xfId="0" applyNumberFormat="1" applyFont="1" applyFill="1" applyBorder="1" applyAlignment="1">
      <alignment horizontal="center" vertical="center"/>
    </xf>
    <xf numFmtId="1" fontId="145" fillId="187" borderId="408" xfId="0" applyNumberFormat="1" applyFont="1" applyFill="1" applyBorder="1" applyAlignment="1">
      <alignment horizontal="center" vertical="center"/>
    </xf>
    <xf numFmtId="1" fontId="146" fillId="187" borderId="408" xfId="0" applyNumberFormat="1" applyFont="1" applyFill="1" applyBorder="1" applyAlignment="1">
      <alignment horizontal="center" vertical="center"/>
    </xf>
    <xf numFmtId="1" fontId="147" fillId="187" borderId="408" xfId="0" applyNumberFormat="1" applyFont="1" applyFill="1" applyBorder="1" applyAlignment="1">
      <alignment horizontal="center" vertical="center"/>
    </xf>
    <xf numFmtId="1" fontId="148" fillId="187" borderId="408" xfId="0" applyNumberFormat="1" applyFont="1" applyFill="1" applyBorder="1" applyAlignment="1">
      <alignment horizontal="center" vertical="center"/>
    </xf>
    <xf numFmtId="1" fontId="149" fillId="187" borderId="409" xfId="0" applyNumberFormat="1" applyFont="1" applyFill="1" applyBorder="1" applyAlignment="1">
      <alignment horizontal="center" vertical="center"/>
    </xf>
    <xf numFmtId="1" fontId="138" fillId="187" borderId="408" xfId="0" applyNumberFormat="1" applyFont="1" applyFill="1" applyBorder="1" applyAlignment="1">
      <alignment horizontal="center" vertical="center"/>
    </xf>
    <xf numFmtId="1" fontId="139" fillId="187" borderId="408" xfId="0" applyNumberFormat="1" applyFont="1" applyFill="1" applyBorder="1" applyAlignment="1">
      <alignment horizontal="center" vertical="center"/>
    </xf>
    <xf numFmtId="1" fontId="140" fillId="187" borderId="408" xfId="0" applyNumberFormat="1" applyFont="1" applyFill="1" applyBorder="1" applyAlignment="1">
      <alignment horizontal="center" vertical="center"/>
    </xf>
    <xf numFmtId="1" fontId="141" fillId="187" borderId="408" xfId="0" applyNumberFormat="1" applyFont="1" applyFill="1" applyBorder="1" applyAlignment="1">
      <alignment horizontal="center" vertical="center"/>
    </xf>
    <xf numFmtId="1" fontId="142" fillId="187" borderId="408" xfId="0" applyNumberFormat="1" applyFont="1" applyFill="1" applyBorder="1" applyAlignment="1">
      <alignment horizontal="center" vertical="center"/>
    </xf>
    <xf numFmtId="1" fontId="143" fillId="187" borderId="409" xfId="0" applyNumberFormat="1" applyFont="1" applyFill="1" applyBorder="1" applyAlignment="1">
      <alignment horizontal="center" vertical="center"/>
    </xf>
    <xf numFmtId="0" fontId="11" fillId="5" borderId="408" xfId="0" applyFont="1" applyFill="1" applyBorder="1"/>
    <xf numFmtId="0" fontId="9" fillId="123" borderId="410" xfId="0" applyFont="1" applyFill="1" applyBorder="1" applyAlignment="1">
      <alignment horizontal="center" vertical="center" wrapText="1"/>
    </xf>
    <xf numFmtId="0" fontId="9" fillId="128" borderId="410" xfId="0" applyFont="1" applyFill="1" applyBorder="1" applyAlignment="1">
      <alignment horizontal="center" vertical="center" wrapText="1"/>
    </xf>
    <xf numFmtId="0" fontId="9" fillId="129" borderId="410" xfId="0" applyFont="1" applyFill="1" applyBorder="1" applyAlignment="1">
      <alignment horizontal="center" vertical="center" wrapText="1"/>
    </xf>
    <xf numFmtId="1" fontId="81" fillId="254" borderId="347" xfId="0" applyNumberFormat="1" applyFont="1" applyFill="1" applyBorder="1" applyAlignment="1">
      <alignment horizontal="center" vertical="center"/>
    </xf>
    <xf numFmtId="49" fontId="5" fillId="0" borderId="411" xfId="0" applyNumberFormat="1" applyFont="1" applyBorder="1" applyAlignment="1">
      <alignment horizontal="right"/>
    </xf>
    <xf numFmtId="49" fontId="5" fillId="0" borderId="412" xfId="0" applyNumberFormat="1" applyFont="1" applyBorder="1" applyAlignment="1">
      <alignment horizontal="right"/>
    </xf>
    <xf numFmtId="49" fontId="5" fillId="0" borderId="413" xfId="0" applyNumberFormat="1" applyFont="1" applyBorder="1" applyAlignment="1">
      <alignment horizontal="right"/>
    </xf>
    <xf numFmtId="1" fontId="15" fillId="263" borderId="408" xfId="0" applyNumberFormat="1" applyFont="1" applyFill="1" applyBorder="1" applyAlignment="1">
      <alignment horizontal="center" vertical="center"/>
    </xf>
    <xf numFmtId="0" fontId="5" fillId="187" borderId="417" xfId="0" applyFont="1" applyFill="1" applyBorder="1"/>
    <xf numFmtId="0" fontId="5" fillId="187" borderId="417" xfId="0" applyFont="1" applyFill="1" applyBorder="1" applyAlignment="1">
      <alignment horizontal="left" vertical="top"/>
    </xf>
    <xf numFmtId="0" fontId="3" fillId="187" borderId="419" xfId="0" applyFont="1" applyFill="1" applyBorder="1"/>
    <xf numFmtId="1" fontId="4" fillId="187" borderId="416" xfId="0" applyNumberFormat="1" applyFont="1" applyFill="1" applyBorder="1" applyAlignment="1">
      <alignment horizontal="center" vertical="center"/>
    </xf>
    <xf numFmtId="1" fontId="4" fillId="187" borderId="419" xfId="0" applyNumberFormat="1" applyFont="1" applyFill="1" applyBorder="1" applyAlignment="1">
      <alignment horizontal="center" vertical="center"/>
    </xf>
    <xf numFmtId="1" fontId="4" fillId="187" borderId="420" xfId="0" applyNumberFormat="1" applyFont="1" applyFill="1" applyBorder="1" applyAlignment="1">
      <alignment horizontal="center" vertical="center"/>
    </xf>
    <xf numFmtId="164" fontId="4" fillId="187" borderId="416" xfId="0" applyNumberFormat="1" applyFont="1" applyFill="1" applyBorder="1" applyAlignment="1">
      <alignment horizontal="center" vertical="center"/>
    </xf>
    <xf numFmtId="164" fontId="4" fillId="187" borderId="419" xfId="0" applyNumberFormat="1" applyFont="1" applyFill="1" applyBorder="1" applyAlignment="1">
      <alignment horizontal="center" vertical="center"/>
    </xf>
    <xf numFmtId="164" fontId="4" fillId="187" borderId="420" xfId="0" applyNumberFormat="1" applyFont="1" applyFill="1" applyBorder="1" applyAlignment="1">
      <alignment horizontal="center" vertical="center"/>
    </xf>
    <xf numFmtId="164" fontId="4" fillId="187" borderId="418" xfId="0" applyNumberFormat="1" applyFont="1" applyFill="1" applyBorder="1" applyAlignment="1">
      <alignment horizontal="center" vertical="center"/>
    </xf>
    <xf numFmtId="0" fontId="4" fillId="187" borderId="416" xfId="0" applyFont="1" applyFill="1" applyBorder="1" applyAlignment="1">
      <alignment horizontal="center" vertical="center"/>
    </xf>
    <xf numFmtId="0" fontId="4" fillId="187" borderId="419" xfId="0" applyFont="1" applyFill="1" applyBorder="1" applyAlignment="1">
      <alignment horizontal="center" vertical="center"/>
    </xf>
    <xf numFmtId="0" fontId="4" fillId="187" borderId="420" xfId="0" applyFont="1" applyFill="1" applyBorder="1" applyAlignment="1">
      <alignment horizontal="center" vertical="center"/>
    </xf>
    <xf numFmtId="0" fontId="4" fillId="187" borderId="418" xfId="0" applyFont="1" applyFill="1" applyBorder="1" applyAlignment="1">
      <alignment horizontal="center" vertical="center"/>
    </xf>
    <xf numFmtId="0" fontId="11" fillId="5" borderId="421" xfId="0" applyFont="1" applyFill="1" applyBorder="1"/>
    <xf numFmtId="0" fontId="5" fillId="5" borderId="424" xfId="0" applyFont="1" applyFill="1" applyBorder="1" applyAlignment="1">
      <alignment horizontal="right"/>
    </xf>
    <xf numFmtId="1" fontId="15" fillId="22" borderId="424" xfId="0" applyNumberFormat="1" applyFont="1" applyFill="1" applyBorder="1" applyAlignment="1">
      <alignment horizontal="center" vertical="center"/>
    </xf>
    <xf numFmtId="1" fontId="15" fillId="28" borderId="424" xfId="0" applyNumberFormat="1" applyFont="1" applyFill="1" applyBorder="1" applyAlignment="1">
      <alignment horizontal="center" vertical="center"/>
    </xf>
    <xf numFmtId="1" fontId="15" fillId="34" borderId="424" xfId="0" applyNumberFormat="1" applyFont="1" applyFill="1" applyBorder="1" applyAlignment="1">
      <alignment horizontal="center" vertical="center"/>
    </xf>
    <xf numFmtId="1" fontId="15" fillId="5" borderId="424" xfId="0" applyNumberFormat="1" applyFont="1" applyFill="1" applyBorder="1" applyAlignment="1">
      <alignment horizontal="center" vertical="center"/>
    </xf>
    <xf numFmtId="164" fontId="15" fillId="312" borderId="414" xfId="0" applyNumberFormat="1" applyFont="1" applyFill="1" applyBorder="1" applyAlignment="1">
      <alignment horizontal="center" vertical="center"/>
    </xf>
    <xf numFmtId="164" fontId="15" fillId="313" borderId="415" xfId="0" applyNumberFormat="1" applyFont="1" applyFill="1" applyBorder="1" applyAlignment="1">
      <alignment horizontal="center" vertical="center"/>
    </xf>
    <xf numFmtId="1" fontId="16" fillId="187" borderId="342" xfId="0" applyNumberFormat="1" applyFont="1" applyFill="1" applyBorder="1"/>
    <xf numFmtId="1" fontId="81" fillId="254" borderId="422" xfId="0" applyNumberFormat="1" applyFont="1" applyFill="1" applyBorder="1" applyAlignment="1">
      <alignment horizontal="center" vertical="center"/>
    </xf>
    <xf numFmtId="0" fontId="16" fillId="5" borderId="424" xfId="0" applyFont="1" applyFill="1" applyBorder="1"/>
    <xf numFmtId="0" fontId="11" fillId="5" borderId="424" xfId="0" applyFont="1" applyFill="1" applyBorder="1"/>
    <xf numFmtId="49" fontId="9" fillId="135" borderId="424" xfId="0" applyNumberFormat="1" applyFont="1" applyFill="1" applyBorder="1" applyAlignment="1">
      <alignment horizontal="center" vertical="center" wrapText="1"/>
    </xf>
    <xf numFmtId="49" fontId="9" fillId="140" borderId="424" xfId="0" applyNumberFormat="1" applyFont="1" applyFill="1" applyBorder="1" applyAlignment="1">
      <alignment horizontal="center" vertical="center" wrapText="1"/>
    </xf>
    <xf numFmtId="49" fontId="9" fillId="5" borderId="424" xfId="0" applyNumberFormat="1" applyFont="1" applyFill="1" applyBorder="1" applyAlignment="1">
      <alignment horizontal="center" vertical="center" wrapText="1"/>
    </xf>
    <xf numFmtId="49" fontId="9" fillId="187" borderId="416" xfId="0" applyNumberFormat="1" applyFont="1" applyFill="1" applyBorder="1" applyAlignment="1">
      <alignment horizontal="center" vertical="center" wrapText="1"/>
    </xf>
    <xf numFmtId="49" fontId="73" fillId="187" borderId="416" xfId="0" applyNumberFormat="1" applyFont="1" applyFill="1" applyBorder="1" applyAlignment="1">
      <alignment horizontal="center" vertical="center" wrapText="1"/>
    </xf>
    <xf numFmtId="49" fontId="150" fillId="187" borderId="416" xfId="0" applyNumberFormat="1" applyFont="1" applyFill="1" applyBorder="1" applyAlignment="1">
      <alignment horizontal="center" vertical="center" wrapText="1"/>
    </xf>
    <xf numFmtId="0" fontId="5" fillId="187" borderId="424" xfId="0" applyFont="1" applyFill="1" applyBorder="1"/>
    <xf numFmtId="0" fontId="5" fillId="187" borderId="424" xfId="0" applyFont="1" applyFill="1" applyBorder="1" applyAlignment="1">
      <alignment horizontal="left" vertical="top"/>
    </xf>
    <xf numFmtId="0" fontId="3" fillId="187" borderId="424" xfId="0" applyFont="1" applyFill="1" applyBorder="1"/>
    <xf numFmtId="1" fontId="4" fillId="187" borderId="424" xfId="0" applyNumberFormat="1" applyFont="1" applyFill="1" applyBorder="1" applyAlignment="1">
      <alignment horizontal="center" vertical="center"/>
    </xf>
    <xf numFmtId="1" fontId="4" fillId="187" borderId="425" xfId="0" applyNumberFormat="1" applyFont="1" applyFill="1" applyBorder="1" applyAlignment="1">
      <alignment horizontal="center" vertical="center"/>
    </xf>
    <xf numFmtId="164" fontId="4" fillId="187" borderId="424" xfId="0" applyNumberFormat="1" applyFont="1" applyFill="1" applyBorder="1" applyAlignment="1">
      <alignment horizontal="center" vertical="center"/>
    </xf>
    <xf numFmtId="164" fontId="4" fillId="187" borderId="425" xfId="0" applyNumberFormat="1" applyFont="1" applyFill="1" applyBorder="1" applyAlignment="1">
      <alignment horizontal="center" vertical="center"/>
    </xf>
    <xf numFmtId="164" fontId="4" fillId="187" borderId="422" xfId="0" applyNumberFormat="1" applyFont="1" applyFill="1" applyBorder="1" applyAlignment="1">
      <alignment horizontal="center" vertical="center"/>
    </xf>
    <xf numFmtId="0" fontId="4" fillId="187" borderId="424" xfId="0" applyFont="1" applyFill="1" applyBorder="1" applyAlignment="1">
      <alignment horizontal="center" vertical="center"/>
    </xf>
    <xf numFmtId="0" fontId="4" fillId="187" borderId="425" xfId="0" applyFont="1" applyFill="1" applyBorder="1" applyAlignment="1">
      <alignment horizontal="center" vertical="center"/>
    </xf>
    <xf numFmtId="0" fontId="4" fillId="187" borderId="422" xfId="0" applyFont="1" applyFill="1" applyBorder="1" applyAlignment="1">
      <alignment horizontal="center" vertical="center"/>
    </xf>
    <xf numFmtId="1" fontId="15" fillId="187" borderId="424" xfId="0" applyNumberFormat="1" applyFont="1" applyFill="1" applyBorder="1" applyAlignment="1">
      <alignment horizontal="center" vertical="center"/>
    </xf>
    <xf numFmtId="1" fontId="15" fillId="187" borderId="425" xfId="0" applyNumberFormat="1" applyFont="1" applyFill="1" applyBorder="1" applyAlignment="1">
      <alignment horizontal="center" vertical="center"/>
    </xf>
    <xf numFmtId="0" fontId="10" fillId="187" borderId="424" xfId="0" applyFont="1" applyFill="1" applyBorder="1" applyAlignment="1">
      <alignment vertical="center"/>
    </xf>
    <xf numFmtId="1" fontId="81" fillId="254" borderId="424" xfId="0" applyNumberFormat="1" applyFont="1" applyFill="1" applyBorder="1" applyAlignment="1">
      <alignment horizontal="center" vertical="center"/>
    </xf>
    <xf numFmtId="0" fontId="16" fillId="5" borderId="421" xfId="0" applyFont="1" applyFill="1" applyBorder="1"/>
    <xf numFmtId="0" fontId="0" fillId="187" borderId="424" xfId="0" applyFill="1" applyBorder="1"/>
    <xf numFmtId="1" fontId="81" fillId="254" borderId="416" xfId="0" applyNumberFormat="1" applyFont="1" applyFill="1" applyBorder="1" applyAlignment="1">
      <alignment horizontal="center" vertical="center"/>
    </xf>
    <xf numFmtId="49" fontId="5" fillId="187" borderId="302" xfId="0" applyNumberFormat="1" applyFont="1" applyFill="1" applyBorder="1" applyAlignment="1">
      <alignment horizontal="right"/>
    </xf>
    <xf numFmtId="49" fontId="5" fillId="187" borderId="114" xfId="0" applyNumberFormat="1" applyFont="1" applyFill="1" applyBorder="1" applyAlignment="1">
      <alignment horizontal="right"/>
    </xf>
    <xf numFmtId="49" fontId="5" fillId="187" borderId="346" xfId="0" applyNumberFormat="1" applyFont="1" applyFill="1" applyBorder="1" applyAlignment="1">
      <alignment horizontal="right"/>
    </xf>
    <xf numFmtId="0" fontId="16" fillId="315" borderId="209" xfId="0" applyFont="1" applyFill="1" applyBorder="1"/>
    <xf numFmtId="1" fontId="9" fillId="314" borderId="428" xfId="0" applyNumberFormat="1" applyFont="1" applyFill="1" applyBorder="1" applyAlignment="1">
      <alignment horizontal="center" vertical="center"/>
    </xf>
    <xf numFmtId="1" fontId="15" fillId="315" borderId="428" xfId="0" applyNumberFormat="1" applyFont="1" applyFill="1" applyBorder="1" applyAlignment="1">
      <alignment horizontal="center" vertical="center"/>
    </xf>
    <xf numFmtId="1" fontId="9" fillId="314" borderId="429" xfId="0" applyNumberFormat="1" applyFont="1" applyFill="1" applyBorder="1" applyAlignment="1">
      <alignment horizontal="center" vertical="center"/>
    </xf>
    <xf numFmtId="0" fontId="16" fillId="5" borderId="426" xfId="0" applyFont="1" applyFill="1" applyBorder="1"/>
    <xf numFmtId="1" fontId="81" fillId="254" borderId="428" xfId="0" applyNumberFormat="1" applyFont="1" applyFill="1" applyBorder="1" applyAlignment="1">
      <alignment horizontal="center" vertical="center"/>
    </xf>
    <xf numFmtId="0" fontId="5" fillId="0" borderId="246" xfId="0" applyFont="1" applyBorder="1" applyAlignment="1">
      <alignment horizontal="right"/>
    </xf>
    <xf numFmtId="49" fontId="5" fillId="187" borderId="246" xfId="0" applyNumberFormat="1" applyFont="1" applyFill="1" applyBorder="1" applyAlignment="1">
      <alignment horizontal="right"/>
    </xf>
    <xf numFmtId="1" fontId="84" fillId="257" borderId="427" xfId="0" applyNumberFormat="1" applyFont="1" applyFill="1" applyBorder="1" applyAlignment="1">
      <alignment horizontal="center" vertical="center"/>
    </xf>
    <xf numFmtId="0" fontId="16" fillId="5" borderId="430" xfId="0" applyFont="1" applyFill="1" applyBorder="1"/>
    <xf numFmtId="1" fontId="154" fillId="316" borderId="441" xfId="0" applyNumberFormat="1" applyFont="1" applyFill="1" applyBorder="1" applyAlignment="1">
      <alignment horizontal="center" vertical="center"/>
    </xf>
    <xf numFmtId="0" fontId="16" fillId="5" borderId="442" xfId="0" applyFont="1" applyFill="1" applyBorder="1"/>
    <xf numFmtId="1" fontId="155" fillId="317" borderId="442" xfId="0" applyNumberFormat="1" applyFont="1" applyFill="1" applyBorder="1" applyAlignment="1">
      <alignment horizontal="center" vertical="center"/>
    </xf>
    <xf numFmtId="1" fontId="156" fillId="318" borderId="442" xfId="0" applyNumberFormat="1" applyFont="1" applyFill="1" applyBorder="1" applyAlignment="1">
      <alignment horizontal="center" vertical="center"/>
    </xf>
    <xf numFmtId="1" fontId="157" fillId="319" borderId="442" xfId="0" applyNumberFormat="1" applyFont="1" applyFill="1" applyBorder="1" applyAlignment="1">
      <alignment horizontal="center" vertical="center"/>
    </xf>
    <xf numFmtId="0" fontId="7" fillId="5" borderId="23" xfId="0" applyFont="1" applyFill="1" applyBorder="1" applyAlignment="1">
      <alignment horizontal="justify" vertical="top" wrapText="1"/>
    </xf>
    <xf numFmtId="0" fontId="0" fillId="5" borderId="444" xfId="0" applyFill="1" applyBorder="1"/>
    <xf numFmtId="0" fontId="3" fillId="5" borderId="444" xfId="0" applyFont="1" applyFill="1" applyBorder="1"/>
    <xf numFmtId="0" fontId="5" fillId="187" borderId="246" xfId="0" applyFont="1" applyFill="1" applyBorder="1" applyAlignment="1">
      <alignment horizontal="right" vertical="center" wrapText="1"/>
    </xf>
    <xf numFmtId="0" fontId="3" fillId="315" borderId="444" xfId="0" applyFont="1" applyFill="1" applyBorder="1"/>
    <xf numFmtId="1" fontId="4" fillId="315" borderId="438" xfId="0" applyNumberFormat="1" applyFont="1" applyFill="1" applyBorder="1" applyAlignment="1">
      <alignment horizontal="center" vertical="center"/>
    </xf>
    <xf numFmtId="1" fontId="4" fillId="315" borderId="444" xfId="0" applyNumberFormat="1" applyFont="1" applyFill="1" applyBorder="1" applyAlignment="1">
      <alignment horizontal="center" vertical="center"/>
    </xf>
    <xf numFmtId="1" fontId="4" fillId="315" borderId="445" xfId="0" applyNumberFormat="1" applyFont="1" applyFill="1" applyBorder="1" applyAlignment="1">
      <alignment horizontal="center" vertical="center"/>
    </xf>
    <xf numFmtId="164" fontId="4" fillId="315" borderId="313" xfId="0" applyNumberFormat="1" applyFont="1" applyFill="1" applyBorder="1" applyAlignment="1">
      <alignment horizontal="center" vertical="center"/>
    </xf>
    <xf numFmtId="0" fontId="16" fillId="5" borderId="444" xfId="0" applyFont="1" applyFill="1" applyBorder="1"/>
    <xf numFmtId="1" fontId="15" fillId="315" borderId="444" xfId="0" applyNumberFormat="1" applyFont="1" applyFill="1" applyBorder="1" applyAlignment="1">
      <alignment horizontal="center" vertical="center"/>
    </xf>
    <xf numFmtId="1" fontId="15" fillId="315" borderId="445" xfId="0" applyNumberFormat="1" applyFont="1" applyFill="1" applyBorder="1" applyAlignment="1">
      <alignment horizontal="center" vertical="center"/>
    </xf>
    <xf numFmtId="49" fontId="5" fillId="187" borderId="437" xfId="0" applyNumberFormat="1" applyFont="1" applyFill="1" applyBorder="1" applyAlignment="1">
      <alignment horizontal="right"/>
    </xf>
    <xf numFmtId="1" fontId="81" fillId="254" borderId="444" xfId="0" applyNumberFormat="1" applyFont="1" applyFill="1" applyBorder="1" applyAlignment="1">
      <alignment horizontal="center" vertical="center"/>
    </xf>
    <xf numFmtId="1" fontId="81" fillId="254" borderId="445" xfId="0" applyNumberFormat="1" applyFont="1" applyFill="1" applyBorder="1" applyAlignment="1">
      <alignment horizontal="center" vertical="center"/>
    </xf>
    <xf numFmtId="49" fontId="158" fillId="315" borderId="443" xfId="0" applyNumberFormat="1" applyFont="1" applyFill="1" applyBorder="1" applyAlignment="1">
      <alignment horizontal="center" vertical="center" wrapText="1"/>
    </xf>
    <xf numFmtId="0" fontId="16" fillId="5" borderId="445" xfId="0" applyFont="1" applyFill="1" applyBorder="1"/>
    <xf numFmtId="49" fontId="5" fillId="315" borderId="437" xfId="0" applyNumberFormat="1" applyFont="1" applyFill="1" applyBorder="1" applyAlignment="1">
      <alignment horizontal="right"/>
    </xf>
    <xf numFmtId="49" fontId="5" fillId="315" borderId="346" xfId="0" applyNumberFormat="1" applyFont="1" applyFill="1" applyBorder="1" applyAlignment="1">
      <alignment horizontal="right"/>
    </xf>
    <xf numFmtId="1" fontId="15" fillId="315" borderId="423" xfId="0" applyNumberFormat="1" applyFont="1" applyFill="1" applyBorder="1" applyAlignment="1">
      <alignment horizontal="center" vertical="center"/>
    </xf>
    <xf numFmtId="0" fontId="16" fillId="315" borderId="0" xfId="0" applyFont="1" applyFill="1"/>
    <xf numFmtId="1" fontId="90" fillId="315" borderId="444" xfId="0" applyNumberFormat="1" applyFont="1" applyFill="1" applyBorder="1" applyAlignment="1">
      <alignment horizontal="center" vertical="center"/>
    </xf>
    <xf numFmtId="0" fontId="5" fillId="315" borderId="437" xfId="0" applyFont="1" applyFill="1" applyBorder="1" applyAlignment="1">
      <alignment horizontal="right"/>
    </xf>
    <xf numFmtId="0" fontId="5" fillId="315" borderId="346" xfId="0" applyFont="1" applyFill="1" applyBorder="1" applyAlignment="1">
      <alignment horizontal="right"/>
    </xf>
    <xf numFmtId="1" fontId="90" fillId="315" borderId="445" xfId="0" applyNumberFormat="1" applyFont="1" applyFill="1" applyBorder="1" applyAlignment="1">
      <alignment horizontal="center" vertical="center"/>
    </xf>
    <xf numFmtId="1" fontId="15" fillId="315" borderId="342" xfId="0" applyNumberFormat="1" applyFont="1" applyFill="1" applyBorder="1" applyAlignment="1">
      <alignment horizontal="center" vertical="center"/>
    </xf>
    <xf numFmtId="1" fontId="15" fillId="315" borderId="343" xfId="0" applyNumberFormat="1" applyFont="1" applyFill="1" applyBorder="1" applyAlignment="1">
      <alignment horizontal="center" vertical="center"/>
    </xf>
    <xf numFmtId="1" fontId="15" fillId="315" borderId="365" xfId="0" applyNumberFormat="1" applyFont="1" applyFill="1" applyBorder="1" applyAlignment="1">
      <alignment horizontal="center" vertical="center"/>
    </xf>
    <xf numFmtId="1" fontId="15" fillId="315" borderId="243" xfId="0" applyNumberFormat="1" applyFont="1" applyFill="1" applyBorder="1" applyAlignment="1">
      <alignment horizontal="center" vertical="center"/>
    </xf>
    <xf numFmtId="1" fontId="15" fillId="315" borderId="244" xfId="0" applyNumberFormat="1" applyFont="1" applyFill="1" applyBorder="1" applyAlignment="1">
      <alignment horizontal="center" vertical="center"/>
    </xf>
    <xf numFmtId="0" fontId="16" fillId="315" borderId="210" xfId="0" applyFont="1" applyFill="1" applyBorder="1"/>
    <xf numFmtId="49" fontId="91" fillId="315" borderId="353" xfId="0" applyNumberFormat="1" applyFont="1" applyFill="1" applyBorder="1" applyAlignment="1">
      <alignment horizontal="center" vertical="center" wrapText="1"/>
    </xf>
    <xf numFmtId="1" fontId="15" fillId="315" borderId="354" xfId="0" applyNumberFormat="1" applyFont="1" applyFill="1" applyBorder="1" applyAlignment="1">
      <alignment horizontal="center" vertical="center"/>
    </xf>
    <xf numFmtId="1" fontId="15" fillId="315" borderId="355" xfId="0" applyNumberFormat="1" applyFont="1" applyFill="1" applyBorder="1" applyAlignment="1">
      <alignment horizontal="center" vertical="center"/>
    </xf>
    <xf numFmtId="1" fontId="15" fillId="315" borderId="356" xfId="0" applyNumberFormat="1" applyFont="1" applyFill="1" applyBorder="1" applyAlignment="1">
      <alignment horizontal="center" vertical="center"/>
    </xf>
    <xf numFmtId="1" fontId="15" fillId="315" borderId="357" xfId="0" applyNumberFormat="1" applyFont="1" applyFill="1" applyBorder="1" applyAlignment="1">
      <alignment horizontal="center" vertical="center"/>
    </xf>
    <xf numFmtId="1" fontId="15" fillId="315" borderId="358" xfId="0" applyNumberFormat="1" applyFont="1" applyFill="1" applyBorder="1" applyAlignment="1">
      <alignment horizontal="center" vertical="center"/>
    </xf>
    <xf numFmtId="0" fontId="16" fillId="315" borderId="342" xfId="0" applyFont="1" applyFill="1" applyBorder="1"/>
    <xf numFmtId="0" fontId="16" fillId="315" borderId="343" xfId="0" applyFont="1" applyFill="1" applyBorder="1"/>
    <xf numFmtId="0" fontId="7" fillId="315" borderId="209" xfId="0" applyFont="1" applyFill="1" applyBorder="1" applyAlignment="1">
      <alignment horizontal="justify" vertical="top" wrapText="1"/>
    </xf>
    <xf numFmtId="0" fontId="17" fillId="315" borderId="0" xfId="0" applyFont="1" applyFill="1"/>
    <xf numFmtId="0" fontId="10" fillId="315" borderId="292" xfId="0" applyFont="1" applyFill="1" applyBorder="1" applyAlignment="1">
      <alignment vertical="center"/>
    </xf>
    <xf numFmtId="0" fontId="16" fillId="315" borderId="298" xfId="0" applyFont="1" applyFill="1" applyBorder="1"/>
    <xf numFmtId="0" fontId="16" fillId="315" borderId="341" xfId="0" applyFont="1" applyFill="1" applyBorder="1"/>
    <xf numFmtId="1" fontId="81" fillId="315" borderId="445" xfId="0" applyNumberFormat="1" applyFont="1" applyFill="1" applyBorder="1" applyAlignment="1">
      <alignment horizontal="center" vertical="center"/>
    </xf>
    <xf numFmtId="1" fontId="81" fillId="315" borderId="444" xfId="0" applyNumberFormat="1" applyFont="1" applyFill="1" applyBorder="1" applyAlignment="1">
      <alignment horizontal="center" vertical="center"/>
    </xf>
    <xf numFmtId="0" fontId="16" fillId="315" borderId="424" xfId="0" applyFont="1" applyFill="1" applyBorder="1"/>
    <xf numFmtId="1" fontId="15" fillId="315" borderId="443" xfId="0" applyNumberFormat="1" applyFont="1" applyFill="1" applyBorder="1" applyAlignment="1">
      <alignment horizontal="center" vertical="center"/>
    </xf>
    <xf numFmtId="0" fontId="5" fillId="5" borderId="446" xfId="0" applyFont="1" applyFill="1" applyBorder="1"/>
    <xf numFmtId="0" fontId="8" fillId="5" borderId="446" xfId="0" applyFont="1" applyFill="1" applyBorder="1" applyAlignment="1">
      <alignment horizontal="left" vertical="top" wrapText="1"/>
    </xf>
    <xf numFmtId="0" fontId="5" fillId="5" borderId="446" xfId="0" applyFont="1" applyFill="1" applyBorder="1" applyAlignment="1">
      <alignment horizontal="left" vertical="top"/>
    </xf>
    <xf numFmtId="0" fontId="5" fillId="315" borderId="38" xfId="0" applyFont="1" applyFill="1" applyBorder="1"/>
    <xf numFmtId="0" fontId="7" fillId="315" borderId="23" xfId="0" applyFont="1" applyFill="1" applyBorder="1" applyAlignment="1">
      <alignment horizontal="justify" vertical="top" wrapText="1"/>
    </xf>
    <xf numFmtId="164" fontId="15" fillId="315" borderId="448" xfId="0" applyNumberFormat="1" applyFont="1" applyFill="1" applyBorder="1" applyAlignment="1">
      <alignment horizontal="center" vertical="center"/>
    </xf>
    <xf numFmtId="164" fontId="15" fillId="315" borderId="449" xfId="0" applyNumberFormat="1" applyFont="1" applyFill="1" applyBorder="1" applyAlignment="1">
      <alignment horizontal="center" vertical="center"/>
    </xf>
    <xf numFmtId="164" fontId="15" fillId="315" borderId="450" xfId="0" applyNumberFormat="1" applyFont="1" applyFill="1" applyBorder="1" applyAlignment="1">
      <alignment horizontal="center" vertical="center"/>
    </xf>
    <xf numFmtId="164" fontId="15" fillId="315" borderId="451" xfId="0" applyNumberFormat="1" applyFont="1" applyFill="1" applyBorder="1" applyAlignment="1">
      <alignment horizontal="center" vertical="center"/>
    </xf>
    <xf numFmtId="164" fontId="15" fillId="315" borderId="452" xfId="0" applyNumberFormat="1" applyFont="1" applyFill="1" applyBorder="1" applyAlignment="1">
      <alignment horizontal="center" vertical="center"/>
    </xf>
    <xf numFmtId="164" fontId="15" fillId="315" borderId="453" xfId="0" applyNumberFormat="1" applyFont="1" applyFill="1" applyBorder="1" applyAlignment="1">
      <alignment horizontal="center" vertical="center"/>
    </xf>
    <xf numFmtId="164" fontId="15" fillId="315" borderId="454" xfId="0" applyNumberFormat="1" applyFont="1" applyFill="1" applyBorder="1" applyAlignment="1">
      <alignment horizontal="center" vertical="center"/>
    </xf>
    <xf numFmtId="164" fontId="15" fillId="315" borderId="455" xfId="0" applyNumberFormat="1" applyFont="1" applyFill="1" applyBorder="1" applyAlignment="1">
      <alignment horizontal="center" vertical="center"/>
    </xf>
    <xf numFmtId="164" fontId="15" fillId="315" borderId="456" xfId="0" applyNumberFormat="1" applyFont="1" applyFill="1" applyBorder="1" applyAlignment="1">
      <alignment horizontal="center" vertical="center"/>
    </xf>
    <xf numFmtId="164" fontId="15" fillId="315" borderId="457" xfId="0" applyNumberFormat="1" applyFont="1" applyFill="1" applyBorder="1" applyAlignment="1">
      <alignment horizontal="center" vertical="center"/>
    </xf>
    <xf numFmtId="164" fontId="15" fillId="315" borderId="458" xfId="0" applyNumberFormat="1" applyFont="1" applyFill="1" applyBorder="1" applyAlignment="1">
      <alignment horizontal="center" vertical="center"/>
    </xf>
    <xf numFmtId="164" fontId="15" fillId="315" borderId="459" xfId="0" applyNumberFormat="1" applyFont="1" applyFill="1" applyBorder="1" applyAlignment="1">
      <alignment horizontal="center" vertical="center"/>
    </xf>
    <xf numFmtId="0" fontId="0" fillId="315" borderId="463" xfId="0" applyFill="1" applyBorder="1"/>
    <xf numFmtId="0" fontId="0" fillId="315" borderId="209" xfId="0" applyFill="1" applyBorder="1"/>
    <xf numFmtId="49" fontId="160" fillId="320" borderId="469" xfId="0" applyNumberFormat="1" applyFont="1" applyFill="1" applyBorder="1" applyAlignment="1">
      <alignment horizontal="center" vertical="center" wrapText="1"/>
    </xf>
    <xf numFmtId="1" fontId="161" fillId="321" borderId="470" xfId="0" applyNumberFormat="1" applyFont="1" applyFill="1" applyBorder="1" applyAlignment="1">
      <alignment horizontal="center" vertical="center"/>
    </xf>
    <xf numFmtId="1" fontId="162" fillId="322" borderId="471" xfId="0" applyNumberFormat="1" applyFont="1" applyFill="1" applyBorder="1" applyAlignment="1">
      <alignment horizontal="center" vertical="center"/>
    </xf>
    <xf numFmtId="1" fontId="163" fillId="323" borderId="472" xfId="0" applyNumberFormat="1" applyFont="1" applyFill="1" applyBorder="1" applyAlignment="1">
      <alignment horizontal="center" vertical="center"/>
    </xf>
    <xf numFmtId="1" fontId="164" fillId="324" borderId="473" xfId="0" applyNumberFormat="1" applyFont="1" applyFill="1" applyBorder="1" applyAlignment="1">
      <alignment horizontal="center" vertical="center"/>
    </xf>
    <xf numFmtId="1" fontId="165" fillId="325" borderId="474" xfId="0" applyNumberFormat="1" applyFont="1" applyFill="1" applyBorder="1" applyAlignment="1">
      <alignment horizontal="center" vertical="center"/>
    </xf>
    <xf numFmtId="49" fontId="9" fillId="315" borderId="492" xfId="0" applyNumberFormat="1" applyFont="1" applyFill="1" applyBorder="1" applyAlignment="1">
      <alignment horizontal="center" vertical="center" wrapText="1"/>
    </xf>
    <xf numFmtId="1" fontId="15" fillId="315" borderId="440" xfId="0" applyNumberFormat="1" applyFont="1" applyFill="1" applyBorder="1" applyAlignment="1">
      <alignment horizontal="center" vertical="center"/>
    </xf>
    <xf numFmtId="49" fontId="176" fillId="326" borderId="493" xfId="0" applyNumberFormat="1" applyFont="1" applyFill="1" applyBorder="1" applyAlignment="1">
      <alignment horizontal="center" vertical="center" wrapText="1"/>
    </xf>
    <xf numFmtId="1" fontId="177" fillId="327" borderId="494" xfId="0" applyNumberFormat="1" applyFont="1" applyFill="1" applyBorder="1" applyAlignment="1">
      <alignment horizontal="center" vertical="center"/>
    </xf>
    <xf numFmtId="49" fontId="178" fillId="333" borderId="500" xfId="0" applyNumberFormat="1" applyFont="1" applyFill="1" applyBorder="1" applyAlignment="1">
      <alignment horizontal="center" vertical="center" wrapText="1"/>
    </xf>
    <xf numFmtId="1" fontId="179" fillId="334" borderId="501" xfId="0" applyNumberFormat="1" applyFont="1" applyFill="1" applyBorder="1" applyAlignment="1">
      <alignment horizontal="center" vertical="center"/>
    </xf>
    <xf numFmtId="1" fontId="180" fillId="335" borderId="502" xfId="0" applyNumberFormat="1" applyFont="1" applyFill="1" applyBorder="1" applyAlignment="1">
      <alignment horizontal="center" vertical="center"/>
    </xf>
    <xf numFmtId="1" fontId="181" fillId="336" borderId="503" xfId="0" applyNumberFormat="1" applyFont="1" applyFill="1" applyBorder="1" applyAlignment="1">
      <alignment horizontal="center" vertical="center"/>
    </xf>
    <xf numFmtId="1" fontId="182" fillId="337" borderId="504" xfId="0" applyNumberFormat="1" applyFont="1" applyFill="1" applyBorder="1" applyAlignment="1">
      <alignment horizontal="center" vertical="center"/>
    </xf>
    <xf numFmtId="49" fontId="188" fillId="338" borderId="510" xfId="0" applyNumberFormat="1" applyFont="1" applyFill="1" applyBorder="1" applyAlignment="1">
      <alignment horizontal="center" vertical="center" wrapText="1"/>
    </xf>
    <xf numFmtId="1" fontId="189" fillId="339" borderId="511" xfId="0" applyNumberFormat="1" applyFont="1" applyFill="1" applyBorder="1" applyAlignment="1">
      <alignment horizontal="center" vertical="center"/>
    </xf>
    <xf numFmtId="49" fontId="190" fillId="345" borderId="517" xfId="0" applyNumberFormat="1" applyFont="1" applyFill="1" applyBorder="1" applyAlignment="1">
      <alignment horizontal="center" vertical="center" wrapText="1"/>
    </xf>
    <xf numFmtId="1" fontId="191" fillId="346" borderId="518" xfId="0" applyNumberFormat="1" applyFont="1" applyFill="1" applyBorder="1" applyAlignment="1">
      <alignment horizontal="center" vertical="center"/>
    </xf>
    <xf numFmtId="1" fontId="192" fillId="347" borderId="519" xfId="0" applyNumberFormat="1" applyFont="1" applyFill="1" applyBorder="1" applyAlignment="1">
      <alignment horizontal="center" vertical="center"/>
    </xf>
    <xf numFmtId="1" fontId="193" fillId="348" borderId="520" xfId="0" applyNumberFormat="1" applyFont="1" applyFill="1" applyBorder="1" applyAlignment="1">
      <alignment horizontal="center" vertical="center"/>
    </xf>
    <xf numFmtId="1" fontId="194" fillId="349" borderId="521" xfId="0" applyNumberFormat="1" applyFont="1" applyFill="1" applyBorder="1" applyAlignment="1">
      <alignment horizontal="center" vertical="center"/>
    </xf>
    <xf numFmtId="1" fontId="200" fillId="350" borderId="527" xfId="0" applyNumberFormat="1" applyFont="1" applyFill="1" applyBorder="1" applyAlignment="1">
      <alignment horizontal="center" vertical="center"/>
    </xf>
    <xf numFmtId="49" fontId="201" fillId="356" borderId="533" xfId="0" applyNumberFormat="1" applyFont="1" applyFill="1" applyBorder="1" applyAlignment="1">
      <alignment horizontal="center" vertical="center" wrapText="1"/>
    </xf>
    <xf numFmtId="1" fontId="202" fillId="357" borderId="534" xfId="0" applyNumberFormat="1" applyFont="1" applyFill="1" applyBorder="1" applyAlignment="1">
      <alignment horizontal="center" vertical="center"/>
    </xf>
    <xf numFmtId="1" fontId="203" fillId="358" borderId="535" xfId="0" applyNumberFormat="1" applyFont="1" applyFill="1" applyBorder="1" applyAlignment="1">
      <alignment horizontal="center" vertical="center"/>
    </xf>
    <xf numFmtId="1" fontId="204" fillId="359" borderId="536" xfId="0" applyNumberFormat="1" applyFont="1" applyFill="1" applyBorder="1" applyAlignment="1">
      <alignment horizontal="center" vertical="center"/>
    </xf>
    <xf numFmtId="1" fontId="205" fillId="360" borderId="537" xfId="0" applyNumberFormat="1" applyFont="1" applyFill="1" applyBorder="1" applyAlignment="1">
      <alignment horizontal="center" vertical="center"/>
    </xf>
    <xf numFmtId="49" fontId="212" fillId="366" borderId="548" xfId="0" applyNumberFormat="1" applyFont="1" applyFill="1" applyBorder="1" applyAlignment="1">
      <alignment horizontal="center" vertical="center" wrapText="1"/>
    </xf>
    <xf numFmtId="1" fontId="213" fillId="367" borderId="549" xfId="0" applyNumberFormat="1" applyFont="1" applyFill="1" applyBorder="1" applyAlignment="1">
      <alignment horizontal="center" vertical="center"/>
    </xf>
    <xf numFmtId="1" fontId="214" fillId="368" borderId="550" xfId="0" applyNumberFormat="1" applyFont="1" applyFill="1" applyBorder="1" applyAlignment="1">
      <alignment horizontal="center" vertical="center"/>
    </xf>
    <xf numFmtId="1" fontId="215" fillId="369" borderId="551" xfId="0" applyNumberFormat="1" applyFont="1" applyFill="1" applyBorder="1" applyAlignment="1">
      <alignment horizontal="center" vertical="center"/>
    </xf>
    <xf numFmtId="1" fontId="216" fillId="370" borderId="552" xfId="0" applyNumberFormat="1" applyFont="1" applyFill="1" applyBorder="1" applyAlignment="1">
      <alignment horizontal="center" vertical="center"/>
    </xf>
    <xf numFmtId="49" fontId="218" fillId="371" borderId="554" xfId="0" applyNumberFormat="1" applyFont="1" applyFill="1" applyBorder="1" applyAlignment="1">
      <alignment horizontal="center" vertical="center" wrapText="1"/>
    </xf>
    <xf numFmtId="0" fontId="18" fillId="187" borderId="425" xfId="0" applyFont="1" applyFill="1" applyBorder="1"/>
    <xf numFmtId="0" fontId="18" fillId="187" borderId="424" xfId="0" applyFont="1" applyFill="1" applyBorder="1"/>
    <xf numFmtId="49" fontId="5" fillId="187" borderId="422" xfId="0" applyNumberFormat="1" applyFont="1" applyFill="1" applyBorder="1" applyAlignment="1">
      <alignment horizontal="center" vertical="center" wrapText="1"/>
    </xf>
    <xf numFmtId="0" fontId="220" fillId="187" borderId="424" xfId="0" applyFont="1" applyFill="1" applyBorder="1"/>
    <xf numFmtId="1" fontId="5" fillId="315" borderId="428" xfId="0" applyNumberFormat="1" applyFont="1" applyFill="1" applyBorder="1" applyAlignment="1">
      <alignment horizontal="center" vertical="center"/>
    </xf>
    <xf numFmtId="1" fontId="5" fillId="315" borderId="429" xfId="0" applyNumberFormat="1" applyFont="1" applyFill="1" applyBorder="1" applyAlignment="1">
      <alignment horizontal="center" vertical="center"/>
    </xf>
    <xf numFmtId="49" fontId="5" fillId="351" borderId="528" xfId="0" applyNumberFormat="1" applyFont="1" applyFill="1" applyBorder="1" applyAlignment="1">
      <alignment horizontal="center" vertical="center" wrapText="1"/>
    </xf>
    <xf numFmtId="1" fontId="5" fillId="352" borderId="529" xfId="0" applyNumberFormat="1" applyFont="1" applyFill="1" applyBorder="1" applyAlignment="1">
      <alignment horizontal="center" vertical="center"/>
    </xf>
    <xf numFmtId="1" fontId="5" fillId="353" borderId="530" xfId="0" applyNumberFormat="1" applyFont="1" applyFill="1" applyBorder="1" applyAlignment="1">
      <alignment horizontal="center" vertical="center"/>
    </xf>
    <xf numFmtId="1" fontId="5" fillId="354" borderId="531" xfId="0" applyNumberFormat="1" applyFont="1" applyFill="1" applyBorder="1" applyAlignment="1">
      <alignment horizontal="center" vertical="center"/>
    </xf>
    <xf numFmtId="1" fontId="5" fillId="355" borderId="532" xfId="0" applyNumberFormat="1" applyFont="1" applyFill="1" applyBorder="1" applyAlignment="1">
      <alignment horizontal="center" vertical="center"/>
    </xf>
    <xf numFmtId="1" fontId="4" fillId="254" borderId="444" xfId="0" applyNumberFormat="1" applyFont="1" applyFill="1" applyBorder="1" applyAlignment="1">
      <alignment horizontal="center" vertical="center"/>
    </xf>
    <xf numFmtId="1" fontId="4" fillId="254" borderId="445" xfId="0" applyNumberFormat="1" applyFont="1" applyFill="1" applyBorder="1" applyAlignment="1">
      <alignment horizontal="center" vertical="center"/>
    </xf>
    <xf numFmtId="49" fontId="5" fillId="328" borderId="495" xfId="0" applyNumberFormat="1" applyFont="1" applyFill="1" applyBorder="1" applyAlignment="1">
      <alignment horizontal="center" vertical="center" wrapText="1"/>
    </xf>
    <xf numFmtId="1" fontId="5" fillId="329" borderId="496" xfId="0" applyNumberFormat="1" applyFont="1" applyFill="1" applyBorder="1" applyAlignment="1">
      <alignment horizontal="center" vertical="center"/>
    </xf>
    <xf numFmtId="1" fontId="5" fillId="330" borderId="497" xfId="0" applyNumberFormat="1" applyFont="1" applyFill="1" applyBorder="1" applyAlignment="1">
      <alignment horizontal="center" vertical="center"/>
    </xf>
    <xf numFmtId="1" fontId="5" fillId="331" borderId="498" xfId="0" applyNumberFormat="1" applyFont="1" applyFill="1" applyBorder="1" applyAlignment="1">
      <alignment horizontal="center" vertical="center"/>
    </xf>
    <xf numFmtId="1" fontId="5" fillId="332" borderId="499" xfId="0" applyNumberFormat="1" applyFont="1" applyFill="1" applyBorder="1" applyAlignment="1">
      <alignment horizontal="center" vertical="center"/>
    </xf>
    <xf numFmtId="49" fontId="5" fillId="340" borderId="512" xfId="0" applyNumberFormat="1" applyFont="1" applyFill="1" applyBorder="1" applyAlignment="1">
      <alignment horizontal="center" vertical="center" wrapText="1"/>
    </xf>
    <xf numFmtId="1" fontId="5" fillId="341" borderId="513" xfId="0" applyNumberFormat="1" applyFont="1" applyFill="1" applyBorder="1" applyAlignment="1">
      <alignment horizontal="center" vertical="center"/>
    </xf>
    <xf numFmtId="1" fontId="5" fillId="342" borderId="514" xfId="0" applyNumberFormat="1" applyFont="1" applyFill="1" applyBorder="1" applyAlignment="1">
      <alignment horizontal="center" vertical="center"/>
    </xf>
    <xf numFmtId="1" fontId="5" fillId="343" borderId="515" xfId="0" applyNumberFormat="1" applyFont="1" applyFill="1" applyBorder="1" applyAlignment="1">
      <alignment horizontal="center" vertical="center"/>
    </xf>
    <xf numFmtId="1" fontId="5" fillId="344" borderId="516" xfId="0" applyNumberFormat="1" applyFont="1" applyFill="1" applyBorder="1" applyAlignment="1">
      <alignment horizontal="center" vertical="center"/>
    </xf>
    <xf numFmtId="49" fontId="5" fillId="361" borderId="543" xfId="0" applyNumberFormat="1" applyFont="1" applyFill="1" applyBorder="1" applyAlignment="1">
      <alignment horizontal="center" vertical="center" wrapText="1"/>
    </xf>
    <xf numFmtId="1" fontId="5" fillId="362" borderId="544" xfId="0" applyNumberFormat="1" applyFont="1" applyFill="1" applyBorder="1" applyAlignment="1">
      <alignment horizontal="center" vertical="center"/>
    </xf>
    <xf numFmtId="1" fontId="5" fillId="363" borderId="545" xfId="0" applyNumberFormat="1" applyFont="1" applyFill="1" applyBorder="1" applyAlignment="1">
      <alignment horizontal="center" vertical="center"/>
    </xf>
    <xf numFmtId="1" fontId="5" fillId="364" borderId="546" xfId="0" applyNumberFormat="1" applyFont="1" applyFill="1" applyBorder="1" applyAlignment="1">
      <alignment horizontal="center" vertical="center"/>
    </xf>
    <xf numFmtId="1" fontId="5" fillId="365" borderId="547" xfId="0" applyNumberFormat="1" applyFont="1" applyFill="1" applyBorder="1" applyAlignment="1">
      <alignment horizontal="center" vertical="center"/>
    </xf>
    <xf numFmtId="49" fontId="5" fillId="187" borderId="416" xfId="0" applyNumberFormat="1" applyFont="1" applyFill="1" applyBorder="1" applyAlignment="1">
      <alignment horizontal="center" vertical="center" wrapText="1"/>
    </xf>
    <xf numFmtId="1" fontId="4" fillId="254" borderId="416" xfId="0" applyNumberFormat="1" applyFont="1" applyFill="1" applyBorder="1" applyAlignment="1">
      <alignment horizontal="center" vertical="center"/>
    </xf>
    <xf numFmtId="1" fontId="4" fillId="254" borderId="424" xfId="0" applyNumberFormat="1" applyFont="1" applyFill="1" applyBorder="1" applyAlignment="1">
      <alignment horizontal="center" vertical="center"/>
    </xf>
    <xf numFmtId="0" fontId="18" fillId="187" borderId="408" xfId="0" applyFont="1" applyFill="1" applyBorder="1"/>
    <xf numFmtId="0" fontId="16" fillId="5" borderId="556" xfId="0" applyFont="1" applyFill="1" applyBorder="1"/>
    <xf numFmtId="0" fontId="5" fillId="187" borderId="437" xfId="0" applyFont="1" applyFill="1" applyBorder="1" applyAlignment="1">
      <alignment horizontal="right"/>
    </xf>
    <xf numFmtId="1" fontId="222" fillId="373" borderId="557" xfId="0" applyNumberFormat="1" applyFont="1" applyFill="1" applyBorder="1" applyAlignment="1">
      <alignment horizontal="center" vertical="center"/>
    </xf>
    <xf numFmtId="1" fontId="223" fillId="374" borderId="558" xfId="0" applyNumberFormat="1" applyFont="1" applyFill="1" applyBorder="1" applyAlignment="1">
      <alignment horizontal="center" vertical="center"/>
    </xf>
    <xf numFmtId="1" fontId="224" fillId="375" borderId="559" xfId="0" applyNumberFormat="1" applyFont="1" applyFill="1" applyBorder="1" applyAlignment="1">
      <alignment horizontal="center" vertical="center"/>
    </xf>
    <xf numFmtId="1" fontId="225" fillId="376" borderId="560" xfId="0" applyNumberFormat="1" applyFont="1" applyFill="1" applyBorder="1" applyAlignment="1">
      <alignment horizontal="center" vertical="center"/>
    </xf>
    <xf numFmtId="1" fontId="226" fillId="377" borderId="561" xfId="0" applyNumberFormat="1" applyFont="1" applyFill="1" applyBorder="1" applyAlignment="1">
      <alignment horizontal="center" vertical="center"/>
    </xf>
    <xf numFmtId="1" fontId="228" fillId="379" borderId="562" xfId="0" applyNumberFormat="1" applyFont="1" applyFill="1" applyBorder="1" applyAlignment="1">
      <alignment horizontal="center" vertical="center"/>
    </xf>
    <xf numFmtId="1" fontId="229" fillId="380" borderId="563" xfId="0" applyNumberFormat="1" applyFont="1" applyFill="1" applyBorder="1" applyAlignment="1">
      <alignment horizontal="center" vertical="center"/>
    </xf>
    <xf numFmtId="1" fontId="230" fillId="381" borderId="564" xfId="0" applyNumberFormat="1" applyFont="1" applyFill="1" applyBorder="1" applyAlignment="1">
      <alignment horizontal="center" vertical="center"/>
    </xf>
    <xf numFmtId="1" fontId="231" fillId="382" borderId="565" xfId="0" applyNumberFormat="1" applyFont="1" applyFill="1" applyBorder="1" applyAlignment="1">
      <alignment horizontal="center" vertical="center"/>
    </xf>
    <xf numFmtId="1" fontId="232" fillId="383" borderId="566" xfId="0" applyNumberFormat="1" applyFont="1" applyFill="1" applyBorder="1" applyAlignment="1">
      <alignment horizontal="center" vertical="center"/>
    </xf>
    <xf numFmtId="1" fontId="234" fillId="385" borderId="567" xfId="0" applyNumberFormat="1" applyFont="1" applyFill="1" applyBorder="1" applyAlignment="1">
      <alignment horizontal="center" vertical="center"/>
    </xf>
    <xf numFmtId="1" fontId="235" fillId="386" borderId="568" xfId="0" applyNumberFormat="1" applyFont="1" applyFill="1" applyBorder="1" applyAlignment="1">
      <alignment horizontal="center" vertical="center"/>
    </xf>
    <xf numFmtId="1" fontId="236" fillId="387" borderId="569" xfId="0" applyNumberFormat="1" applyFont="1" applyFill="1" applyBorder="1" applyAlignment="1">
      <alignment horizontal="center" vertical="center"/>
    </xf>
    <xf numFmtId="1" fontId="237" fillId="388" borderId="570" xfId="0" applyNumberFormat="1" applyFont="1" applyFill="1" applyBorder="1" applyAlignment="1">
      <alignment horizontal="center" vertical="center"/>
    </xf>
    <xf numFmtId="1" fontId="238" fillId="389" borderId="571" xfId="0" applyNumberFormat="1" applyFont="1" applyFill="1" applyBorder="1" applyAlignment="1">
      <alignment horizontal="center" vertical="center"/>
    </xf>
    <xf numFmtId="1" fontId="240" fillId="391" borderId="572" xfId="0" applyNumberFormat="1" applyFont="1" applyFill="1" applyBorder="1" applyAlignment="1">
      <alignment horizontal="center" vertical="center"/>
    </xf>
    <xf numFmtId="1" fontId="241" fillId="392" borderId="573" xfId="0" applyNumberFormat="1" applyFont="1" applyFill="1" applyBorder="1" applyAlignment="1">
      <alignment horizontal="center" vertical="center"/>
    </xf>
    <xf numFmtId="1" fontId="242" fillId="393" borderId="574" xfId="0" applyNumberFormat="1" applyFont="1" applyFill="1" applyBorder="1" applyAlignment="1">
      <alignment horizontal="center" vertical="center"/>
    </xf>
    <xf numFmtId="1" fontId="243" fillId="394" borderId="575" xfId="0" applyNumberFormat="1" applyFont="1" applyFill="1" applyBorder="1" applyAlignment="1">
      <alignment horizontal="center" vertical="center"/>
    </xf>
    <xf numFmtId="1" fontId="244" fillId="395" borderId="576" xfId="0" applyNumberFormat="1" applyFont="1" applyFill="1" applyBorder="1" applyAlignment="1">
      <alignment horizontal="center" vertical="center"/>
    </xf>
    <xf numFmtId="1" fontId="246" fillId="397" borderId="577" xfId="0" applyNumberFormat="1" applyFont="1" applyFill="1" applyBorder="1" applyAlignment="1">
      <alignment horizontal="center" vertical="center"/>
    </xf>
    <xf numFmtId="1" fontId="247" fillId="398" borderId="578" xfId="0" applyNumberFormat="1" applyFont="1" applyFill="1" applyBorder="1" applyAlignment="1">
      <alignment horizontal="center" vertical="center"/>
    </xf>
    <xf numFmtId="1" fontId="248" fillId="399" borderId="579" xfId="0" applyNumberFormat="1" applyFont="1" applyFill="1" applyBorder="1" applyAlignment="1">
      <alignment horizontal="center" vertical="center"/>
    </xf>
    <xf numFmtId="1" fontId="249" fillId="400" borderId="580" xfId="0" applyNumberFormat="1" applyFont="1" applyFill="1" applyBorder="1" applyAlignment="1">
      <alignment horizontal="center" vertical="center"/>
    </xf>
    <xf numFmtId="1" fontId="250" fillId="401" borderId="581" xfId="0" applyNumberFormat="1" applyFont="1" applyFill="1" applyBorder="1" applyAlignment="1">
      <alignment horizontal="center" vertical="center"/>
    </xf>
    <xf numFmtId="1" fontId="252" fillId="403" borderId="582" xfId="0" applyNumberFormat="1" applyFont="1" applyFill="1" applyBorder="1" applyAlignment="1">
      <alignment horizontal="center" vertical="center"/>
    </xf>
    <xf numFmtId="1" fontId="253" fillId="404" borderId="583" xfId="0" applyNumberFormat="1" applyFont="1" applyFill="1" applyBorder="1" applyAlignment="1">
      <alignment horizontal="center" vertical="center"/>
    </xf>
    <xf numFmtId="1" fontId="254" fillId="405" borderId="584" xfId="0" applyNumberFormat="1" applyFont="1" applyFill="1" applyBorder="1" applyAlignment="1">
      <alignment horizontal="center" vertical="center"/>
    </xf>
    <xf numFmtId="1" fontId="255" fillId="406" borderId="585" xfId="0" applyNumberFormat="1" applyFont="1" applyFill="1" applyBorder="1" applyAlignment="1">
      <alignment horizontal="center" vertical="center"/>
    </xf>
    <xf numFmtId="1" fontId="256" fillId="407" borderId="586" xfId="0" applyNumberFormat="1" applyFont="1" applyFill="1" applyBorder="1" applyAlignment="1">
      <alignment horizontal="center" vertical="center"/>
    </xf>
    <xf numFmtId="1" fontId="258" fillId="409" borderId="587" xfId="0" applyNumberFormat="1" applyFont="1" applyFill="1" applyBorder="1" applyAlignment="1">
      <alignment horizontal="center" vertical="center"/>
    </xf>
    <xf numFmtId="1" fontId="259" fillId="410" borderId="588" xfId="0" applyNumberFormat="1" applyFont="1" applyFill="1" applyBorder="1" applyAlignment="1">
      <alignment horizontal="center" vertical="center"/>
    </xf>
    <xf numFmtId="1" fontId="260" fillId="411" borderId="589" xfId="0" applyNumberFormat="1" applyFont="1" applyFill="1" applyBorder="1" applyAlignment="1">
      <alignment horizontal="center" vertical="center"/>
    </xf>
    <xf numFmtId="1" fontId="261" fillId="412" borderId="590" xfId="0" applyNumberFormat="1" applyFont="1" applyFill="1" applyBorder="1" applyAlignment="1">
      <alignment horizontal="center" vertical="center"/>
    </xf>
    <xf numFmtId="1" fontId="262" fillId="413" borderId="591" xfId="0" applyNumberFormat="1" applyFont="1" applyFill="1" applyBorder="1" applyAlignment="1">
      <alignment horizontal="center" vertical="center"/>
    </xf>
    <xf numFmtId="1" fontId="264" fillId="415" borderId="592" xfId="0" applyNumberFormat="1" applyFont="1" applyFill="1" applyBorder="1" applyAlignment="1">
      <alignment horizontal="center" vertical="center"/>
    </xf>
    <xf numFmtId="1" fontId="265" fillId="416" borderId="593" xfId="0" applyNumberFormat="1" applyFont="1" applyFill="1" applyBorder="1" applyAlignment="1">
      <alignment horizontal="center" vertical="center"/>
    </xf>
    <xf numFmtId="1" fontId="266" fillId="417" borderId="594" xfId="0" applyNumberFormat="1" applyFont="1" applyFill="1" applyBorder="1" applyAlignment="1">
      <alignment horizontal="center" vertical="center"/>
    </xf>
    <xf numFmtId="1" fontId="267" fillId="418" borderId="595" xfId="0" applyNumberFormat="1" applyFont="1" applyFill="1" applyBorder="1" applyAlignment="1">
      <alignment horizontal="center" vertical="center"/>
    </xf>
    <xf numFmtId="1" fontId="269" fillId="421" borderId="597" xfId="0" applyNumberFormat="1" applyFont="1" applyFill="1" applyBorder="1" applyAlignment="1">
      <alignment horizontal="center" vertical="center"/>
    </xf>
    <xf numFmtId="1" fontId="270" fillId="422" borderId="598" xfId="0" applyNumberFormat="1" applyFont="1" applyFill="1" applyBorder="1" applyAlignment="1">
      <alignment horizontal="center" vertical="center"/>
    </xf>
    <xf numFmtId="1" fontId="271" fillId="423" borderId="599" xfId="0" applyNumberFormat="1" applyFont="1" applyFill="1" applyBorder="1" applyAlignment="1">
      <alignment horizontal="center" vertical="center"/>
    </xf>
    <xf numFmtId="1" fontId="272" fillId="424" borderId="600" xfId="0" applyNumberFormat="1" applyFont="1" applyFill="1" applyBorder="1" applyAlignment="1">
      <alignment horizontal="center" vertical="center"/>
    </xf>
    <xf numFmtId="1" fontId="273" fillId="425" borderId="601" xfId="0" applyNumberFormat="1" applyFont="1" applyFill="1" applyBorder="1" applyAlignment="1">
      <alignment horizontal="center" vertical="center"/>
    </xf>
    <xf numFmtId="1" fontId="274" fillId="426" borderId="602" xfId="0" applyNumberFormat="1" applyFont="1" applyFill="1" applyBorder="1" applyAlignment="1">
      <alignment horizontal="center" vertical="center"/>
    </xf>
    <xf numFmtId="1" fontId="276" fillId="428" borderId="603" xfId="0" applyNumberFormat="1" applyFont="1" applyFill="1" applyBorder="1" applyAlignment="1">
      <alignment horizontal="center" vertical="center"/>
    </xf>
    <xf numFmtId="1" fontId="277" fillId="429" borderId="604" xfId="0" applyNumberFormat="1" applyFont="1" applyFill="1" applyBorder="1" applyAlignment="1">
      <alignment horizontal="center" vertical="center"/>
    </xf>
    <xf numFmtId="1" fontId="278" fillId="430" borderId="605" xfId="0" applyNumberFormat="1" applyFont="1" applyFill="1" applyBorder="1" applyAlignment="1">
      <alignment horizontal="center" vertical="center"/>
    </xf>
    <xf numFmtId="1" fontId="279" fillId="431" borderId="606" xfId="0" applyNumberFormat="1" applyFont="1" applyFill="1" applyBorder="1" applyAlignment="1">
      <alignment horizontal="center" vertical="center"/>
    </xf>
    <xf numFmtId="1" fontId="280" fillId="432" borderId="607" xfId="0" applyNumberFormat="1" applyFont="1" applyFill="1" applyBorder="1" applyAlignment="1">
      <alignment horizontal="center" vertical="center"/>
    </xf>
    <xf numFmtId="1" fontId="281" fillId="433" borderId="608" xfId="0" applyNumberFormat="1" applyFont="1" applyFill="1" applyBorder="1" applyAlignment="1">
      <alignment horizontal="center" vertical="center"/>
    </xf>
    <xf numFmtId="1" fontId="283" fillId="435" borderId="609" xfId="0" applyNumberFormat="1" applyFont="1" applyFill="1" applyBorder="1" applyAlignment="1">
      <alignment horizontal="center" vertical="center"/>
    </xf>
    <xf numFmtId="1" fontId="284" fillId="436" borderId="610" xfId="0" applyNumberFormat="1" applyFont="1" applyFill="1" applyBorder="1" applyAlignment="1">
      <alignment horizontal="center" vertical="center"/>
    </xf>
    <xf numFmtId="1" fontId="285" fillId="437" borderId="611" xfId="0" applyNumberFormat="1" applyFont="1" applyFill="1" applyBorder="1" applyAlignment="1">
      <alignment horizontal="center" vertical="center"/>
    </xf>
    <xf numFmtId="1" fontId="286" fillId="438" borderId="612" xfId="0" applyNumberFormat="1" applyFont="1" applyFill="1" applyBorder="1" applyAlignment="1">
      <alignment horizontal="center" vertical="center"/>
    </xf>
    <xf numFmtId="1" fontId="287" fillId="439" borderId="613" xfId="0" applyNumberFormat="1" applyFont="1" applyFill="1" applyBorder="1" applyAlignment="1">
      <alignment horizontal="center" vertical="center"/>
    </xf>
    <xf numFmtId="1" fontId="288" fillId="440" borderId="614" xfId="0" applyNumberFormat="1" applyFont="1" applyFill="1" applyBorder="1" applyAlignment="1">
      <alignment horizontal="center" vertical="center"/>
    </xf>
    <xf numFmtId="1" fontId="290" fillId="442" borderId="615" xfId="0" applyNumberFormat="1" applyFont="1" applyFill="1" applyBorder="1" applyAlignment="1">
      <alignment horizontal="center" vertical="center"/>
    </xf>
    <xf numFmtId="1" fontId="291" fillId="443" borderId="616" xfId="0" applyNumberFormat="1" applyFont="1" applyFill="1" applyBorder="1" applyAlignment="1">
      <alignment horizontal="center" vertical="center"/>
    </xf>
    <xf numFmtId="1" fontId="292" fillId="444" borderId="617" xfId="0" applyNumberFormat="1" applyFont="1" applyFill="1" applyBorder="1" applyAlignment="1">
      <alignment horizontal="center" vertical="center"/>
    </xf>
    <xf numFmtId="1" fontId="293" fillId="445" borderId="618" xfId="0" applyNumberFormat="1" applyFont="1" applyFill="1" applyBorder="1" applyAlignment="1">
      <alignment horizontal="center" vertical="center"/>
    </xf>
    <xf numFmtId="1" fontId="294" fillId="446" borderId="619" xfId="0" applyNumberFormat="1" applyFont="1" applyFill="1" applyBorder="1" applyAlignment="1">
      <alignment horizontal="center" vertical="center"/>
    </xf>
    <xf numFmtId="1" fontId="295" fillId="447" borderId="620" xfId="0" applyNumberFormat="1" applyFont="1" applyFill="1" applyBorder="1" applyAlignment="1">
      <alignment horizontal="center" vertical="center"/>
    </xf>
    <xf numFmtId="1" fontId="297" fillId="449" borderId="621" xfId="0" applyNumberFormat="1" applyFont="1" applyFill="1" applyBorder="1" applyAlignment="1">
      <alignment horizontal="center" vertical="center"/>
    </xf>
    <xf numFmtId="1" fontId="298" fillId="450" borderId="622" xfId="0" applyNumberFormat="1" applyFont="1" applyFill="1" applyBorder="1" applyAlignment="1">
      <alignment horizontal="center" vertical="center"/>
    </xf>
    <xf numFmtId="1" fontId="299" fillId="451" borderId="623" xfId="0" applyNumberFormat="1" applyFont="1" applyFill="1" applyBorder="1" applyAlignment="1">
      <alignment horizontal="center" vertical="center"/>
    </xf>
    <xf numFmtId="1" fontId="300" fillId="452" borderId="624" xfId="0" applyNumberFormat="1" applyFont="1" applyFill="1" applyBorder="1" applyAlignment="1">
      <alignment horizontal="center" vertical="center"/>
    </xf>
    <xf numFmtId="1" fontId="301" fillId="453" borderId="625" xfId="0" applyNumberFormat="1" applyFont="1" applyFill="1" applyBorder="1" applyAlignment="1">
      <alignment horizontal="center" vertical="center"/>
    </xf>
    <xf numFmtId="1" fontId="302" fillId="454" borderId="626" xfId="0" applyNumberFormat="1" applyFont="1" applyFill="1" applyBorder="1" applyAlignment="1">
      <alignment horizontal="center" vertical="center"/>
    </xf>
    <xf numFmtId="1" fontId="304" fillId="456" borderId="627" xfId="0" applyNumberFormat="1" applyFont="1" applyFill="1" applyBorder="1" applyAlignment="1">
      <alignment horizontal="center" vertical="center"/>
    </xf>
    <xf numFmtId="1" fontId="305" fillId="457" borderId="628" xfId="0" applyNumberFormat="1" applyFont="1" applyFill="1" applyBorder="1" applyAlignment="1">
      <alignment horizontal="center" vertical="center"/>
    </xf>
    <xf numFmtId="1" fontId="306" fillId="458" borderId="629" xfId="0" applyNumberFormat="1" applyFont="1" applyFill="1" applyBorder="1" applyAlignment="1">
      <alignment horizontal="center" vertical="center"/>
    </xf>
    <xf numFmtId="1" fontId="307" fillId="459" borderId="630" xfId="0" applyNumberFormat="1" applyFont="1" applyFill="1" applyBorder="1" applyAlignment="1">
      <alignment horizontal="center" vertical="center"/>
    </xf>
    <xf numFmtId="1" fontId="308" fillId="460" borderId="631" xfId="0" applyNumberFormat="1" applyFont="1" applyFill="1" applyBorder="1" applyAlignment="1">
      <alignment horizontal="center" vertical="center"/>
    </xf>
    <xf numFmtId="1" fontId="309" fillId="461" borderId="632" xfId="0" applyNumberFormat="1" applyFont="1" applyFill="1" applyBorder="1" applyAlignment="1">
      <alignment horizontal="center" vertical="center"/>
    </xf>
    <xf numFmtId="1" fontId="311" fillId="463" borderId="633" xfId="0" applyNumberFormat="1" applyFont="1" applyFill="1" applyBorder="1" applyAlignment="1">
      <alignment horizontal="center" vertical="center"/>
    </xf>
    <xf numFmtId="1" fontId="312" fillId="464" borderId="634" xfId="0" applyNumberFormat="1" applyFont="1" applyFill="1" applyBorder="1" applyAlignment="1">
      <alignment horizontal="center" vertical="center"/>
    </xf>
    <xf numFmtId="1" fontId="313" fillId="465" borderId="635" xfId="0" applyNumberFormat="1" applyFont="1" applyFill="1" applyBorder="1" applyAlignment="1">
      <alignment horizontal="center" vertical="center"/>
    </xf>
    <xf numFmtId="1" fontId="314" fillId="466" borderId="636" xfId="0" applyNumberFormat="1" applyFont="1" applyFill="1" applyBorder="1" applyAlignment="1">
      <alignment horizontal="center" vertical="center"/>
    </xf>
    <xf numFmtId="1" fontId="315" fillId="467" borderId="637" xfId="0" applyNumberFormat="1" applyFont="1" applyFill="1" applyBorder="1" applyAlignment="1">
      <alignment horizontal="center" vertical="center"/>
    </xf>
    <xf numFmtId="1" fontId="316" fillId="468" borderId="638" xfId="0" applyNumberFormat="1" applyFont="1" applyFill="1" applyBorder="1" applyAlignment="1">
      <alignment horizontal="center" vertical="center"/>
    </xf>
    <xf numFmtId="1" fontId="318" fillId="470" borderId="639" xfId="0" applyNumberFormat="1" applyFont="1" applyFill="1" applyBorder="1" applyAlignment="1">
      <alignment horizontal="center" vertical="center"/>
    </xf>
    <xf numFmtId="1" fontId="319" fillId="471" borderId="640" xfId="0" applyNumberFormat="1" applyFont="1" applyFill="1" applyBorder="1" applyAlignment="1">
      <alignment horizontal="center" vertical="center"/>
    </xf>
    <xf numFmtId="1" fontId="320" fillId="472" borderId="641" xfId="0" applyNumberFormat="1" applyFont="1" applyFill="1" applyBorder="1" applyAlignment="1">
      <alignment horizontal="center" vertical="center"/>
    </xf>
    <xf numFmtId="1" fontId="321" fillId="473" borderId="642" xfId="0" applyNumberFormat="1" applyFont="1" applyFill="1" applyBorder="1" applyAlignment="1">
      <alignment horizontal="center" vertical="center"/>
    </xf>
    <xf numFmtId="1" fontId="322" fillId="474" borderId="643" xfId="0" applyNumberFormat="1" applyFont="1" applyFill="1" applyBorder="1" applyAlignment="1">
      <alignment horizontal="center" vertical="center"/>
    </xf>
    <xf numFmtId="1" fontId="323" fillId="475" borderId="644" xfId="0" applyNumberFormat="1" applyFont="1" applyFill="1" applyBorder="1" applyAlignment="1">
      <alignment horizontal="center" vertical="center"/>
    </xf>
    <xf numFmtId="0" fontId="324" fillId="476" borderId="645" xfId="0" applyFont="1" applyFill="1" applyBorder="1" applyAlignment="1">
      <alignment horizontal="center" vertical="center" wrapText="1"/>
    </xf>
    <xf numFmtId="0" fontId="325" fillId="477" borderId="646" xfId="0" applyFont="1" applyFill="1" applyBorder="1" applyAlignment="1">
      <alignment horizontal="center" vertical="center" wrapText="1"/>
    </xf>
    <xf numFmtId="1" fontId="326" fillId="478" borderId="647" xfId="0" applyNumberFormat="1" applyFont="1" applyFill="1" applyBorder="1" applyAlignment="1">
      <alignment horizontal="center" vertical="center"/>
    </xf>
    <xf numFmtId="1" fontId="327" fillId="479" borderId="648" xfId="0" applyNumberFormat="1" applyFont="1" applyFill="1" applyBorder="1" applyAlignment="1">
      <alignment horizontal="center" vertical="center"/>
    </xf>
    <xf numFmtId="1" fontId="328" fillId="480" borderId="649" xfId="0" applyNumberFormat="1" applyFont="1" applyFill="1" applyBorder="1" applyAlignment="1">
      <alignment horizontal="center" vertical="center"/>
    </xf>
    <xf numFmtId="1" fontId="329" fillId="481" borderId="650" xfId="0" applyNumberFormat="1" applyFont="1" applyFill="1" applyBorder="1" applyAlignment="1">
      <alignment horizontal="center" vertical="center"/>
    </xf>
    <xf numFmtId="1" fontId="330" fillId="482" borderId="651" xfId="0" applyNumberFormat="1" applyFont="1" applyFill="1" applyBorder="1" applyAlignment="1">
      <alignment horizontal="center" vertical="center"/>
    </xf>
    <xf numFmtId="0" fontId="331" fillId="483" borderId="652" xfId="0" applyFont="1" applyFill="1" applyBorder="1" applyAlignment="1">
      <alignment horizontal="center" vertical="center" wrapText="1"/>
    </xf>
    <xf numFmtId="1" fontId="332" fillId="484" borderId="653" xfId="0" applyNumberFormat="1" applyFont="1" applyFill="1" applyBorder="1" applyAlignment="1">
      <alignment horizontal="center" vertical="center"/>
    </xf>
    <xf numFmtId="1" fontId="333" fillId="485" borderId="654" xfId="0" applyNumberFormat="1" applyFont="1" applyFill="1" applyBorder="1" applyAlignment="1">
      <alignment horizontal="center" vertical="center"/>
    </xf>
    <xf numFmtId="1" fontId="334" fillId="486" borderId="655" xfId="0" applyNumberFormat="1" applyFont="1" applyFill="1" applyBorder="1" applyAlignment="1">
      <alignment horizontal="center" vertical="center"/>
    </xf>
    <xf numFmtId="1" fontId="335" fillId="487" borderId="656" xfId="0" applyNumberFormat="1" applyFont="1" applyFill="1" applyBorder="1" applyAlignment="1">
      <alignment horizontal="center" vertical="center"/>
    </xf>
    <xf numFmtId="1" fontId="336" fillId="488" borderId="657" xfId="0" applyNumberFormat="1" applyFont="1" applyFill="1" applyBorder="1" applyAlignment="1">
      <alignment horizontal="center" vertical="center"/>
    </xf>
    <xf numFmtId="49" fontId="337" fillId="489" borderId="658" xfId="0" applyNumberFormat="1" applyFont="1" applyFill="1" applyBorder="1" applyAlignment="1">
      <alignment horizontal="center" vertical="center" wrapText="1"/>
    </xf>
    <xf numFmtId="1" fontId="338" fillId="490" borderId="659" xfId="0" applyNumberFormat="1" applyFont="1" applyFill="1" applyBorder="1" applyAlignment="1">
      <alignment horizontal="center" vertical="center"/>
    </xf>
    <xf numFmtId="1" fontId="339" fillId="491" borderId="660" xfId="0" applyNumberFormat="1" applyFont="1" applyFill="1" applyBorder="1" applyAlignment="1">
      <alignment horizontal="center" vertical="center"/>
    </xf>
    <xf numFmtId="1" fontId="340" fillId="492" borderId="661" xfId="0" applyNumberFormat="1" applyFont="1" applyFill="1" applyBorder="1" applyAlignment="1">
      <alignment horizontal="center" vertical="center"/>
    </xf>
    <xf numFmtId="1" fontId="341" fillId="493" borderId="662" xfId="0" applyNumberFormat="1" applyFont="1" applyFill="1" applyBorder="1" applyAlignment="1">
      <alignment horizontal="center" vertical="center"/>
    </xf>
    <xf numFmtId="1" fontId="342" fillId="494" borderId="663" xfId="0" applyNumberFormat="1" applyFont="1" applyFill="1" applyBorder="1" applyAlignment="1">
      <alignment horizontal="center" vertical="center"/>
    </xf>
    <xf numFmtId="49" fontId="343" fillId="495" borderId="664" xfId="0" applyNumberFormat="1" applyFont="1" applyFill="1" applyBorder="1" applyAlignment="1">
      <alignment horizontal="center" vertical="center" wrapText="1"/>
    </xf>
    <xf numFmtId="1" fontId="344" fillId="496" borderId="665" xfId="0" applyNumberFormat="1" applyFont="1" applyFill="1" applyBorder="1" applyAlignment="1">
      <alignment horizontal="center" vertical="center"/>
    </xf>
    <xf numFmtId="1" fontId="345" fillId="497" borderId="666" xfId="0" applyNumberFormat="1" applyFont="1" applyFill="1" applyBorder="1" applyAlignment="1">
      <alignment horizontal="center" vertical="center"/>
    </xf>
    <xf numFmtId="1" fontId="346" fillId="498" borderId="667" xfId="0" applyNumberFormat="1" applyFont="1" applyFill="1" applyBorder="1" applyAlignment="1">
      <alignment horizontal="center" vertical="center"/>
    </xf>
    <xf numFmtId="1" fontId="347" fillId="499" borderId="668" xfId="0" applyNumberFormat="1" applyFont="1" applyFill="1" applyBorder="1" applyAlignment="1">
      <alignment horizontal="center" vertical="center"/>
    </xf>
    <xf numFmtId="1" fontId="348" fillId="500" borderId="669" xfId="0" applyNumberFormat="1" applyFont="1" applyFill="1" applyBorder="1" applyAlignment="1">
      <alignment horizontal="center" vertical="center"/>
    </xf>
    <xf numFmtId="49" fontId="349" fillId="501" borderId="670" xfId="0" applyNumberFormat="1" applyFont="1" applyFill="1" applyBorder="1" applyAlignment="1">
      <alignment horizontal="center" vertical="center" wrapText="1"/>
    </xf>
    <xf numFmtId="1" fontId="350" fillId="502" borderId="671" xfId="0" applyNumberFormat="1" applyFont="1" applyFill="1" applyBorder="1" applyAlignment="1">
      <alignment horizontal="center" vertical="center"/>
    </xf>
    <xf numFmtId="1" fontId="351" fillId="503" borderId="672" xfId="0" applyNumberFormat="1" applyFont="1" applyFill="1" applyBorder="1" applyAlignment="1">
      <alignment horizontal="center" vertical="center"/>
    </xf>
    <xf numFmtId="1" fontId="352" fillId="504" borderId="673" xfId="0" applyNumberFormat="1" applyFont="1" applyFill="1" applyBorder="1" applyAlignment="1">
      <alignment horizontal="center" vertical="center"/>
    </xf>
    <xf numFmtId="1" fontId="353" fillId="505" borderId="674" xfId="0" applyNumberFormat="1" applyFont="1" applyFill="1" applyBorder="1" applyAlignment="1">
      <alignment horizontal="center" vertical="center"/>
    </xf>
    <xf numFmtId="1" fontId="354" fillId="506" borderId="675" xfId="0" applyNumberFormat="1" applyFont="1" applyFill="1" applyBorder="1" applyAlignment="1">
      <alignment horizontal="center" vertical="center"/>
    </xf>
    <xf numFmtId="0" fontId="356" fillId="508" borderId="676" xfId="0" applyFont="1" applyFill="1" applyBorder="1" applyAlignment="1">
      <alignment horizontal="center" vertical="center" wrapText="1"/>
    </xf>
    <xf numFmtId="1" fontId="357" fillId="509" borderId="677" xfId="0" applyNumberFormat="1" applyFont="1" applyFill="1" applyBorder="1" applyAlignment="1">
      <alignment horizontal="center" vertical="center"/>
    </xf>
    <xf numFmtId="1" fontId="358" fillId="510" borderId="678" xfId="0" applyNumberFormat="1" applyFont="1" applyFill="1" applyBorder="1" applyAlignment="1">
      <alignment horizontal="center" vertical="center"/>
    </xf>
    <xf numFmtId="1" fontId="359" fillId="511" borderId="679" xfId="0" applyNumberFormat="1" applyFont="1" applyFill="1" applyBorder="1" applyAlignment="1">
      <alignment horizontal="center" vertical="center"/>
    </xf>
    <xf numFmtId="1" fontId="360" fillId="512" borderId="680" xfId="0" applyNumberFormat="1" applyFont="1" applyFill="1" applyBorder="1" applyAlignment="1">
      <alignment horizontal="center" vertical="center"/>
    </xf>
    <xf numFmtId="1" fontId="361" fillId="513" borderId="681" xfId="0" applyNumberFormat="1" applyFont="1" applyFill="1" applyBorder="1" applyAlignment="1">
      <alignment horizontal="center" vertical="center"/>
    </xf>
    <xf numFmtId="0" fontId="362" fillId="514" borderId="682" xfId="0" applyFont="1" applyFill="1" applyBorder="1" applyAlignment="1">
      <alignment horizontal="center" vertical="center" wrapText="1"/>
    </xf>
    <xf numFmtId="1" fontId="363" fillId="515" borderId="683" xfId="0" applyNumberFormat="1" applyFont="1" applyFill="1" applyBorder="1" applyAlignment="1">
      <alignment horizontal="center" vertical="center"/>
    </xf>
    <xf numFmtId="1" fontId="364" fillId="516" borderId="684" xfId="0" applyNumberFormat="1" applyFont="1" applyFill="1" applyBorder="1" applyAlignment="1">
      <alignment horizontal="center" vertical="center"/>
    </xf>
    <xf numFmtId="1" fontId="365" fillId="517" borderId="685" xfId="0" applyNumberFormat="1" applyFont="1" applyFill="1" applyBorder="1" applyAlignment="1">
      <alignment horizontal="center" vertical="center"/>
    </xf>
    <xf numFmtId="1" fontId="366" fillId="518" borderId="686" xfId="0" applyNumberFormat="1" applyFont="1" applyFill="1" applyBorder="1" applyAlignment="1">
      <alignment horizontal="center" vertical="center"/>
    </xf>
    <xf numFmtId="1" fontId="367" fillId="519" borderId="687" xfId="0" applyNumberFormat="1" applyFont="1" applyFill="1" applyBorder="1" applyAlignment="1">
      <alignment horizontal="center" vertical="center"/>
    </xf>
    <xf numFmtId="49" fontId="368" fillId="520" borderId="688" xfId="0" applyNumberFormat="1" applyFont="1" applyFill="1" applyBorder="1" applyAlignment="1">
      <alignment horizontal="center" vertical="center" wrapText="1"/>
    </xf>
    <xf numFmtId="1" fontId="369" fillId="521" borderId="689" xfId="0" applyNumberFormat="1" applyFont="1" applyFill="1" applyBorder="1" applyAlignment="1">
      <alignment horizontal="center" vertical="center"/>
    </xf>
    <xf numFmtId="1" fontId="370" fillId="522" borderId="690" xfId="0" applyNumberFormat="1" applyFont="1" applyFill="1" applyBorder="1" applyAlignment="1">
      <alignment horizontal="center" vertical="center"/>
    </xf>
    <xf numFmtId="1" fontId="371" fillId="523" borderId="691" xfId="0" applyNumberFormat="1" applyFont="1" applyFill="1" applyBorder="1" applyAlignment="1">
      <alignment horizontal="center" vertical="center"/>
    </xf>
    <xf numFmtId="1" fontId="372" fillId="524" borderId="692" xfId="0" applyNumberFormat="1" applyFont="1" applyFill="1" applyBorder="1" applyAlignment="1">
      <alignment horizontal="center" vertical="center"/>
    </xf>
    <xf numFmtId="1" fontId="373" fillId="525" borderId="693" xfId="0" applyNumberFormat="1" applyFont="1" applyFill="1" applyBorder="1" applyAlignment="1">
      <alignment horizontal="center" vertical="center"/>
    </xf>
    <xf numFmtId="49" fontId="374" fillId="526" borderId="694" xfId="0" applyNumberFormat="1" applyFont="1" applyFill="1" applyBorder="1" applyAlignment="1">
      <alignment horizontal="center" vertical="center" wrapText="1"/>
    </xf>
    <xf numFmtId="1" fontId="375" fillId="527" borderId="695" xfId="0" applyNumberFormat="1" applyFont="1" applyFill="1" applyBorder="1" applyAlignment="1">
      <alignment horizontal="center" vertical="center"/>
    </xf>
    <xf numFmtId="1" fontId="376" fillId="528" borderId="696" xfId="0" applyNumberFormat="1" applyFont="1" applyFill="1" applyBorder="1" applyAlignment="1">
      <alignment horizontal="center" vertical="center"/>
    </xf>
    <xf numFmtId="1" fontId="377" fillId="529" borderId="697" xfId="0" applyNumberFormat="1" applyFont="1" applyFill="1" applyBorder="1" applyAlignment="1">
      <alignment horizontal="center" vertical="center"/>
    </xf>
    <xf numFmtId="1" fontId="378" fillId="530" borderId="698" xfId="0" applyNumberFormat="1" applyFont="1" applyFill="1" applyBorder="1" applyAlignment="1">
      <alignment horizontal="center" vertical="center"/>
    </xf>
    <xf numFmtId="1" fontId="379" fillId="531" borderId="699" xfId="0" applyNumberFormat="1" applyFont="1" applyFill="1" applyBorder="1" applyAlignment="1">
      <alignment horizontal="center" vertical="center"/>
    </xf>
    <xf numFmtId="49" fontId="380" fillId="532" borderId="700" xfId="0" applyNumberFormat="1" applyFont="1" applyFill="1" applyBorder="1" applyAlignment="1">
      <alignment horizontal="center" vertical="center" wrapText="1"/>
    </xf>
    <xf numFmtId="1" fontId="381" fillId="533" borderId="701" xfId="0" applyNumberFormat="1" applyFont="1" applyFill="1" applyBorder="1" applyAlignment="1">
      <alignment horizontal="center" vertical="center"/>
    </xf>
    <xf numFmtId="1" fontId="382" fillId="534" borderId="702" xfId="0" applyNumberFormat="1" applyFont="1" applyFill="1" applyBorder="1" applyAlignment="1">
      <alignment horizontal="center" vertical="center"/>
    </xf>
    <xf numFmtId="1" fontId="383" fillId="535" borderId="703" xfId="0" applyNumberFormat="1" applyFont="1" applyFill="1" applyBorder="1" applyAlignment="1">
      <alignment horizontal="center" vertical="center"/>
    </xf>
    <xf numFmtId="1" fontId="384" fillId="536" borderId="704" xfId="0" applyNumberFormat="1" applyFont="1" applyFill="1" applyBorder="1" applyAlignment="1">
      <alignment horizontal="center" vertical="center"/>
    </xf>
    <xf numFmtId="1" fontId="385" fillId="537" borderId="705" xfId="0" applyNumberFormat="1" applyFont="1" applyFill="1" applyBorder="1" applyAlignment="1">
      <alignment horizontal="center" vertical="center"/>
    </xf>
    <xf numFmtId="0" fontId="386" fillId="538" borderId="706" xfId="0" applyFont="1" applyFill="1" applyBorder="1" applyAlignment="1">
      <alignment horizontal="center" vertical="center" wrapText="1"/>
    </xf>
    <xf numFmtId="1" fontId="387" fillId="539" borderId="707" xfId="0" applyNumberFormat="1" applyFont="1" applyFill="1" applyBorder="1" applyAlignment="1">
      <alignment horizontal="center" vertical="center"/>
    </xf>
    <xf numFmtId="1" fontId="388" fillId="540" borderId="708" xfId="0" applyNumberFormat="1" applyFont="1" applyFill="1" applyBorder="1" applyAlignment="1">
      <alignment horizontal="center" vertical="center"/>
    </xf>
    <xf numFmtId="1" fontId="389" fillId="541" borderId="709" xfId="0" applyNumberFormat="1" applyFont="1" applyFill="1" applyBorder="1" applyAlignment="1">
      <alignment horizontal="center" vertical="center"/>
    </xf>
    <xf numFmtId="1" fontId="390" fillId="542" borderId="710" xfId="0" applyNumberFormat="1" applyFont="1" applyFill="1" applyBorder="1" applyAlignment="1">
      <alignment horizontal="center" vertical="center"/>
    </xf>
    <xf numFmtId="1" fontId="391" fillId="543" borderId="711" xfId="0" applyNumberFormat="1" applyFont="1" applyFill="1" applyBorder="1" applyAlignment="1">
      <alignment horizontal="center" vertical="center"/>
    </xf>
    <xf numFmtId="0" fontId="392" fillId="544" borderId="712" xfId="0" applyFont="1" applyFill="1" applyBorder="1" applyAlignment="1">
      <alignment horizontal="center" vertical="center" wrapText="1"/>
    </xf>
    <xf numFmtId="1" fontId="393" fillId="545" borderId="713" xfId="0" applyNumberFormat="1" applyFont="1" applyFill="1" applyBorder="1" applyAlignment="1">
      <alignment horizontal="center" vertical="center"/>
    </xf>
    <xf numFmtId="1" fontId="394" fillId="546" borderId="714" xfId="0" applyNumberFormat="1" applyFont="1" applyFill="1" applyBorder="1" applyAlignment="1">
      <alignment horizontal="center" vertical="center"/>
    </xf>
    <xf numFmtId="1" fontId="395" fillId="547" borderId="715" xfId="0" applyNumberFormat="1" applyFont="1" applyFill="1" applyBorder="1" applyAlignment="1">
      <alignment horizontal="center" vertical="center"/>
    </xf>
    <xf numFmtId="1" fontId="396" fillId="548" borderId="716" xfId="0" applyNumberFormat="1" applyFont="1" applyFill="1" applyBorder="1" applyAlignment="1">
      <alignment horizontal="center" vertical="center"/>
    </xf>
    <xf numFmtId="1" fontId="397" fillId="549" borderId="717" xfId="0" applyNumberFormat="1" applyFont="1" applyFill="1" applyBorder="1" applyAlignment="1">
      <alignment horizontal="center" vertical="center"/>
    </xf>
    <xf numFmtId="0" fontId="398" fillId="550" borderId="718" xfId="0" applyFont="1" applyFill="1" applyBorder="1" applyAlignment="1">
      <alignment horizontal="center" vertical="center" wrapText="1"/>
    </xf>
    <xf numFmtId="1" fontId="399" fillId="551" borderId="719" xfId="0" applyNumberFormat="1" applyFont="1" applyFill="1" applyBorder="1" applyAlignment="1">
      <alignment horizontal="center" vertical="center"/>
    </xf>
    <xf numFmtId="1" fontId="400" fillId="552" borderId="720" xfId="0" applyNumberFormat="1" applyFont="1" applyFill="1" applyBorder="1" applyAlignment="1">
      <alignment horizontal="center" vertical="center"/>
    </xf>
    <xf numFmtId="1" fontId="401" fillId="553" borderId="721" xfId="0" applyNumberFormat="1" applyFont="1" applyFill="1" applyBorder="1" applyAlignment="1">
      <alignment horizontal="center" vertical="center"/>
    </xf>
    <xf numFmtId="1" fontId="402" fillId="554" borderId="722" xfId="0" applyNumberFormat="1" applyFont="1" applyFill="1" applyBorder="1" applyAlignment="1">
      <alignment horizontal="center" vertical="center"/>
    </xf>
    <xf numFmtId="1" fontId="403" fillId="555" borderId="723" xfId="0" applyNumberFormat="1" applyFont="1" applyFill="1" applyBorder="1" applyAlignment="1">
      <alignment horizontal="center" vertical="center"/>
    </xf>
    <xf numFmtId="49" fontId="404" fillId="556" borderId="724" xfId="0" applyNumberFormat="1" applyFont="1" applyFill="1" applyBorder="1" applyAlignment="1">
      <alignment horizontal="center" vertical="center" wrapText="1"/>
    </xf>
    <xf numFmtId="1" fontId="405" fillId="557" borderId="725" xfId="0" applyNumberFormat="1" applyFont="1" applyFill="1" applyBorder="1" applyAlignment="1">
      <alignment horizontal="center" vertical="center"/>
    </xf>
    <xf numFmtId="1" fontId="406" fillId="558" borderId="726" xfId="0" applyNumberFormat="1" applyFont="1" applyFill="1" applyBorder="1" applyAlignment="1">
      <alignment horizontal="center" vertical="center"/>
    </xf>
    <xf numFmtId="1" fontId="407" fillId="559" borderId="727" xfId="0" applyNumberFormat="1" applyFont="1" applyFill="1" applyBorder="1" applyAlignment="1">
      <alignment horizontal="center" vertical="center"/>
    </xf>
    <xf numFmtId="1" fontId="408" fillId="560" borderId="728" xfId="0" applyNumberFormat="1" applyFont="1" applyFill="1" applyBorder="1" applyAlignment="1">
      <alignment horizontal="center" vertical="center"/>
    </xf>
    <xf numFmtId="1" fontId="409" fillId="561" borderId="729" xfId="0" applyNumberFormat="1" applyFont="1" applyFill="1" applyBorder="1" applyAlignment="1">
      <alignment horizontal="center" vertical="center"/>
    </xf>
    <xf numFmtId="49" fontId="410" fillId="562" borderId="730" xfId="0" applyNumberFormat="1" applyFont="1" applyFill="1" applyBorder="1" applyAlignment="1">
      <alignment horizontal="center" vertical="center" wrapText="1"/>
    </xf>
    <xf numFmtId="1" fontId="411" fillId="563" borderId="731" xfId="0" applyNumberFormat="1" applyFont="1" applyFill="1" applyBorder="1" applyAlignment="1">
      <alignment horizontal="center" vertical="center"/>
    </xf>
    <xf numFmtId="1" fontId="412" fillId="564" borderId="732" xfId="0" applyNumberFormat="1" applyFont="1" applyFill="1" applyBorder="1" applyAlignment="1">
      <alignment horizontal="center" vertical="center"/>
    </xf>
    <xf numFmtId="1" fontId="413" fillId="565" borderId="733" xfId="0" applyNumberFormat="1" applyFont="1" applyFill="1" applyBorder="1" applyAlignment="1">
      <alignment horizontal="center" vertical="center"/>
    </xf>
    <xf numFmtId="1" fontId="414" fillId="566" borderId="734" xfId="0" applyNumberFormat="1" applyFont="1" applyFill="1" applyBorder="1" applyAlignment="1">
      <alignment horizontal="center" vertical="center"/>
    </xf>
    <xf numFmtId="1" fontId="415" fillId="567" borderId="735" xfId="0" applyNumberFormat="1" applyFont="1" applyFill="1" applyBorder="1" applyAlignment="1">
      <alignment horizontal="center" vertical="center"/>
    </xf>
    <xf numFmtId="49" fontId="416" fillId="568" borderId="736" xfId="0" applyNumberFormat="1" applyFont="1" applyFill="1" applyBorder="1" applyAlignment="1">
      <alignment horizontal="center" vertical="center" wrapText="1"/>
    </xf>
    <xf numFmtId="1" fontId="417" fillId="569" borderId="737" xfId="0" applyNumberFormat="1" applyFont="1" applyFill="1" applyBorder="1" applyAlignment="1">
      <alignment horizontal="center" vertical="center"/>
    </xf>
    <xf numFmtId="1" fontId="418" fillId="570" borderId="738" xfId="0" applyNumberFormat="1" applyFont="1" applyFill="1" applyBorder="1" applyAlignment="1">
      <alignment horizontal="center" vertical="center"/>
    </xf>
    <xf numFmtId="1" fontId="419" fillId="571" borderId="739" xfId="0" applyNumberFormat="1" applyFont="1" applyFill="1" applyBorder="1" applyAlignment="1">
      <alignment horizontal="center" vertical="center"/>
    </xf>
    <xf numFmtId="1" fontId="420" fillId="572" borderId="740" xfId="0" applyNumberFormat="1" applyFont="1" applyFill="1" applyBorder="1" applyAlignment="1">
      <alignment horizontal="center" vertical="center"/>
    </xf>
    <xf numFmtId="1" fontId="421" fillId="573" borderId="741" xfId="0" applyNumberFormat="1" applyFont="1" applyFill="1" applyBorder="1" applyAlignment="1">
      <alignment horizontal="center" vertical="center"/>
    </xf>
    <xf numFmtId="49" fontId="422" fillId="574" borderId="742" xfId="0" applyNumberFormat="1" applyFont="1" applyFill="1" applyBorder="1" applyAlignment="1">
      <alignment horizontal="center" vertical="center" wrapText="1"/>
    </xf>
    <xf numFmtId="1" fontId="423" fillId="575" borderId="743" xfId="0" applyNumberFormat="1" applyFont="1" applyFill="1" applyBorder="1" applyAlignment="1">
      <alignment horizontal="center" vertical="center"/>
    </xf>
    <xf numFmtId="1" fontId="424" fillId="576" borderId="744" xfId="0" applyNumberFormat="1" applyFont="1" applyFill="1" applyBorder="1" applyAlignment="1">
      <alignment horizontal="center" vertical="center"/>
    </xf>
    <xf numFmtId="1" fontId="425" fillId="577" borderId="745" xfId="0" applyNumberFormat="1" applyFont="1" applyFill="1" applyBorder="1" applyAlignment="1">
      <alignment horizontal="center" vertical="center"/>
    </xf>
    <xf numFmtId="1" fontId="426" fillId="578" borderId="746" xfId="0" applyNumberFormat="1" applyFont="1" applyFill="1" applyBorder="1" applyAlignment="1">
      <alignment horizontal="center" vertical="center"/>
    </xf>
    <xf numFmtId="1" fontId="427" fillId="579" borderId="747" xfId="0" applyNumberFormat="1" applyFont="1" applyFill="1" applyBorder="1" applyAlignment="1">
      <alignment horizontal="center" vertical="center"/>
    </xf>
    <xf numFmtId="0" fontId="428" fillId="580" borderId="748" xfId="0" applyFont="1" applyFill="1" applyBorder="1" applyAlignment="1">
      <alignment horizontal="center" vertical="center" wrapText="1"/>
    </xf>
    <xf numFmtId="0" fontId="429" fillId="581" borderId="749" xfId="0" applyFont="1" applyFill="1" applyBorder="1" applyAlignment="1">
      <alignment horizontal="center" vertical="center" wrapText="1"/>
    </xf>
    <xf numFmtId="0" fontId="430" fillId="582" borderId="750" xfId="0" applyFont="1" applyFill="1" applyBorder="1" applyAlignment="1">
      <alignment horizontal="center" vertical="center" wrapText="1"/>
    </xf>
    <xf numFmtId="1" fontId="431" fillId="583" borderId="751" xfId="0" applyNumberFormat="1" applyFont="1" applyFill="1" applyBorder="1" applyAlignment="1">
      <alignment horizontal="center" vertical="center"/>
    </xf>
    <xf numFmtId="1" fontId="432" fillId="584" borderId="752" xfId="0" applyNumberFormat="1" applyFont="1" applyFill="1" applyBorder="1" applyAlignment="1">
      <alignment horizontal="center" vertical="center"/>
    </xf>
    <xf numFmtId="1" fontId="433" fillId="585" borderId="753" xfId="0" applyNumberFormat="1" applyFont="1" applyFill="1" applyBorder="1" applyAlignment="1">
      <alignment horizontal="center" vertical="center"/>
    </xf>
    <xf numFmtId="1" fontId="434" fillId="586" borderId="754" xfId="0" applyNumberFormat="1" applyFont="1" applyFill="1" applyBorder="1" applyAlignment="1">
      <alignment horizontal="center" vertical="center"/>
    </xf>
    <xf numFmtId="1" fontId="435" fillId="587" borderId="755" xfId="0" applyNumberFormat="1" applyFont="1" applyFill="1" applyBorder="1" applyAlignment="1">
      <alignment horizontal="center" vertical="center"/>
    </xf>
    <xf numFmtId="49" fontId="436" fillId="588" borderId="756" xfId="0" applyNumberFormat="1" applyFont="1" applyFill="1" applyBorder="1" applyAlignment="1">
      <alignment horizontal="center" vertical="center" wrapText="1"/>
    </xf>
    <xf numFmtId="49" fontId="437" fillId="589" borderId="757" xfId="0" applyNumberFormat="1" applyFont="1" applyFill="1" applyBorder="1" applyAlignment="1">
      <alignment horizontal="center" vertical="center" wrapText="1"/>
    </xf>
    <xf numFmtId="1" fontId="438" fillId="590" borderId="758" xfId="0" applyNumberFormat="1" applyFont="1" applyFill="1" applyBorder="1" applyAlignment="1">
      <alignment horizontal="center" vertical="center"/>
    </xf>
    <xf numFmtId="1" fontId="439" fillId="591" borderId="759" xfId="0" applyNumberFormat="1" applyFont="1" applyFill="1" applyBorder="1" applyAlignment="1">
      <alignment horizontal="center" vertical="center"/>
    </xf>
    <xf numFmtId="1" fontId="440" fillId="592" borderId="760" xfId="0" applyNumberFormat="1" applyFont="1" applyFill="1" applyBorder="1" applyAlignment="1">
      <alignment horizontal="center" vertical="center"/>
    </xf>
    <xf numFmtId="1" fontId="441" fillId="593" borderId="761" xfId="0" applyNumberFormat="1" applyFont="1" applyFill="1" applyBorder="1" applyAlignment="1">
      <alignment horizontal="center" vertical="center"/>
    </xf>
    <xf numFmtId="1" fontId="442" fillId="594" borderId="762" xfId="0" applyNumberFormat="1" applyFont="1" applyFill="1" applyBorder="1" applyAlignment="1">
      <alignment horizontal="center" vertical="center"/>
    </xf>
    <xf numFmtId="49" fontId="443" fillId="595" borderId="763" xfId="0" applyNumberFormat="1" applyFont="1" applyFill="1" applyBorder="1" applyAlignment="1">
      <alignment horizontal="center" vertical="center" wrapText="1"/>
    </xf>
    <xf numFmtId="49" fontId="444" fillId="596" borderId="764" xfId="0" applyNumberFormat="1" applyFont="1" applyFill="1" applyBorder="1" applyAlignment="1">
      <alignment horizontal="center" vertical="center" wrapText="1"/>
    </xf>
    <xf numFmtId="1" fontId="445" fillId="597" borderId="765" xfId="0" applyNumberFormat="1" applyFont="1" applyFill="1" applyBorder="1" applyAlignment="1">
      <alignment horizontal="center" vertical="center"/>
    </xf>
    <xf numFmtId="1" fontId="446" fillId="598" borderId="766" xfId="0" applyNumberFormat="1" applyFont="1" applyFill="1" applyBorder="1" applyAlignment="1">
      <alignment horizontal="center" vertical="center"/>
    </xf>
    <xf numFmtId="1" fontId="447" fillId="599" borderId="767" xfId="0" applyNumberFormat="1" applyFont="1" applyFill="1" applyBorder="1" applyAlignment="1">
      <alignment horizontal="center" vertical="center"/>
    </xf>
    <xf numFmtId="1" fontId="448" fillId="600" borderId="768" xfId="0" applyNumberFormat="1" applyFont="1" applyFill="1" applyBorder="1" applyAlignment="1">
      <alignment horizontal="center" vertical="center"/>
    </xf>
    <xf numFmtId="1" fontId="449" fillId="601" borderId="769" xfId="0" applyNumberFormat="1" applyFont="1" applyFill="1" applyBorder="1" applyAlignment="1">
      <alignment horizontal="center" vertical="center"/>
    </xf>
    <xf numFmtId="49" fontId="450" fillId="602" borderId="770" xfId="0" applyNumberFormat="1" applyFont="1" applyFill="1" applyBorder="1" applyAlignment="1">
      <alignment horizontal="center" vertical="center" wrapText="1"/>
    </xf>
    <xf numFmtId="1" fontId="451" fillId="603" borderId="771" xfId="0" applyNumberFormat="1" applyFont="1" applyFill="1" applyBorder="1" applyAlignment="1">
      <alignment horizontal="center" vertical="center"/>
    </xf>
    <xf numFmtId="1" fontId="452" fillId="604" borderId="772" xfId="0" applyNumberFormat="1" applyFont="1" applyFill="1" applyBorder="1" applyAlignment="1">
      <alignment horizontal="center" vertical="center"/>
    </xf>
    <xf numFmtId="1" fontId="453" fillId="605" borderId="773" xfId="0" applyNumberFormat="1" applyFont="1" applyFill="1" applyBorder="1" applyAlignment="1">
      <alignment horizontal="center" vertical="center"/>
    </xf>
    <xf numFmtId="1" fontId="454" fillId="606" borderId="774" xfId="0" applyNumberFormat="1" applyFont="1" applyFill="1" applyBorder="1" applyAlignment="1">
      <alignment horizontal="center" vertical="center"/>
    </xf>
    <xf numFmtId="1" fontId="455" fillId="607" borderId="775" xfId="0" applyNumberFormat="1" applyFont="1" applyFill="1" applyBorder="1" applyAlignment="1">
      <alignment horizontal="center" vertical="center"/>
    </xf>
    <xf numFmtId="49" fontId="456" fillId="608" borderId="776" xfId="0" applyNumberFormat="1" applyFont="1" applyFill="1" applyBorder="1" applyAlignment="1">
      <alignment horizontal="center" vertical="center" wrapText="1"/>
    </xf>
    <xf numFmtId="1" fontId="457" fillId="609" borderId="777" xfId="0" applyNumberFormat="1" applyFont="1" applyFill="1" applyBorder="1" applyAlignment="1">
      <alignment horizontal="center" vertical="center"/>
    </xf>
    <xf numFmtId="1" fontId="458" fillId="610" borderId="778" xfId="0" applyNumberFormat="1" applyFont="1" applyFill="1" applyBorder="1" applyAlignment="1">
      <alignment horizontal="center" vertical="center"/>
    </xf>
    <xf numFmtId="1" fontId="459" fillId="611" borderId="779" xfId="0" applyNumberFormat="1" applyFont="1" applyFill="1" applyBorder="1" applyAlignment="1">
      <alignment horizontal="center" vertical="center"/>
    </xf>
    <xf numFmtId="1" fontId="460" fillId="612" borderId="780" xfId="0" applyNumberFormat="1" applyFont="1" applyFill="1" applyBorder="1" applyAlignment="1">
      <alignment horizontal="center" vertical="center"/>
    </xf>
    <xf numFmtId="1" fontId="461" fillId="613" borderId="781" xfId="0" applyNumberFormat="1" applyFont="1" applyFill="1" applyBorder="1" applyAlignment="1">
      <alignment horizontal="center" vertical="center"/>
    </xf>
    <xf numFmtId="49" fontId="462" fillId="614" borderId="782" xfId="0" applyNumberFormat="1" applyFont="1" applyFill="1" applyBorder="1" applyAlignment="1">
      <alignment horizontal="center" vertical="center" wrapText="1"/>
    </xf>
    <xf numFmtId="1" fontId="463" fillId="615" borderId="783" xfId="0" applyNumberFormat="1" applyFont="1" applyFill="1" applyBorder="1" applyAlignment="1">
      <alignment horizontal="center" vertical="center"/>
    </xf>
    <xf numFmtId="1" fontId="464" fillId="616" borderId="784" xfId="0" applyNumberFormat="1" applyFont="1" applyFill="1" applyBorder="1" applyAlignment="1">
      <alignment horizontal="center" vertical="center"/>
    </xf>
    <xf numFmtId="1" fontId="465" fillId="617" borderId="785" xfId="0" applyNumberFormat="1" applyFont="1" applyFill="1" applyBorder="1" applyAlignment="1">
      <alignment horizontal="center" vertical="center"/>
    </xf>
    <xf numFmtId="1" fontId="466" fillId="618" borderId="786" xfId="0" applyNumberFormat="1" applyFont="1" applyFill="1" applyBorder="1" applyAlignment="1">
      <alignment horizontal="center" vertical="center"/>
    </xf>
    <xf numFmtId="1" fontId="467" fillId="619" borderId="787" xfId="0" applyNumberFormat="1" applyFont="1" applyFill="1" applyBorder="1" applyAlignment="1">
      <alignment horizontal="center" vertical="center"/>
    </xf>
    <xf numFmtId="49" fontId="468" fillId="620" borderId="788" xfId="0" applyNumberFormat="1" applyFont="1" applyFill="1" applyBorder="1" applyAlignment="1">
      <alignment horizontal="center" vertical="center" wrapText="1"/>
    </xf>
    <xf numFmtId="1" fontId="469" fillId="621" borderId="789" xfId="0" applyNumberFormat="1" applyFont="1" applyFill="1" applyBorder="1" applyAlignment="1">
      <alignment horizontal="center" vertical="center"/>
    </xf>
    <xf numFmtId="1" fontId="470" fillId="622" borderId="790" xfId="0" applyNumberFormat="1" applyFont="1" applyFill="1" applyBorder="1" applyAlignment="1">
      <alignment horizontal="center" vertical="center"/>
    </xf>
    <xf numFmtId="1" fontId="471" fillId="623" borderId="791" xfId="0" applyNumberFormat="1" applyFont="1" applyFill="1" applyBorder="1" applyAlignment="1">
      <alignment horizontal="center" vertical="center"/>
    </xf>
    <xf numFmtId="1" fontId="472" fillId="624" borderId="792" xfId="0" applyNumberFormat="1" applyFont="1" applyFill="1" applyBorder="1" applyAlignment="1">
      <alignment horizontal="center" vertical="center"/>
    </xf>
    <xf numFmtId="1" fontId="473" fillId="625" borderId="793" xfId="0" applyNumberFormat="1" applyFont="1" applyFill="1" applyBorder="1" applyAlignment="1">
      <alignment horizontal="center" vertical="center"/>
    </xf>
    <xf numFmtId="0" fontId="474" fillId="626" borderId="794" xfId="0" applyFont="1" applyFill="1" applyBorder="1" applyAlignment="1">
      <alignment horizontal="center" vertical="center" wrapText="1"/>
    </xf>
    <xf numFmtId="1" fontId="475" fillId="627" borderId="795" xfId="0" applyNumberFormat="1" applyFont="1" applyFill="1" applyBorder="1" applyAlignment="1">
      <alignment horizontal="center" vertical="center"/>
    </xf>
    <xf numFmtId="1" fontId="476" fillId="628" borderId="796" xfId="0" applyNumberFormat="1" applyFont="1" applyFill="1" applyBorder="1" applyAlignment="1">
      <alignment horizontal="center" vertical="center"/>
    </xf>
    <xf numFmtId="1" fontId="477" fillId="629" borderId="797" xfId="0" applyNumberFormat="1" applyFont="1" applyFill="1" applyBorder="1" applyAlignment="1">
      <alignment horizontal="center" vertical="center"/>
    </xf>
    <xf numFmtId="1" fontId="478" fillId="630" borderId="798" xfId="0" applyNumberFormat="1" applyFont="1" applyFill="1" applyBorder="1" applyAlignment="1">
      <alignment horizontal="center" vertical="center"/>
    </xf>
    <xf numFmtId="1" fontId="479" fillId="631" borderId="799" xfId="0" applyNumberFormat="1" applyFont="1" applyFill="1" applyBorder="1" applyAlignment="1">
      <alignment horizontal="center" vertical="center"/>
    </xf>
    <xf numFmtId="0" fontId="480" fillId="632" borderId="800" xfId="0" applyFont="1" applyFill="1" applyBorder="1" applyAlignment="1">
      <alignment horizontal="center" vertical="center" wrapText="1"/>
    </xf>
    <xf numFmtId="1" fontId="481" fillId="633" borderId="801" xfId="0" applyNumberFormat="1" applyFont="1" applyFill="1" applyBorder="1" applyAlignment="1">
      <alignment horizontal="center" vertical="center"/>
    </xf>
    <xf numFmtId="1" fontId="482" fillId="634" borderId="802" xfId="0" applyNumberFormat="1" applyFont="1" applyFill="1" applyBorder="1" applyAlignment="1">
      <alignment horizontal="center" vertical="center"/>
    </xf>
    <xf numFmtId="1" fontId="483" fillId="635" borderId="803" xfId="0" applyNumberFormat="1" applyFont="1" applyFill="1" applyBorder="1" applyAlignment="1">
      <alignment horizontal="center" vertical="center"/>
    </xf>
    <xf numFmtId="1" fontId="484" fillId="636" borderId="804" xfId="0" applyNumberFormat="1" applyFont="1" applyFill="1" applyBorder="1" applyAlignment="1">
      <alignment horizontal="center" vertical="center"/>
    </xf>
    <xf numFmtId="1" fontId="485" fillId="637" borderId="805" xfId="0" applyNumberFormat="1" applyFont="1" applyFill="1" applyBorder="1" applyAlignment="1">
      <alignment horizontal="center" vertical="center"/>
    </xf>
    <xf numFmtId="0" fontId="486" fillId="638" borderId="806" xfId="0" applyFont="1" applyFill="1" applyBorder="1" applyAlignment="1">
      <alignment horizontal="center" vertical="center" wrapText="1"/>
    </xf>
    <xf numFmtId="1" fontId="487" fillId="639" borderId="807" xfId="0" applyNumberFormat="1" applyFont="1" applyFill="1" applyBorder="1" applyAlignment="1">
      <alignment horizontal="center" vertical="center"/>
    </xf>
    <xf numFmtId="1" fontId="488" fillId="640" borderId="808" xfId="0" applyNumberFormat="1" applyFont="1" applyFill="1" applyBorder="1" applyAlignment="1">
      <alignment horizontal="center" vertical="center"/>
    </xf>
    <xf numFmtId="1" fontId="489" fillId="641" borderId="809" xfId="0" applyNumberFormat="1" applyFont="1" applyFill="1" applyBorder="1" applyAlignment="1">
      <alignment horizontal="center" vertical="center"/>
    </xf>
    <xf numFmtId="1" fontId="490" fillId="642" borderId="810" xfId="0" applyNumberFormat="1" applyFont="1" applyFill="1" applyBorder="1" applyAlignment="1">
      <alignment horizontal="center" vertical="center"/>
    </xf>
    <xf numFmtId="1" fontId="491" fillId="643" borderId="811" xfId="0" applyNumberFormat="1" applyFont="1" applyFill="1" applyBorder="1" applyAlignment="1">
      <alignment horizontal="center" vertical="center"/>
    </xf>
    <xf numFmtId="49" fontId="492" fillId="644" borderId="812" xfId="0" applyNumberFormat="1" applyFont="1" applyFill="1" applyBorder="1" applyAlignment="1">
      <alignment horizontal="center" vertical="center" wrapText="1"/>
    </xf>
    <xf numFmtId="1" fontId="493" fillId="645" borderId="813" xfId="0" applyNumberFormat="1" applyFont="1" applyFill="1" applyBorder="1" applyAlignment="1">
      <alignment horizontal="center" vertical="center"/>
    </xf>
    <xf numFmtId="1" fontId="494" fillId="646" borderId="814" xfId="0" applyNumberFormat="1" applyFont="1" applyFill="1" applyBorder="1" applyAlignment="1">
      <alignment horizontal="center" vertical="center"/>
    </xf>
    <xf numFmtId="1" fontId="495" fillId="647" borderId="815" xfId="0" applyNumberFormat="1" applyFont="1" applyFill="1" applyBorder="1" applyAlignment="1">
      <alignment horizontal="center" vertical="center"/>
    </xf>
    <xf numFmtId="1" fontId="496" fillId="648" borderId="816" xfId="0" applyNumberFormat="1" applyFont="1" applyFill="1" applyBorder="1" applyAlignment="1">
      <alignment horizontal="center" vertical="center"/>
    </xf>
    <xf numFmtId="1" fontId="497" fillId="649" borderId="817" xfId="0" applyNumberFormat="1" applyFont="1" applyFill="1" applyBorder="1" applyAlignment="1">
      <alignment horizontal="center" vertical="center"/>
    </xf>
    <xf numFmtId="49" fontId="498" fillId="650" borderId="818" xfId="0" applyNumberFormat="1" applyFont="1" applyFill="1" applyBorder="1" applyAlignment="1">
      <alignment horizontal="center" vertical="center" wrapText="1"/>
    </xf>
    <xf numFmtId="1" fontId="499" fillId="651" borderId="819" xfId="0" applyNumberFormat="1" applyFont="1" applyFill="1" applyBorder="1" applyAlignment="1">
      <alignment horizontal="center" vertical="center"/>
    </xf>
    <xf numFmtId="1" fontId="500" fillId="652" borderId="820" xfId="0" applyNumberFormat="1" applyFont="1" applyFill="1" applyBorder="1" applyAlignment="1">
      <alignment horizontal="center" vertical="center"/>
    </xf>
    <xf numFmtId="1" fontId="501" fillId="653" borderId="821" xfId="0" applyNumberFormat="1" applyFont="1" applyFill="1" applyBorder="1" applyAlignment="1">
      <alignment horizontal="center" vertical="center"/>
    </xf>
    <xf numFmtId="1" fontId="502" fillId="654" borderId="822" xfId="0" applyNumberFormat="1" applyFont="1" applyFill="1" applyBorder="1" applyAlignment="1">
      <alignment horizontal="center" vertical="center"/>
    </xf>
    <xf numFmtId="1" fontId="503" fillId="655" borderId="823" xfId="0" applyNumberFormat="1" applyFont="1" applyFill="1" applyBorder="1" applyAlignment="1">
      <alignment horizontal="center" vertical="center"/>
    </xf>
    <xf numFmtId="49" fontId="504" fillId="656" borderId="824" xfId="0" applyNumberFormat="1" applyFont="1" applyFill="1" applyBorder="1" applyAlignment="1">
      <alignment horizontal="center" vertical="center" wrapText="1"/>
    </xf>
    <xf numFmtId="1" fontId="505" fillId="657" borderId="825" xfId="0" applyNumberFormat="1" applyFont="1" applyFill="1" applyBorder="1" applyAlignment="1">
      <alignment horizontal="center" vertical="center"/>
    </xf>
    <xf numFmtId="1" fontId="506" fillId="658" borderId="826" xfId="0" applyNumberFormat="1" applyFont="1" applyFill="1" applyBorder="1" applyAlignment="1">
      <alignment horizontal="center" vertical="center"/>
    </xf>
    <xf numFmtId="1" fontId="507" fillId="659" borderId="827" xfId="0" applyNumberFormat="1" applyFont="1" applyFill="1" applyBorder="1" applyAlignment="1">
      <alignment horizontal="center" vertical="center"/>
    </xf>
    <xf numFmtId="1" fontId="508" fillId="660" borderId="828" xfId="0" applyNumberFormat="1" applyFont="1" applyFill="1" applyBorder="1" applyAlignment="1">
      <alignment horizontal="center" vertical="center"/>
    </xf>
    <xf numFmtId="1" fontId="509" fillId="661" borderId="829" xfId="0" applyNumberFormat="1" applyFont="1" applyFill="1" applyBorder="1" applyAlignment="1">
      <alignment horizontal="center" vertical="center"/>
    </xf>
    <xf numFmtId="0" fontId="510" fillId="662" borderId="830" xfId="0" applyFont="1" applyFill="1" applyBorder="1" applyAlignment="1">
      <alignment horizontal="center" vertical="center" wrapText="1"/>
    </xf>
    <xf numFmtId="1" fontId="511" fillId="663" borderId="831" xfId="0" applyNumberFormat="1" applyFont="1" applyFill="1" applyBorder="1" applyAlignment="1">
      <alignment horizontal="center" vertical="center"/>
    </xf>
    <xf numFmtId="1" fontId="512" fillId="664" borderId="832" xfId="0" applyNumberFormat="1" applyFont="1" applyFill="1" applyBorder="1" applyAlignment="1">
      <alignment horizontal="center" vertical="center"/>
    </xf>
    <xf numFmtId="0" fontId="513" fillId="665" borderId="833" xfId="0" applyFont="1" applyFill="1" applyBorder="1" applyAlignment="1">
      <alignment horizontal="center" vertical="center" wrapText="1"/>
    </xf>
    <xf numFmtId="1" fontId="514" fillId="666" borderId="834" xfId="0" applyNumberFormat="1" applyFont="1" applyFill="1" applyBorder="1" applyAlignment="1">
      <alignment horizontal="center" vertical="center"/>
    </xf>
    <xf numFmtId="1" fontId="515" fillId="667" borderId="835" xfId="0" applyNumberFormat="1" applyFont="1" applyFill="1" applyBorder="1" applyAlignment="1">
      <alignment horizontal="center" vertical="center"/>
    </xf>
    <xf numFmtId="0" fontId="516" fillId="668" borderId="836" xfId="0" applyFont="1" applyFill="1" applyBorder="1" applyAlignment="1">
      <alignment horizontal="center" vertical="center" wrapText="1"/>
    </xf>
    <xf numFmtId="1" fontId="517" fillId="669" borderId="837" xfId="0" applyNumberFormat="1" applyFont="1" applyFill="1" applyBorder="1" applyAlignment="1">
      <alignment horizontal="center" vertical="center"/>
    </xf>
    <xf numFmtId="1" fontId="518" fillId="670" borderId="838" xfId="0" applyNumberFormat="1" applyFont="1" applyFill="1" applyBorder="1" applyAlignment="1">
      <alignment horizontal="center" vertical="center"/>
    </xf>
    <xf numFmtId="49" fontId="519" fillId="671" borderId="839" xfId="0" applyNumberFormat="1" applyFont="1" applyFill="1" applyBorder="1" applyAlignment="1">
      <alignment horizontal="center" vertical="center" wrapText="1"/>
    </xf>
    <xf numFmtId="1" fontId="520" fillId="672" borderId="840" xfId="0" applyNumberFormat="1" applyFont="1" applyFill="1" applyBorder="1" applyAlignment="1">
      <alignment horizontal="center" vertical="center"/>
    </xf>
    <xf numFmtId="1" fontId="521" fillId="673" borderId="841" xfId="0" applyNumberFormat="1" applyFont="1" applyFill="1" applyBorder="1" applyAlignment="1">
      <alignment horizontal="center" vertical="center"/>
    </xf>
    <xf numFmtId="49" fontId="522" fillId="674" borderId="842" xfId="0" applyNumberFormat="1" applyFont="1" applyFill="1" applyBorder="1" applyAlignment="1">
      <alignment horizontal="center" vertical="center" wrapText="1"/>
    </xf>
    <xf numFmtId="1" fontId="523" fillId="675" borderId="843" xfId="0" applyNumberFormat="1" applyFont="1" applyFill="1" applyBorder="1" applyAlignment="1">
      <alignment horizontal="center" vertical="center"/>
    </xf>
    <xf numFmtId="1" fontId="524" fillId="676" borderId="844" xfId="0" applyNumberFormat="1" applyFont="1" applyFill="1" applyBorder="1" applyAlignment="1">
      <alignment horizontal="center" vertical="center"/>
    </xf>
    <xf numFmtId="49" fontId="525" fillId="677" borderId="845" xfId="0" applyNumberFormat="1" applyFont="1" applyFill="1" applyBorder="1" applyAlignment="1">
      <alignment horizontal="center" vertical="center" wrapText="1"/>
    </xf>
    <xf numFmtId="1" fontId="526" fillId="678" borderId="846" xfId="0" applyNumberFormat="1" applyFont="1" applyFill="1" applyBorder="1" applyAlignment="1">
      <alignment horizontal="center" vertical="center"/>
    </xf>
    <xf numFmtId="1" fontId="527" fillId="679" borderId="847" xfId="0" applyNumberFormat="1" applyFont="1" applyFill="1" applyBorder="1" applyAlignment="1">
      <alignment horizontal="center" vertical="center"/>
    </xf>
    <xf numFmtId="49" fontId="528" fillId="680" borderId="848" xfId="0" applyNumberFormat="1" applyFont="1" applyFill="1" applyBorder="1" applyAlignment="1">
      <alignment horizontal="center" vertical="center" wrapText="1"/>
    </xf>
    <xf numFmtId="1" fontId="529" fillId="681" borderId="849" xfId="0" applyNumberFormat="1" applyFont="1" applyFill="1" applyBorder="1" applyAlignment="1">
      <alignment horizontal="center" vertical="center"/>
    </xf>
    <xf numFmtId="1" fontId="530" fillId="682" borderId="850" xfId="0" applyNumberFormat="1" applyFont="1" applyFill="1" applyBorder="1" applyAlignment="1">
      <alignment horizontal="center" vertical="center"/>
    </xf>
    <xf numFmtId="49" fontId="531" fillId="683" borderId="851" xfId="0" applyNumberFormat="1" applyFont="1" applyFill="1" applyBorder="1" applyAlignment="1">
      <alignment horizontal="center" vertical="center" wrapText="1"/>
    </xf>
    <xf numFmtId="1" fontId="532" fillId="684" borderId="852" xfId="0" applyNumberFormat="1" applyFont="1" applyFill="1" applyBorder="1" applyAlignment="1">
      <alignment horizontal="center" vertical="center"/>
    </xf>
    <xf numFmtId="1" fontId="533" fillId="685" borderId="853" xfId="0" applyNumberFormat="1" applyFont="1" applyFill="1" applyBorder="1" applyAlignment="1">
      <alignment horizontal="center" vertical="center"/>
    </xf>
    <xf numFmtId="0" fontId="534" fillId="686" borderId="854" xfId="0" applyFont="1" applyFill="1" applyBorder="1" applyAlignment="1">
      <alignment horizontal="center" vertical="center" wrapText="1"/>
    </xf>
    <xf numFmtId="1" fontId="535" fillId="687" borderId="855" xfId="0" applyNumberFormat="1" applyFont="1" applyFill="1" applyBorder="1" applyAlignment="1">
      <alignment horizontal="center" vertical="center"/>
    </xf>
    <xf numFmtId="0" fontId="536" fillId="688" borderId="856" xfId="0" applyFont="1" applyFill="1" applyBorder="1" applyAlignment="1">
      <alignment horizontal="center" vertical="center" wrapText="1"/>
    </xf>
    <xf numFmtId="1" fontId="537" fillId="689" borderId="857" xfId="0" applyNumberFormat="1" applyFont="1" applyFill="1" applyBorder="1" applyAlignment="1">
      <alignment horizontal="center" vertical="center"/>
    </xf>
    <xf numFmtId="0" fontId="538" fillId="690" borderId="858" xfId="0" applyFont="1" applyFill="1" applyBorder="1" applyAlignment="1">
      <alignment horizontal="center" vertical="center" wrapText="1"/>
    </xf>
    <xf numFmtId="1" fontId="539" fillId="691" borderId="859" xfId="0" applyNumberFormat="1" applyFont="1" applyFill="1" applyBorder="1" applyAlignment="1">
      <alignment horizontal="center" vertical="center"/>
    </xf>
    <xf numFmtId="49" fontId="540" fillId="692" borderId="860" xfId="0" applyNumberFormat="1" applyFont="1" applyFill="1" applyBorder="1" applyAlignment="1">
      <alignment horizontal="center" vertical="center" wrapText="1"/>
    </xf>
    <xf numFmtId="1" fontId="541" fillId="693" borderId="861" xfId="0" applyNumberFormat="1" applyFont="1" applyFill="1" applyBorder="1" applyAlignment="1">
      <alignment horizontal="center" vertical="center"/>
    </xf>
    <xf numFmtId="49" fontId="542" fillId="694" borderId="862" xfId="0" applyNumberFormat="1" applyFont="1" applyFill="1" applyBorder="1" applyAlignment="1">
      <alignment horizontal="center" vertical="center" wrapText="1"/>
    </xf>
    <xf numFmtId="1" fontId="543" fillId="695" borderId="863" xfId="0" applyNumberFormat="1" applyFont="1" applyFill="1" applyBorder="1" applyAlignment="1">
      <alignment horizontal="center" vertical="center"/>
    </xf>
    <xf numFmtId="49" fontId="544" fillId="696" borderId="864" xfId="0" applyNumberFormat="1" applyFont="1" applyFill="1" applyBorder="1" applyAlignment="1">
      <alignment horizontal="center" vertical="center" wrapText="1"/>
    </xf>
    <xf numFmtId="1" fontId="545" fillId="697" borderId="865" xfId="0" applyNumberFormat="1" applyFont="1" applyFill="1" applyBorder="1" applyAlignment="1">
      <alignment horizontal="center" vertical="center"/>
    </xf>
    <xf numFmtId="49" fontId="546" fillId="698" borderId="866" xfId="0" applyNumberFormat="1" applyFont="1" applyFill="1" applyBorder="1" applyAlignment="1">
      <alignment horizontal="center" vertical="center" wrapText="1"/>
    </xf>
    <xf numFmtId="1" fontId="547" fillId="699" borderId="867" xfId="0" applyNumberFormat="1" applyFont="1" applyFill="1" applyBorder="1" applyAlignment="1">
      <alignment horizontal="center" vertical="center"/>
    </xf>
    <xf numFmtId="0" fontId="548" fillId="700" borderId="868" xfId="0" applyFont="1" applyFill="1" applyBorder="1" applyAlignment="1">
      <alignment horizontal="center" vertical="center" wrapText="1"/>
    </xf>
    <xf numFmtId="1" fontId="549" fillId="701" borderId="869" xfId="0" applyNumberFormat="1" applyFont="1" applyFill="1" applyBorder="1" applyAlignment="1">
      <alignment horizontal="center" vertical="center"/>
    </xf>
    <xf numFmtId="0" fontId="550" fillId="702" borderId="870" xfId="0" applyFont="1" applyFill="1" applyBorder="1" applyAlignment="1">
      <alignment horizontal="center" vertical="center" wrapText="1"/>
    </xf>
    <xf numFmtId="1" fontId="551" fillId="703" borderId="871" xfId="0" applyNumberFormat="1" applyFont="1" applyFill="1" applyBorder="1" applyAlignment="1">
      <alignment horizontal="center" vertical="center"/>
    </xf>
    <xf numFmtId="0" fontId="552" fillId="704" borderId="872" xfId="0" applyFont="1" applyFill="1" applyBorder="1" applyAlignment="1">
      <alignment horizontal="center" vertical="center" wrapText="1"/>
    </xf>
    <xf numFmtId="1" fontId="553" fillId="705" borderId="873" xfId="0" applyNumberFormat="1" applyFont="1" applyFill="1" applyBorder="1" applyAlignment="1">
      <alignment horizontal="center" vertical="center"/>
    </xf>
    <xf numFmtId="49" fontId="554" fillId="706" borderId="874" xfId="0" applyNumberFormat="1" applyFont="1" applyFill="1" applyBorder="1" applyAlignment="1">
      <alignment horizontal="center" vertical="center" wrapText="1"/>
    </xf>
    <xf numFmtId="1" fontId="555" fillId="707" borderId="875" xfId="0" applyNumberFormat="1" applyFont="1" applyFill="1" applyBorder="1" applyAlignment="1">
      <alignment horizontal="center" vertical="center"/>
    </xf>
    <xf numFmtId="49" fontId="556" fillId="708" borderId="876" xfId="0" applyNumberFormat="1" applyFont="1" applyFill="1" applyBorder="1" applyAlignment="1">
      <alignment horizontal="center" vertical="center" wrapText="1"/>
    </xf>
    <xf numFmtId="1" fontId="557" fillId="709" borderId="877" xfId="0" applyNumberFormat="1" applyFont="1" applyFill="1" applyBorder="1" applyAlignment="1">
      <alignment horizontal="center" vertical="center"/>
    </xf>
    <xf numFmtId="49" fontId="558" fillId="710" borderId="878" xfId="0" applyNumberFormat="1" applyFont="1" applyFill="1" applyBorder="1" applyAlignment="1">
      <alignment horizontal="center" vertical="center" wrapText="1"/>
    </xf>
    <xf numFmtId="1" fontId="559" fillId="711" borderId="879" xfId="0" applyNumberFormat="1" applyFont="1" applyFill="1" applyBorder="1" applyAlignment="1">
      <alignment horizontal="center" vertical="center"/>
    </xf>
    <xf numFmtId="49" fontId="560" fillId="712" borderId="880" xfId="0" applyNumberFormat="1" applyFont="1" applyFill="1" applyBorder="1" applyAlignment="1">
      <alignment horizontal="center" vertical="center" wrapText="1"/>
    </xf>
    <xf numFmtId="1" fontId="561" fillId="713" borderId="881" xfId="0" applyNumberFormat="1" applyFont="1" applyFill="1" applyBorder="1" applyAlignment="1">
      <alignment horizontal="center" vertical="center"/>
    </xf>
    <xf numFmtId="0" fontId="562" fillId="714" borderId="882" xfId="0" applyFont="1" applyFill="1" applyBorder="1" applyAlignment="1">
      <alignment horizontal="center" vertical="center" wrapText="1"/>
    </xf>
    <xf numFmtId="1" fontId="563" fillId="715" borderId="883" xfId="0" applyNumberFormat="1" applyFont="1" applyFill="1" applyBorder="1" applyAlignment="1">
      <alignment horizontal="center" vertical="center"/>
    </xf>
    <xf numFmtId="1" fontId="564" fillId="716" borderId="884" xfId="0" applyNumberFormat="1" applyFont="1" applyFill="1" applyBorder="1" applyAlignment="1">
      <alignment horizontal="center" vertical="center"/>
    </xf>
    <xf numFmtId="1" fontId="565" fillId="717" borderId="885" xfId="0" applyNumberFormat="1" applyFont="1" applyFill="1" applyBorder="1" applyAlignment="1">
      <alignment horizontal="center" vertical="center"/>
    </xf>
    <xf numFmtId="1" fontId="566" fillId="718" borderId="886" xfId="0" applyNumberFormat="1" applyFont="1" applyFill="1" applyBorder="1" applyAlignment="1">
      <alignment horizontal="center" vertical="center"/>
    </xf>
    <xf numFmtId="1" fontId="567" fillId="719" borderId="887" xfId="0" applyNumberFormat="1" applyFont="1" applyFill="1" applyBorder="1" applyAlignment="1">
      <alignment horizontal="center" vertical="center"/>
    </xf>
    <xf numFmtId="1" fontId="568" fillId="720" borderId="888" xfId="0" applyNumberFormat="1" applyFont="1" applyFill="1" applyBorder="1" applyAlignment="1">
      <alignment horizontal="center" vertical="center"/>
    </xf>
    <xf numFmtId="0" fontId="569" fillId="721" borderId="889" xfId="0" applyFont="1" applyFill="1" applyBorder="1" applyAlignment="1">
      <alignment horizontal="center" vertical="center" wrapText="1"/>
    </xf>
    <xf numFmtId="1" fontId="570" fillId="722" borderId="890" xfId="0" applyNumberFormat="1" applyFont="1" applyFill="1" applyBorder="1" applyAlignment="1">
      <alignment horizontal="center" vertical="center"/>
    </xf>
    <xf numFmtId="1" fontId="571" fillId="723" borderId="891" xfId="0" applyNumberFormat="1" applyFont="1" applyFill="1" applyBorder="1" applyAlignment="1">
      <alignment horizontal="center" vertical="center"/>
    </xf>
    <xf numFmtId="1" fontId="572" fillId="724" borderId="892" xfId="0" applyNumberFormat="1" applyFont="1" applyFill="1" applyBorder="1" applyAlignment="1">
      <alignment horizontal="center" vertical="center"/>
    </xf>
    <xf numFmtId="1" fontId="573" fillId="725" borderId="893" xfId="0" applyNumberFormat="1" applyFont="1" applyFill="1" applyBorder="1" applyAlignment="1">
      <alignment horizontal="center" vertical="center"/>
    </xf>
    <xf numFmtId="1" fontId="574" fillId="726" borderId="894" xfId="0" applyNumberFormat="1" applyFont="1" applyFill="1" applyBorder="1" applyAlignment="1">
      <alignment horizontal="center" vertical="center"/>
    </xf>
    <xf numFmtId="1" fontId="575" fillId="727" borderId="895" xfId="0" applyNumberFormat="1" applyFont="1" applyFill="1" applyBorder="1" applyAlignment="1">
      <alignment horizontal="center" vertical="center"/>
    </xf>
    <xf numFmtId="0" fontId="576" fillId="728" borderId="896" xfId="0" applyFont="1" applyFill="1" applyBorder="1" applyAlignment="1">
      <alignment horizontal="center" vertical="center" wrapText="1"/>
    </xf>
    <xf numFmtId="1" fontId="577" fillId="729" borderId="897" xfId="0" applyNumberFormat="1" applyFont="1" applyFill="1" applyBorder="1" applyAlignment="1">
      <alignment horizontal="center" vertical="center"/>
    </xf>
    <xf numFmtId="1" fontId="578" fillId="730" borderId="898" xfId="0" applyNumberFormat="1" applyFont="1" applyFill="1" applyBorder="1" applyAlignment="1">
      <alignment horizontal="center" vertical="center"/>
    </xf>
    <xf numFmtId="1" fontId="579" fillId="731" borderId="899" xfId="0" applyNumberFormat="1" applyFont="1" applyFill="1" applyBorder="1" applyAlignment="1">
      <alignment horizontal="center" vertical="center"/>
    </xf>
    <xf numFmtId="1" fontId="580" fillId="732" borderId="900" xfId="0" applyNumberFormat="1" applyFont="1" applyFill="1" applyBorder="1" applyAlignment="1">
      <alignment horizontal="center" vertical="center"/>
    </xf>
    <xf numFmtId="1" fontId="581" fillId="733" borderId="901" xfId="0" applyNumberFormat="1" applyFont="1" applyFill="1" applyBorder="1" applyAlignment="1">
      <alignment horizontal="center" vertical="center"/>
    </xf>
    <xf numFmtId="1" fontId="582" fillId="734" borderId="902" xfId="0" applyNumberFormat="1" applyFont="1" applyFill="1" applyBorder="1" applyAlignment="1">
      <alignment horizontal="center" vertical="center"/>
    </xf>
    <xf numFmtId="49" fontId="583" fillId="735" borderId="903" xfId="0" applyNumberFormat="1" applyFont="1" applyFill="1" applyBorder="1" applyAlignment="1">
      <alignment horizontal="center" vertical="center" wrapText="1"/>
    </xf>
    <xf numFmtId="1" fontId="584" fillId="736" borderId="904" xfId="0" applyNumberFormat="1" applyFont="1" applyFill="1" applyBorder="1" applyAlignment="1">
      <alignment horizontal="center" vertical="center"/>
    </xf>
    <xf numFmtId="1" fontId="585" fillId="737" borderId="905" xfId="0" applyNumberFormat="1" applyFont="1" applyFill="1" applyBorder="1" applyAlignment="1">
      <alignment horizontal="center" vertical="center"/>
    </xf>
    <xf numFmtId="1" fontId="586" fillId="738" borderId="906" xfId="0" applyNumberFormat="1" applyFont="1" applyFill="1" applyBorder="1" applyAlignment="1">
      <alignment horizontal="center" vertical="center"/>
    </xf>
    <xf numFmtId="1" fontId="587" fillId="739" borderId="907" xfId="0" applyNumberFormat="1" applyFont="1" applyFill="1" applyBorder="1" applyAlignment="1">
      <alignment horizontal="center" vertical="center"/>
    </xf>
    <xf numFmtId="1" fontId="588" fillId="740" borderId="908" xfId="0" applyNumberFormat="1" applyFont="1" applyFill="1" applyBorder="1" applyAlignment="1">
      <alignment horizontal="center" vertical="center"/>
    </xf>
    <xf numFmtId="1" fontId="589" fillId="741" borderId="909" xfId="0" applyNumberFormat="1" applyFont="1" applyFill="1" applyBorder="1" applyAlignment="1">
      <alignment horizontal="center" vertical="center"/>
    </xf>
    <xf numFmtId="49" fontId="590" fillId="742" borderId="910" xfId="0" applyNumberFormat="1" applyFont="1" applyFill="1" applyBorder="1" applyAlignment="1">
      <alignment horizontal="center" vertical="center" wrapText="1"/>
    </xf>
    <xf numFmtId="1" fontId="591" fillId="743" borderId="911" xfId="0" applyNumberFormat="1" applyFont="1" applyFill="1" applyBorder="1" applyAlignment="1">
      <alignment horizontal="center" vertical="center"/>
    </xf>
    <xf numFmtId="1" fontId="592" fillId="744" borderId="912" xfId="0" applyNumberFormat="1" applyFont="1" applyFill="1" applyBorder="1" applyAlignment="1">
      <alignment horizontal="center" vertical="center"/>
    </xf>
    <xf numFmtId="1" fontId="593" fillId="745" borderId="913" xfId="0" applyNumberFormat="1" applyFont="1" applyFill="1" applyBorder="1" applyAlignment="1">
      <alignment horizontal="center" vertical="center"/>
    </xf>
    <xf numFmtId="1" fontId="594" fillId="746" borderId="914" xfId="0" applyNumberFormat="1" applyFont="1" applyFill="1" applyBorder="1" applyAlignment="1">
      <alignment horizontal="center" vertical="center"/>
    </xf>
    <xf numFmtId="1" fontId="595" fillId="747" borderId="915" xfId="0" applyNumberFormat="1" applyFont="1" applyFill="1" applyBorder="1" applyAlignment="1">
      <alignment horizontal="center" vertical="center"/>
    </xf>
    <xf numFmtId="1" fontId="596" fillId="748" borderId="916" xfId="0" applyNumberFormat="1" applyFont="1" applyFill="1" applyBorder="1" applyAlignment="1">
      <alignment horizontal="center" vertical="center"/>
    </xf>
    <xf numFmtId="49" fontId="597" fillId="749" borderId="917" xfId="0" applyNumberFormat="1" applyFont="1" applyFill="1" applyBorder="1" applyAlignment="1">
      <alignment horizontal="center" vertical="center" wrapText="1"/>
    </xf>
    <xf numFmtId="1" fontId="598" fillId="750" borderId="918" xfId="0" applyNumberFormat="1" applyFont="1" applyFill="1" applyBorder="1" applyAlignment="1">
      <alignment horizontal="center" vertical="center"/>
    </xf>
    <xf numFmtId="1" fontId="599" fillId="751" borderId="919" xfId="0" applyNumberFormat="1" applyFont="1" applyFill="1" applyBorder="1" applyAlignment="1">
      <alignment horizontal="center" vertical="center"/>
    </xf>
    <xf numFmtId="1" fontId="600" fillId="752" borderId="920" xfId="0" applyNumberFormat="1" applyFont="1" applyFill="1" applyBorder="1" applyAlignment="1">
      <alignment horizontal="center" vertical="center"/>
    </xf>
    <xf numFmtId="1" fontId="601" fillId="753" borderId="921" xfId="0" applyNumberFormat="1" applyFont="1" applyFill="1" applyBorder="1" applyAlignment="1">
      <alignment horizontal="center" vertical="center"/>
    </xf>
    <xf numFmtId="1" fontId="602" fillId="754" borderId="922" xfId="0" applyNumberFormat="1" applyFont="1" applyFill="1" applyBorder="1" applyAlignment="1">
      <alignment horizontal="center" vertical="center"/>
    </xf>
    <xf numFmtId="1" fontId="603" fillId="755" borderId="923" xfId="0" applyNumberFormat="1" applyFont="1" applyFill="1" applyBorder="1" applyAlignment="1">
      <alignment horizontal="center" vertical="center"/>
    </xf>
    <xf numFmtId="0" fontId="604" fillId="756" borderId="924" xfId="0" applyFont="1" applyFill="1" applyBorder="1" applyAlignment="1">
      <alignment horizontal="center" vertical="center" wrapText="1"/>
    </xf>
    <xf numFmtId="164" fontId="605" fillId="757" borderId="925" xfId="0" applyNumberFormat="1" applyFont="1" applyFill="1" applyBorder="1" applyAlignment="1">
      <alignment horizontal="center" vertical="center"/>
    </xf>
    <xf numFmtId="164" fontId="606" fillId="758" borderId="926" xfId="0" applyNumberFormat="1" applyFont="1" applyFill="1" applyBorder="1" applyAlignment="1">
      <alignment horizontal="center" vertical="center"/>
    </xf>
    <xf numFmtId="164" fontId="607" fillId="759" borderId="927" xfId="0" applyNumberFormat="1" applyFont="1" applyFill="1" applyBorder="1" applyAlignment="1">
      <alignment horizontal="center" vertical="center"/>
    </xf>
    <xf numFmtId="164" fontId="608" fillId="760" borderId="928" xfId="0" applyNumberFormat="1" applyFont="1" applyFill="1" applyBorder="1" applyAlignment="1">
      <alignment horizontal="center" vertical="center"/>
    </xf>
    <xf numFmtId="164" fontId="609" fillId="761" borderId="929" xfId="0" applyNumberFormat="1" applyFont="1" applyFill="1" applyBorder="1" applyAlignment="1">
      <alignment horizontal="center" vertical="center"/>
    </xf>
    <xf numFmtId="164" fontId="610" fillId="762" borderId="930" xfId="0" applyNumberFormat="1" applyFont="1" applyFill="1" applyBorder="1" applyAlignment="1">
      <alignment horizontal="center" vertical="center"/>
    </xf>
    <xf numFmtId="0" fontId="611" fillId="763" borderId="931" xfId="0" applyFont="1" applyFill="1" applyBorder="1" applyAlignment="1">
      <alignment horizontal="center" vertical="center" wrapText="1"/>
    </xf>
    <xf numFmtId="164" fontId="612" fillId="764" borderId="932" xfId="0" applyNumberFormat="1" applyFont="1" applyFill="1" applyBorder="1" applyAlignment="1">
      <alignment horizontal="center" vertical="center"/>
    </xf>
    <xf numFmtId="164" fontId="613" fillId="765" borderId="933" xfId="0" applyNumberFormat="1" applyFont="1" applyFill="1" applyBorder="1" applyAlignment="1">
      <alignment horizontal="center" vertical="center"/>
    </xf>
    <xf numFmtId="164" fontId="614" fillId="766" borderId="934" xfId="0" applyNumberFormat="1" applyFont="1" applyFill="1" applyBorder="1" applyAlignment="1">
      <alignment horizontal="center" vertical="center"/>
    </xf>
    <xf numFmtId="164" fontId="615" fillId="767" borderId="935" xfId="0" applyNumberFormat="1" applyFont="1" applyFill="1" applyBorder="1" applyAlignment="1">
      <alignment horizontal="center" vertical="center"/>
    </xf>
    <xf numFmtId="164" fontId="616" fillId="768" borderId="936" xfId="0" applyNumberFormat="1" applyFont="1" applyFill="1" applyBorder="1" applyAlignment="1">
      <alignment horizontal="center" vertical="center"/>
    </xf>
    <xf numFmtId="164" fontId="617" fillId="769" borderId="937" xfId="0" applyNumberFormat="1" applyFont="1" applyFill="1" applyBorder="1" applyAlignment="1">
      <alignment horizontal="center" vertical="center"/>
    </xf>
    <xf numFmtId="0" fontId="618" fillId="770" borderId="938" xfId="0" applyFont="1" applyFill="1" applyBorder="1" applyAlignment="1">
      <alignment horizontal="center" vertical="center" wrapText="1"/>
    </xf>
    <xf numFmtId="1" fontId="619" fillId="771" borderId="939" xfId="0" applyNumberFormat="1" applyFont="1" applyFill="1" applyBorder="1" applyAlignment="1">
      <alignment horizontal="center" vertical="center"/>
    </xf>
    <xf numFmtId="1" fontId="620" fillId="772" borderId="940" xfId="0" applyNumberFormat="1" applyFont="1" applyFill="1" applyBorder="1" applyAlignment="1">
      <alignment horizontal="center" vertical="center"/>
    </xf>
    <xf numFmtId="1" fontId="621" fillId="773" borderId="941" xfId="0" applyNumberFormat="1" applyFont="1" applyFill="1" applyBorder="1" applyAlignment="1">
      <alignment horizontal="center" vertical="center"/>
    </xf>
    <xf numFmtId="1" fontId="622" fillId="774" borderId="942" xfId="0" applyNumberFormat="1" applyFont="1" applyFill="1" applyBorder="1" applyAlignment="1">
      <alignment horizontal="center" vertical="center"/>
    </xf>
    <xf numFmtId="0" fontId="623" fillId="775" borderId="943" xfId="0" applyFont="1" applyFill="1" applyBorder="1" applyAlignment="1">
      <alignment horizontal="center" vertical="center"/>
    </xf>
    <xf numFmtId="0" fontId="624" fillId="776" borderId="944" xfId="0" applyFont="1" applyFill="1" applyBorder="1" applyAlignment="1">
      <alignment horizontal="center" vertical="center"/>
    </xf>
    <xf numFmtId="49" fontId="625" fillId="777" borderId="945" xfId="0" applyNumberFormat="1" applyFont="1" applyFill="1" applyBorder="1" applyAlignment="1">
      <alignment horizontal="center" vertical="center" wrapText="1"/>
    </xf>
    <xf numFmtId="164" fontId="626" fillId="778" borderId="946" xfId="0" applyNumberFormat="1" applyFont="1" applyFill="1" applyBorder="1" applyAlignment="1">
      <alignment horizontal="center" vertical="center"/>
    </xf>
    <xf numFmtId="164" fontId="627" fillId="779" borderId="947" xfId="0" applyNumberFormat="1" applyFont="1" applyFill="1" applyBorder="1" applyAlignment="1">
      <alignment horizontal="center" vertical="center"/>
    </xf>
    <xf numFmtId="164" fontId="628" fillId="780" borderId="948" xfId="0" applyNumberFormat="1" applyFont="1" applyFill="1" applyBorder="1" applyAlignment="1">
      <alignment horizontal="center" vertical="center"/>
    </xf>
    <xf numFmtId="164" fontId="629" fillId="781" borderId="949" xfId="0" applyNumberFormat="1" applyFont="1" applyFill="1" applyBorder="1" applyAlignment="1">
      <alignment horizontal="center" vertical="center"/>
    </xf>
    <xf numFmtId="164" fontId="630" fillId="782" borderId="950" xfId="0" applyNumberFormat="1" applyFont="1" applyFill="1" applyBorder="1" applyAlignment="1">
      <alignment horizontal="center" vertical="center"/>
    </xf>
    <xf numFmtId="164" fontId="631" fillId="783" borderId="951" xfId="0" applyNumberFormat="1" applyFont="1" applyFill="1" applyBorder="1" applyAlignment="1">
      <alignment horizontal="center" vertical="center"/>
    </xf>
    <xf numFmtId="49" fontId="632" fillId="784" borderId="952" xfId="0" applyNumberFormat="1" applyFont="1" applyFill="1" applyBorder="1" applyAlignment="1">
      <alignment horizontal="center" vertical="center" wrapText="1"/>
    </xf>
    <xf numFmtId="164" fontId="633" fillId="785" borderId="953" xfId="0" applyNumberFormat="1" applyFont="1" applyFill="1" applyBorder="1" applyAlignment="1">
      <alignment horizontal="center" vertical="center"/>
    </xf>
    <xf numFmtId="164" fontId="634" fillId="786" borderId="954" xfId="0" applyNumberFormat="1" applyFont="1" applyFill="1" applyBorder="1" applyAlignment="1">
      <alignment horizontal="center" vertical="center"/>
    </xf>
    <xf numFmtId="164" fontId="635" fillId="787" borderId="955" xfId="0" applyNumberFormat="1" applyFont="1" applyFill="1" applyBorder="1" applyAlignment="1">
      <alignment horizontal="center" vertical="center"/>
    </xf>
    <xf numFmtId="164" fontId="636" fillId="788" borderId="956" xfId="0" applyNumberFormat="1" applyFont="1" applyFill="1" applyBorder="1" applyAlignment="1">
      <alignment horizontal="center" vertical="center"/>
    </xf>
    <xf numFmtId="164" fontId="637" fillId="789" borderId="957" xfId="0" applyNumberFormat="1" applyFont="1" applyFill="1" applyBorder="1" applyAlignment="1">
      <alignment horizontal="center" vertical="center"/>
    </xf>
    <xf numFmtId="164" fontId="638" fillId="790" borderId="958" xfId="0" applyNumberFormat="1" applyFont="1" applyFill="1" applyBorder="1" applyAlignment="1">
      <alignment horizontal="center" vertical="center"/>
    </xf>
    <xf numFmtId="49" fontId="639" fillId="791" borderId="959" xfId="0" applyNumberFormat="1" applyFont="1" applyFill="1" applyBorder="1" applyAlignment="1">
      <alignment horizontal="center" vertical="center" wrapText="1"/>
    </xf>
    <xf numFmtId="164" fontId="640" fillId="792" borderId="960" xfId="0" applyNumberFormat="1" applyFont="1" applyFill="1" applyBorder="1" applyAlignment="1">
      <alignment horizontal="center" vertical="center"/>
    </xf>
    <xf numFmtId="164" fontId="641" fillId="793" borderId="961" xfId="0" applyNumberFormat="1" applyFont="1" applyFill="1" applyBorder="1" applyAlignment="1">
      <alignment horizontal="center" vertical="center"/>
    </xf>
    <xf numFmtId="164" fontId="642" fillId="794" borderId="962" xfId="0" applyNumberFormat="1" applyFont="1" applyFill="1" applyBorder="1" applyAlignment="1">
      <alignment horizontal="center" vertical="center"/>
    </xf>
    <xf numFmtId="164" fontId="643" fillId="795" borderId="963" xfId="0" applyNumberFormat="1" applyFont="1" applyFill="1" applyBorder="1" applyAlignment="1">
      <alignment horizontal="center" vertical="center"/>
    </xf>
    <xf numFmtId="164" fontId="644" fillId="796" borderId="964" xfId="0" applyNumberFormat="1" applyFont="1" applyFill="1" applyBorder="1" applyAlignment="1">
      <alignment horizontal="center" vertical="center"/>
    </xf>
    <xf numFmtId="164" fontId="645" fillId="797" borderId="965" xfId="0" applyNumberFormat="1" applyFont="1" applyFill="1" applyBorder="1" applyAlignment="1">
      <alignment horizontal="center" vertical="center"/>
    </xf>
    <xf numFmtId="0" fontId="646" fillId="798" borderId="966" xfId="0" applyFont="1" applyFill="1" applyBorder="1" applyAlignment="1">
      <alignment horizontal="center" vertical="center" wrapText="1"/>
    </xf>
    <xf numFmtId="164" fontId="647" fillId="799" borderId="967" xfId="0" applyNumberFormat="1" applyFont="1" applyFill="1" applyBorder="1" applyAlignment="1">
      <alignment horizontal="center" vertical="center"/>
    </xf>
    <xf numFmtId="164" fontId="648" fillId="800" borderId="968" xfId="0" applyNumberFormat="1" applyFont="1" applyFill="1" applyBorder="1" applyAlignment="1">
      <alignment horizontal="center" vertical="center"/>
    </xf>
    <xf numFmtId="164" fontId="649" fillId="801" borderId="969" xfId="0" applyNumberFormat="1" applyFont="1" applyFill="1" applyBorder="1" applyAlignment="1">
      <alignment horizontal="center" vertical="center"/>
    </xf>
    <xf numFmtId="164" fontId="650" fillId="802" borderId="970" xfId="0" applyNumberFormat="1" applyFont="1" applyFill="1" applyBorder="1" applyAlignment="1">
      <alignment horizontal="center" vertical="center"/>
    </xf>
    <xf numFmtId="0" fontId="651" fillId="803" borderId="971" xfId="0" applyFont="1" applyFill="1" applyBorder="1" applyAlignment="1">
      <alignment horizontal="center" vertical="center" wrapText="1"/>
    </xf>
    <xf numFmtId="164" fontId="652" fillId="804" borderId="972" xfId="0" applyNumberFormat="1" applyFont="1" applyFill="1" applyBorder="1" applyAlignment="1">
      <alignment horizontal="center" vertical="center"/>
    </xf>
    <xf numFmtId="164" fontId="653" fillId="805" borderId="973" xfId="0" applyNumberFormat="1" applyFont="1" applyFill="1" applyBorder="1" applyAlignment="1">
      <alignment horizontal="center" vertical="center"/>
    </xf>
    <xf numFmtId="164" fontId="654" fillId="806" borderId="974" xfId="0" applyNumberFormat="1" applyFont="1" applyFill="1" applyBorder="1" applyAlignment="1">
      <alignment horizontal="center" vertical="center"/>
    </xf>
    <xf numFmtId="164" fontId="655" fillId="807" borderId="975" xfId="0" applyNumberFormat="1" applyFont="1" applyFill="1" applyBorder="1" applyAlignment="1">
      <alignment horizontal="center" vertical="center"/>
    </xf>
    <xf numFmtId="0" fontId="656" fillId="808" borderId="976" xfId="0" applyFont="1" applyFill="1" applyBorder="1" applyAlignment="1">
      <alignment horizontal="center" vertical="center" wrapText="1"/>
    </xf>
    <xf numFmtId="1" fontId="657" fillId="809" borderId="977" xfId="0" applyNumberFormat="1" applyFont="1" applyFill="1" applyBorder="1" applyAlignment="1">
      <alignment horizontal="center" vertical="center"/>
    </xf>
    <xf numFmtId="1" fontId="658" fillId="810" borderId="978" xfId="0" applyNumberFormat="1" applyFont="1" applyFill="1" applyBorder="1" applyAlignment="1">
      <alignment horizontal="center" vertical="center"/>
    </xf>
    <xf numFmtId="1" fontId="659" fillId="811" borderId="979" xfId="0" applyNumberFormat="1" applyFont="1" applyFill="1" applyBorder="1" applyAlignment="1">
      <alignment horizontal="center" vertical="center"/>
    </xf>
    <xf numFmtId="1" fontId="660" fillId="812" borderId="980" xfId="0" applyNumberFormat="1" applyFont="1" applyFill="1" applyBorder="1" applyAlignment="1">
      <alignment horizontal="center" vertical="center"/>
    </xf>
    <xf numFmtId="49" fontId="661" fillId="813" borderId="981" xfId="0" applyNumberFormat="1" applyFont="1" applyFill="1" applyBorder="1" applyAlignment="1">
      <alignment horizontal="center" vertical="center" wrapText="1"/>
    </xf>
    <xf numFmtId="164" fontId="662" fillId="814" borderId="982" xfId="0" applyNumberFormat="1" applyFont="1" applyFill="1" applyBorder="1" applyAlignment="1">
      <alignment horizontal="center" vertical="center"/>
    </xf>
    <xf numFmtId="164" fontId="663" fillId="815" borderId="983" xfId="0" applyNumberFormat="1" applyFont="1" applyFill="1" applyBorder="1" applyAlignment="1">
      <alignment horizontal="center" vertical="center"/>
    </xf>
    <xf numFmtId="164" fontId="664" fillId="816" borderId="984" xfId="0" applyNumberFormat="1" applyFont="1" applyFill="1" applyBorder="1" applyAlignment="1">
      <alignment horizontal="center" vertical="center"/>
    </xf>
    <xf numFmtId="164" fontId="665" fillId="817" borderId="985" xfId="0" applyNumberFormat="1" applyFont="1" applyFill="1" applyBorder="1" applyAlignment="1">
      <alignment horizontal="center" vertical="center"/>
    </xf>
    <xf numFmtId="49" fontId="666" fillId="818" borderId="986" xfId="0" applyNumberFormat="1" applyFont="1" applyFill="1" applyBorder="1" applyAlignment="1">
      <alignment horizontal="center" vertical="center" wrapText="1"/>
    </xf>
    <xf numFmtId="164" fontId="667" fillId="819" borderId="987" xfId="0" applyNumberFormat="1" applyFont="1" applyFill="1" applyBorder="1" applyAlignment="1">
      <alignment horizontal="center" vertical="center"/>
    </xf>
    <xf numFmtId="164" fontId="668" fillId="820" borderId="988" xfId="0" applyNumberFormat="1" applyFont="1" applyFill="1" applyBorder="1" applyAlignment="1">
      <alignment horizontal="center" vertical="center"/>
    </xf>
    <xf numFmtId="164" fontId="669" fillId="821" borderId="989" xfId="0" applyNumberFormat="1" applyFont="1" applyFill="1" applyBorder="1" applyAlignment="1">
      <alignment horizontal="center" vertical="center"/>
    </xf>
    <xf numFmtId="164" fontId="670" fillId="822" borderId="990" xfId="0" applyNumberFormat="1" applyFont="1" applyFill="1" applyBorder="1" applyAlignment="1">
      <alignment horizontal="center" vertical="center"/>
    </xf>
    <xf numFmtId="49" fontId="671" fillId="823" borderId="991" xfId="0" applyNumberFormat="1" applyFont="1" applyFill="1" applyBorder="1" applyAlignment="1">
      <alignment horizontal="center" vertical="center" wrapText="1"/>
    </xf>
    <xf numFmtId="164" fontId="672" fillId="824" borderId="992" xfId="0" applyNumberFormat="1" applyFont="1" applyFill="1" applyBorder="1" applyAlignment="1">
      <alignment horizontal="center" vertical="center"/>
    </xf>
    <xf numFmtId="164" fontId="673" fillId="825" borderId="993" xfId="0" applyNumberFormat="1" applyFont="1" applyFill="1" applyBorder="1" applyAlignment="1">
      <alignment horizontal="center" vertical="center"/>
    </xf>
    <xf numFmtId="164" fontId="674" fillId="826" borderId="994" xfId="0" applyNumberFormat="1" applyFont="1" applyFill="1" applyBorder="1" applyAlignment="1">
      <alignment horizontal="center" vertical="center"/>
    </xf>
    <xf numFmtId="164" fontId="675" fillId="827" borderId="995" xfId="0" applyNumberFormat="1" applyFont="1" applyFill="1" applyBorder="1" applyAlignment="1">
      <alignment horizontal="center" vertical="center"/>
    </xf>
    <xf numFmtId="0" fontId="676" fillId="828" borderId="996" xfId="0" applyFont="1" applyFill="1" applyBorder="1" applyAlignment="1">
      <alignment horizontal="center" vertical="center" wrapText="1"/>
    </xf>
    <xf numFmtId="164" fontId="677" fillId="829" borderId="997" xfId="0" applyNumberFormat="1" applyFont="1" applyFill="1" applyBorder="1" applyAlignment="1">
      <alignment horizontal="center" vertical="center"/>
    </xf>
    <xf numFmtId="164" fontId="678" fillId="830" borderId="998" xfId="0" applyNumberFormat="1" applyFont="1" applyFill="1" applyBorder="1" applyAlignment="1">
      <alignment horizontal="center" vertical="center"/>
    </xf>
    <xf numFmtId="164" fontId="679" fillId="831" borderId="999" xfId="0" applyNumberFormat="1" applyFont="1" applyFill="1" applyBorder="1" applyAlignment="1">
      <alignment horizontal="center" vertical="center"/>
    </xf>
    <xf numFmtId="164" fontId="680" fillId="832" borderId="1000" xfId="0" applyNumberFormat="1" applyFont="1" applyFill="1" applyBorder="1" applyAlignment="1">
      <alignment horizontal="center" vertical="center"/>
    </xf>
    <xf numFmtId="0" fontId="681" fillId="833" borderId="1001" xfId="0" applyFont="1" applyFill="1" applyBorder="1" applyAlignment="1">
      <alignment horizontal="center" vertical="center" wrapText="1"/>
    </xf>
    <xf numFmtId="164" fontId="682" fillId="834" borderId="1002" xfId="0" applyNumberFormat="1" applyFont="1" applyFill="1" applyBorder="1" applyAlignment="1">
      <alignment horizontal="center" vertical="center"/>
    </xf>
    <xf numFmtId="164" fontId="683" fillId="835" borderId="1003" xfId="0" applyNumberFormat="1" applyFont="1" applyFill="1" applyBorder="1" applyAlignment="1">
      <alignment horizontal="center" vertical="center"/>
    </xf>
    <xf numFmtId="164" fontId="684" fillId="836" borderId="1004" xfId="0" applyNumberFormat="1" applyFont="1" applyFill="1" applyBorder="1" applyAlignment="1">
      <alignment horizontal="center" vertical="center"/>
    </xf>
    <xf numFmtId="164" fontId="685" fillId="837" borderId="1005" xfId="0" applyNumberFormat="1" applyFont="1" applyFill="1" applyBorder="1" applyAlignment="1">
      <alignment horizontal="center" vertical="center"/>
    </xf>
    <xf numFmtId="0" fontId="686" fillId="838" borderId="1006" xfId="0" applyFont="1" applyFill="1" applyBorder="1" applyAlignment="1">
      <alignment horizontal="center" vertical="center" wrapText="1"/>
    </xf>
    <xf numFmtId="1" fontId="687" fillId="839" borderId="1007" xfId="0" applyNumberFormat="1" applyFont="1" applyFill="1" applyBorder="1" applyAlignment="1">
      <alignment horizontal="center" vertical="center"/>
    </xf>
    <xf numFmtId="1" fontId="688" fillId="840" borderId="1008" xfId="0" applyNumberFormat="1" applyFont="1" applyFill="1" applyBorder="1" applyAlignment="1">
      <alignment horizontal="center" vertical="center"/>
    </xf>
    <xf numFmtId="1" fontId="689" fillId="841" borderId="1009" xfId="0" applyNumberFormat="1" applyFont="1" applyFill="1" applyBorder="1" applyAlignment="1">
      <alignment horizontal="center" vertical="center"/>
    </xf>
    <xf numFmtId="1" fontId="690" fillId="842" borderId="1010" xfId="0" applyNumberFormat="1" applyFont="1" applyFill="1" applyBorder="1" applyAlignment="1">
      <alignment horizontal="center" vertical="center"/>
    </xf>
    <xf numFmtId="1" fontId="691" fillId="843" borderId="1011" xfId="0" applyNumberFormat="1" applyFont="1" applyFill="1" applyBorder="1" applyAlignment="1">
      <alignment horizontal="center" vertical="center"/>
    </xf>
    <xf numFmtId="0" fontId="692" fillId="844" borderId="1012" xfId="0" applyFont="1" applyFill="1" applyBorder="1" applyAlignment="1">
      <alignment horizontal="center" vertical="center" wrapText="1"/>
    </xf>
    <xf numFmtId="1" fontId="693" fillId="845" borderId="1013" xfId="0" applyNumberFormat="1" applyFont="1" applyFill="1" applyBorder="1" applyAlignment="1">
      <alignment horizontal="center" vertical="center"/>
    </xf>
    <xf numFmtId="1" fontId="694" fillId="846" borderId="1014" xfId="0" applyNumberFormat="1" applyFont="1" applyFill="1" applyBorder="1" applyAlignment="1">
      <alignment horizontal="center" vertical="center"/>
    </xf>
    <xf numFmtId="1" fontId="695" fillId="847" borderId="1015" xfId="0" applyNumberFormat="1" applyFont="1" applyFill="1" applyBorder="1" applyAlignment="1">
      <alignment horizontal="center" vertical="center"/>
    </xf>
    <xf numFmtId="1" fontId="696" fillId="848" borderId="1016" xfId="0" applyNumberFormat="1" applyFont="1" applyFill="1" applyBorder="1" applyAlignment="1">
      <alignment horizontal="center" vertical="center"/>
    </xf>
    <xf numFmtId="1" fontId="697" fillId="849" borderId="1017" xfId="0" applyNumberFormat="1" applyFont="1" applyFill="1" applyBorder="1" applyAlignment="1">
      <alignment horizontal="center" vertical="center"/>
    </xf>
    <xf numFmtId="0" fontId="698" fillId="850" borderId="1018" xfId="0" applyFont="1" applyFill="1" applyBorder="1" applyAlignment="1">
      <alignment horizontal="center" vertical="center" wrapText="1"/>
    </xf>
    <xf numFmtId="1" fontId="699" fillId="851" borderId="1019" xfId="0" applyNumberFormat="1" applyFont="1" applyFill="1" applyBorder="1" applyAlignment="1">
      <alignment horizontal="center" vertical="center"/>
    </xf>
    <xf numFmtId="1" fontId="700" fillId="852" borderId="1020" xfId="0" applyNumberFormat="1" applyFont="1" applyFill="1" applyBorder="1" applyAlignment="1">
      <alignment horizontal="center" vertical="center"/>
    </xf>
    <xf numFmtId="1" fontId="701" fillId="853" borderId="1021" xfId="0" applyNumberFormat="1" applyFont="1" applyFill="1" applyBorder="1" applyAlignment="1">
      <alignment horizontal="center" vertical="center"/>
    </xf>
    <xf numFmtId="1" fontId="702" fillId="854" borderId="1022" xfId="0" applyNumberFormat="1" applyFont="1" applyFill="1" applyBorder="1" applyAlignment="1">
      <alignment horizontal="center" vertical="center"/>
    </xf>
    <xf numFmtId="1" fontId="703" fillId="855" borderId="1023" xfId="0" applyNumberFormat="1" applyFont="1" applyFill="1" applyBorder="1" applyAlignment="1">
      <alignment horizontal="center" vertical="center"/>
    </xf>
    <xf numFmtId="49" fontId="704" fillId="856" borderId="1024" xfId="0" applyNumberFormat="1" applyFont="1" applyFill="1" applyBorder="1" applyAlignment="1">
      <alignment horizontal="center" vertical="center" wrapText="1"/>
    </xf>
    <xf numFmtId="1" fontId="705" fillId="857" borderId="1025" xfId="0" applyNumberFormat="1" applyFont="1" applyFill="1" applyBorder="1" applyAlignment="1">
      <alignment horizontal="center" vertical="center"/>
    </xf>
    <xf numFmtId="1" fontId="706" fillId="858" borderId="1026" xfId="0" applyNumberFormat="1" applyFont="1" applyFill="1" applyBorder="1" applyAlignment="1">
      <alignment horizontal="center" vertical="center"/>
    </xf>
    <xf numFmtId="1" fontId="707" fillId="859" borderId="1027" xfId="0" applyNumberFormat="1" applyFont="1" applyFill="1" applyBorder="1" applyAlignment="1">
      <alignment horizontal="center" vertical="center"/>
    </xf>
    <xf numFmtId="1" fontId="708" fillId="860" borderId="1028" xfId="0" applyNumberFormat="1" applyFont="1" applyFill="1" applyBorder="1" applyAlignment="1">
      <alignment horizontal="center" vertical="center"/>
    </xf>
    <xf numFmtId="1" fontId="709" fillId="861" borderId="1029" xfId="0" applyNumberFormat="1" applyFont="1" applyFill="1" applyBorder="1" applyAlignment="1">
      <alignment horizontal="center" vertical="center"/>
    </xf>
    <xf numFmtId="49" fontId="710" fillId="862" borderId="1030" xfId="0" applyNumberFormat="1" applyFont="1" applyFill="1" applyBorder="1" applyAlignment="1">
      <alignment horizontal="center" vertical="center" wrapText="1"/>
    </xf>
    <xf numFmtId="1" fontId="711" fillId="863" borderId="1031" xfId="0" applyNumberFormat="1" applyFont="1" applyFill="1" applyBorder="1" applyAlignment="1">
      <alignment horizontal="center" vertical="center"/>
    </xf>
    <xf numFmtId="1" fontId="712" fillId="864" borderId="1032" xfId="0" applyNumberFormat="1" applyFont="1" applyFill="1" applyBorder="1" applyAlignment="1">
      <alignment horizontal="center" vertical="center"/>
    </xf>
    <xf numFmtId="1" fontId="713" fillId="865" borderId="1033" xfId="0" applyNumberFormat="1" applyFont="1" applyFill="1" applyBorder="1" applyAlignment="1">
      <alignment horizontal="center" vertical="center"/>
    </xf>
    <xf numFmtId="1" fontId="714" fillId="866" borderId="1034" xfId="0" applyNumberFormat="1" applyFont="1" applyFill="1" applyBorder="1" applyAlignment="1">
      <alignment horizontal="center" vertical="center"/>
    </xf>
    <xf numFmtId="1" fontId="715" fillId="867" borderId="1035" xfId="0" applyNumberFormat="1" applyFont="1" applyFill="1" applyBorder="1" applyAlignment="1">
      <alignment horizontal="center" vertical="center"/>
    </xf>
    <xf numFmtId="49" fontId="716" fillId="868" borderId="1036" xfId="0" applyNumberFormat="1" applyFont="1" applyFill="1" applyBorder="1" applyAlignment="1">
      <alignment horizontal="center" vertical="center" wrapText="1"/>
    </xf>
    <xf numFmtId="1" fontId="717" fillId="869" borderId="1037" xfId="0" applyNumberFormat="1" applyFont="1" applyFill="1" applyBorder="1" applyAlignment="1">
      <alignment horizontal="center" vertical="center"/>
    </xf>
    <xf numFmtId="1" fontId="718" fillId="870" borderId="1038" xfId="0" applyNumberFormat="1" applyFont="1" applyFill="1" applyBorder="1" applyAlignment="1">
      <alignment horizontal="center" vertical="center"/>
    </xf>
    <xf numFmtId="1" fontId="719" fillId="871" borderId="1039" xfId="0" applyNumberFormat="1" applyFont="1" applyFill="1" applyBorder="1" applyAlignment="1">
      <alignment horizontal="center" vertical="center"/>
    </xf>
    <xf numFmtId="1" fontId="720" fillId="872" borderId="1040" xfId="0" applyNumberFormat="1" applyFont="1" applyFill="1" applyBorder="1" applyAlignment="1">
      <alignment horizontal="center" vertical="center"/>
    </xf>
    <xf numFmtId="1" fontId="721" fillId="873" borderId="1041" xfId="0" applyNumberFormat="1" applyFont="1" applyFill="1" applyBorder="1" applyAlignment="1">
      <alignment horizontal="center" vertical="center"/>
    </xf>
    <xf numFmtId="49" fontId="722" fillId="874" borderId="1042" xfId="0" applyNumberFormat="1" applyFont="1" applyFill="1" applyBorder="1" applyAlignment="1">
      <alignment horizontal="center" vertical="center" wrapText="1"/>
    </xf>
    <xf numFmtId="1" fontId="723" fillId="875" borderId="1043" xfId="0" applyNumberFormat="1" applyFont="1" applyFill="1" applyBorder="1" applyAlignment="1">
      <alignment horizontal="center" vertical="center"/>
    </xf>
    <xf numFmtId="1" fontId="724" fillId="876" borderId="1044" xfId="0" applyNumberFormat="1" applyFont="1" applyFill="1" applyBorder="1" applyAlignment="1">
      <alignment horizontal="center" vertical="center"/>
    </xf>
    <xf numFmtId="1" fontId="725" fillId="877" borderId="1045" xfId="0" applyNumberFormat="1" applyFont="1" applyFill="1" applyBorder="1" applyAlignment="1">
      <alignment horizontal="center" vertical="center"/>
    </xf>
    <xf numFmtId="1" fontId="726" fillId="878" borderId="1046" xfId="0" applyNumberFormat="1" applyFont="1" applyFill="1" applyBorder="1" applyAlignment="1">
      <alignment horizontal="center" vertical="center"/>
    </xf>
    <xf numFmtId="1" fontId="727" fillId="879" borderId="1047" xfId="0" applyNumberFormat="1" applyFont="1" applyFill="1" applyBorder="1" applyAlignment="1">
      <alignment horizontal="center" vertical="center"/>
    </xf>
    <xf numFmtId="1" fontId="728" fillId="880" borderId="1048" xfId="0" applyNumberFormat="1" applyFont="1" applyFill="1" applyBorder="1" applyAlignment="1">
      <alignment horizontal="center" vertical="center"/>
    </xf>
    <xf numFmtId="49" fontId="729" fillId="881" borderId="1049" xfId="0" applyNumberFormat="1" applyFont="1" applyFill="1" applyBorder="1" applyAlignment="1">
      <alignment horizontal="center" vertical="center" wrapText="1"/>
    </xf>
    <xf numFmtId="1" fontId="730" fillId="882" borderId="1050" xfId="0" applyNumberFormat="1" applyFont="1" applyFill="1" applyBorder="1" applyAlignment="1">
      <alignment horizontal="center" vertical="center"/>
    </xf>
    <xf numFmtId="1" fontId="731" fillId="883" borderId="1051" xfId="0" applyNumberFormat="1" applyFont="1" applyFill="1" applyBorder="1" applyAlignment="1">
      <alignment horizontal="center" vertical="center"/>
    </xf>
    <xf numFmtId="1" fontId="732" fillId="884" borderId="1052" xfId="0" applyNumberFormat="1" applyFont="1" applyFill="1" applyBorder="1" applyAlignment="1">
      <alignment horizontal="center" vertical="center"/>
    </xf>
    <xf numFmtId="1" fontId="733" fillId="885" borderId="1053" xfId="0" applyNumberFormat="1" applyFont="1" applyFill="1" applyBorder="1" applyAlignment="1">
      <alignment horizontal="center" vertical="center"/>
    </xf>
    <xf numFmtId="1" fontId="734" fillId="886" borderId="1054" xfId="0" applyNumberFormat="1" applyFont="1" applyFill="1" applyBorder="1" applyAlignment="1">
      <alignment horizontal="center" vertical="center"/>
    </xf>
    <xf numFmtId="1" fontId="735" fillId="887" borderId="1055" xfId="0" applyNumberFormat="1" applyFont="1" applyFill="1" applyBorder="1" applyAlignment="1">
      <alignment horizontal="center" vertical="center"/>
    </xf>
    <xf numFmtId="1" fontId="736" fillId="888" borderId="1056" xfId="0" applyNumberFormat="1" applyFont="1" applyFill="1" applyBorder="1" applyAlignment="1">
      <alignment horizontal="center" vertical="center"/>
    </xf>
    <xf numFmtId="49" fontId="737" fillId="889" borderId="1057" xfId="0" applyNumberFormat="1" applyFont="1" applyFill="1" applyBorder="1" applyAlignment="1">
      <alignment horizontal="center" vertical="center" wrapText="1"/>
    </xf>
    <xf numFmtId="1" fontId="738" fillId="890" borderId="1058" xfId="0" applyNumberFormat="1" applyFont="1" applyFill="1" applyBorder="1" applyAlignment="1">
      <alignment horizontal="center" vertical="center"/>
    </xf>
    <xf numFmtId="1" fontId="739" fillId="891" borderId="1059" xfId="0" applyNumberFormat="1" applyFont="1" applyFill="1" applyBorder="1" applyAlignment="1">
      <alignment horizontal="center" vertical="center"/>
    </xf>
    <xf numFmtId="1" fontId="740" fillId="892" borderId="1060" xfId="0" applyNumberFormat="1" applyFont="1" applyFill="1" applyBorder="1" applyAlignment="1">
      <alignment horizontal="center" vertical="center"/>
    </xf>
    <xf numFmtId="1" fontId="741" fillId="893" borderId="1061" xfId="0" applyNumberFormat="1" applyFont="1" applyFill="1" applyBorder="1" applyAlignment="1">
      <alignment horizontal="center" vertical="center"/>
    </xf>
    <xf numFmtId="1" fontId="742" fillId="894" borderId="1062" xfId="0" applyNumberFormat="1" applyFont="1" applyFill="1" applyBorder="1" applyAlignment="1">
      <alignment horizontal="center" vertical="center"/>
    </xf>
    <xf numFmtId="1" fontId="743" fillId="895" borderId="1063" xfId="0" applyNumberFormat="1" applyFont="1" applyFill="1" applyBorder="1" applyAlignment="1">
      <alignment horizontal="center" vertical="center"/>
    </xf>
    <xf numFmtId="1" fontId="744" fillId="896" borderId="1064" xfId="0" applyNumberFormat="1" applyFont="1" applyFill="1" applyBorder="1" applyAlignment="1">
      <alignment horizontal="center" vertical="center"/>
    </xf>
    <xf numFmtId="49" fontId="745" fillId="897" borderId="1065" xfId="0" applyNumberFormat="1" applyFont="1" applyFill="1" applyBorder="1" applyAlignment="1">
      <alignment horizontal="center" vertical="center" wrapText="1"/>
    </xf>
    <xf numFmtId="1" fontId="746" fillId="898" borderId="1066" xfId="0" applyNumberFormat="1" applyFont="1" applyFill="1" applyBorder="1" applyAlignment="1">
      <alignment horizontal="center" vertical="center"/>
    </xf>
    <xf numFmtId="1" fontId="747" fillId="899" borderId="1067" xfId="0" applyNumberFormat="1" applyFont="1" applyFill="1" applyBorder="1" applyAlignment="1">
      <alignment horizontal="center" vertical="center"/>
    </xf>
    <xf numFmtId="1" fontId="748" fillId="900" borderId="1068" xfId="0" applyNumberFormat="1" applyFont="1" applyFill="1" applyBorder="1" applyAlignment="1">
      <alignment horizontal="center" vertical="center"/>
    </xf>
    <xf numFmtId="1" fontId="749" fillId="901" borderId="1069" xfId="0" applyNumberFormat="1" applyFont="1" applyFill="1" applyBorder="1" applyAlignment="1">
      <alignment horizontal="center" vertical="center"/>
    </xf>
    <xf numFmtId="49" fontId="750" fillId="902" borderId="1070" xfId="0" applyNumberFormat="1" applyFont="1" applyFill="1" applyBorder="1" applyAlignment="1">
      <alignment horizontal="center" vertical="center" wrapText="1"/>
    </xf>
    <xf numFmtId="1" fontId="751" fillId="903" borderId="1071" xfId="0" applyNumberFormat="1" applyFont="1" applyFill="1" applyBorder="1" applyAlignment="1">
      <alignment horizontal="center" vertical="center"/>
    </xf>
    <xf numFmtId="1" fontId="752" fillId="904" borderId="1072" xfId="0" applyNumberFormat="1" applyFont="1" applyFill="1" applyBorder="1" applyAlignment="1">
      <alignment horizontal="center" vertical="center"/>
    </xf>
    <xf numFmtId="1" fontId="753" fillId="905" borderId="1073" xfId="0" applyNumberFormat="1" applyFont="1" applyFill="1" applyBorder="1" applyAlignment="1">
      <alignment horizontal="center" vertical="center"/>
    </xf>
    <xf numFmtId="1" fontId="754" fillId="906" borderId="1074" xfId="0" applyNumberFormat="1" applyFont="1" applyFill="1" applyBorder="1" applyAlignment="1">
      <alignment horizontal="center" vertical="center"/>
    </xf>
    <xf numFmtId="49" fontId="755" fillId="907" borderId="1075" xfId="0" applyNumberFormat="1" applyFont="1" applyFill="1" applyBorder="1" applyAlignment="1">
      <alignment horizontal="center" vertical="center" wrapText="1"/>
    </xf>
    <xf numFmtId="1" fontId="756" fillId="908" borderId="1076" xfId="0" applyNumberFormat="1" applyFont="1" applyFill="1" applyBorder="1" applyAlignment="1">
      <alignment horizontal="center" vertical="center"/>
    </xf>
    <xf numFmtId="1" fontId="757" fillId="909" borderId="1077" xfId="0" applyNumberFormat="1" applyFont="1" applyFill="1" applyBorder="1" applyAlignment="1">
      <alignment horizontal="center" vertical="center"/>
    </xf>
    <xf numFmtId="1" fontId="758" fillId="910" borderId="1078" xfId="0" applyNumberFormat="1" applyFont="1" applyFill="1" applyBorder="1" applyAlignment="1">
      <alignment horizontal="center" vertical="center"/>
    </xf>
    <xf numFmtId="1" fontId="759" fillId="911" borderId="1079" xfId="0" applyNumberFormat="1" applyFont="1" applyFill="1" applyBorder="1" applyAlignment="1">
      <alignment horizontal="center" vertical="center"/>
    </xf>
    <xf numFmtId="49" fontId="760" fillId="912" borderId="1080" xfId="0" applyNumberFormat="1" applyFont="1" applyFill="1" applyBorder="1" applyAlignment="1">
      <alignment horizontal="center" vertical="center" wrapText="1"/>
    </xf>
    <xf numFmtId="1" fontId="761" fillId="913" borderId="1081" xfId="0" applyNumberFormat="1" applyFont="1" applyFill="1" applyBorder="1" applyAlignment="1">
      <alignment horizontal="center" vertical="center"/>
    </xf>
    <xf numFmtId="1" fontId="762" fillId="914" borderId="1082" xfId="0" applyNumberFormat="1" applyFont="1" applyFill="1" applyBorder="1" applyAlignment="1">
      <alignment horizontal="center" vertical="center"/>
    </xf>
    <xf numFmtId="1" fontId="763" fillId="915" borderId="1083" xfId="0" applyNumberFormat="1" applyFont="1" applyFill="1" applyBorder="1" applyAlignment="1">
      <alignment horizontal="center" vertical="center"/>
    </xf>
    <xf numFmtId="1" fontId="764" fillId="916" borderId="1084" xfId="0" applyNumberFormat="1" applyFont="1" applyFill="1" applyBorder="1" applyAlignment="1">
      <alignment horizontal="center" vertical="center"/>
    </xf>
    <xf numFmtId="49" fontId="765" fillId="917" borderId="1085" xfId="0" applyNumberFormat="1" applyFont="1" applyFill="1" applyBorder="1" applyAlignment="1">
      <alignment horizontal="center" vertical="center" wrapText="1"/>
    </xf>
    <xf numFmtId="49" fontId="766" fillId="918" borderId="1086" xfId="0" applyNumberFormat="1" applyFont="1" applyFill="1" applyBorder="1" applyAlignment="1">
      <alignment horizontal="center" vertical="center" wrapText="1"/>
    </xf>
    <xf numFmtId="1" fontId="767" fillId="919" borderId="1087" xfId="0" applyNumberFormat="1" applyFont="1" applyFill="1" applyBorder="1" applyAlignment="1">
      <alignment horizontal="center" vertical="center"/>
    </xf>
    <xf numFmtId="1" fontId="768" fillId="920" borderId="1088" xfId="0" applyNumberFormat="1" applyFont="1" applyFill="1" applyBorder="1" applyAlignment="1">
      <alignment horizontal="center" vertical="center"/>
    </xf>
    <xf numFmtId="1" fontId="769" fillId="921" borderId="1089" xfId="0" applyNumberFormat="1" applyFont="1" applyFill="1" applyBorder="1" applyAlignment="1">
      <alignment horizontal="center" vertical="center"/>
    </xf>
    <xf numFmtId="1" fontId="770" fillId="922" borderId="1090" xfId="0" applyNumberFormat="1" applyFont="1" applyFill="1" applyBorder="1" applyAlignment="1">
      <alignment horizontal="center" vertical="center"/>
    </xf>
    <xf numFmtId="1" fontId="771" fillId="923" borderId="1091" xfId="0" applyNumberFormat="1" applyFont="1" applyFill="1" applyBorder="1" applyAlignment="1">
      <alignment horizontal="center" vertical="center"/>
    </xf>
    <xf numFmtId="49" fontId="772" fillId="924" borderId="1092" xfId="0" applyNumberFormat="1" applyFont="1" applyFill="1" applyBorder="1" applyAlignment="1">
      <alignment horizontal="center" vertical="center" wrapText="1"/>
    </xf>
    <xf numFmtId="1" fontId="773" fillId="925" borderId="1093" xfId="0" applyNumberFormat="1" applyFont="1" applyFill="1" applyBorder="1" applyAlignment="1">
      <alignment horizontal="center" vertical="center"/>
    </xf>
    <xf numFmtId="1" fontId="774" fillId="926" borderId="1094" xfId="0" applyNumberFormat="1" applyFont="1" applyFill="1" applyBorder="1" applyAlignment="1">
      <alignment horizontal="center" vertical="center"/>
    </xf>
    <xf numFmtId="49" fontId="775" fillId="927" borderId="1095" xfId="0" applyNumberFormat="1" applyFont="1" applyFill="1" applyBorder="1" applyAlignment="1">
      <alignment horizontal="center" vertical="center" wrapText="1"/>
    </xf>
    <xf numFmtId="1" fontId="776" fillId="928" borderId="1096" xfId="0" applyNumberFormat="1" applyFont="1" applyFill="1" applyBorder="1" applyAlignment="1">
      <alignment horizontal="center" vertical="center"/>
    </xf>
    <xf numFmtId="1" fontId="777" fillId="929" borderId="1097" xfId="0" applyNumberFormat="1" applyFont="1" applyFill="1" applyBorder="1" applyAlignment="1">
      <alignment horizontal="center" vertical="center"/>
    </xf>
    <xf numFmtId="1" fontId="778" fillId="930" borderId="1098" xfId="0" applyNumberFormat="1" applyFont="1" applyFill="1" applyBorder="1" applyAlignment="1">
      <alignment horizontal="center" vertical="center"/>
    </xf>
    <xf numFmtId="1" fontId="779" fillId="931" borderId="1099" xfId="0" applyNumberFormat="1" applyFont="1" applyFill="1" applyBorder="1" applyAlignment="1">
      <alignment horizontal="center" vertical="center"/>
    </xf>
    <xf numFmtId="1" fontId="780" fillId="932" borderId="1100" xfId="0" applyNumberFormat="1" applyFont="1" applyFill="1" applyBorder="1" applyAlignment="1">
      <alignment horizontal="center" vertical="center"/>
    </xf>
    <xf numFmtId="49" fontId="781" fillId="933" borderId="1101" xfId="0" applyNumberFormat="1" applyFont="1" applyFill="1" applyBorder="1" applyAlignment="1">
      <alignment horizontal="center" vertical="center" wrapText="1"/>
    </xf>
    <xf numFmtId="1" fontId="782" fillId="934" borderId="1102" xfId="0" applyNumberFormat="1" applyFont="1" applyFill="1" applyBorder="1" applyAlignment="1">
      <alignment horizontal="center" vertical="center"/>
    </xf>
    <xf numFmtId="1" fontId="783" fillId="935" borderId="1103" xfId="0" applyNumberFormat="1" applyFont="1" applyFill="1" applyBorder="1" applyAlignment="1">
      <alignment horizontal="center" vertical="center"/>
    </xf>
    <xf numFmtId="1" fontId="784" fillId="936" borderId="1104" xfId="0" applyNumberFormat="1" applyFont="1" applyFill="1" applyBorder="1" applyAlignment="1">
      <alignment horizontal="center" vertical="center"/>
    </xf>
    <xf numFmtId="1" fontId="785" fillId="937" borderId="1105" xfId="0" applyNumberFormat="1" applyFont="1" applyFill="1" applyBorder="1" applyAlignment="1">
      <alignment horizontal="center" vertical="center"/>
    </xf>
    <xf numFmtId="1" fontId="786" fillId="938" borderId="1106" xfId="0" applyNumberFormat="1" applyFont="1" applyFill="1" applyBorder="1" applyAlignment="1">
      <alignment horizontal="center" vertical="center"/>
    </xf>
    <xf numFmtId="49" fontId="787" fillId="939" borderId="1107" xfId="0" applyNumberFormat="1" applyFont="1" applyFill="1" applyBorder="1" applyAlignment="1">
      <alignment horizontal="center" vertical="center" wrapText="1"/>
    </xf>
    <xf numFmtId="1" fontId="788" fillId="940" borderId="1108" xfId="0" applyNumberFormat="1" applyFont="1" applyFill="1" applyBorder="1" applyAlignment="1">
      <alignment horizontal="center" vertical="center"/>
    </xf>
    <xf numFmtId="1" fontId="789" fillId="941" borderId="1109" xfId="0" applyNumberFormat="1" applyFont="1" applyFill="1" applyBorder="1" applyAlignment="1">
      <alignment horizontal="center" vertical="center"/>
    </xf>
    <xf numFmtId="1" fontId="790" fillId="942" borderId="1110" xfId="0" applyNumberFormat="1" applyFont="1" applyFill="1" applyBorder="1" applyAlignment="1">
      <alignment horizontal="center" vertical="center"/>
    </xf>
    <xf numFmtId="1" fontId="791" fillId="943" borderId="1111" xfId="0" applyNumberFormat="1" applyFont="1" applyFill="1" applyBorder="1" applyAlignment="1">
      <alignment horizontal="center" vertical="center"/>
    </xf>
    <xf numFmtId="1" fontId="792" fillId="944" borderId="1112" xfId="0" applyNumberFormat="1" applyFont="1" applyFill="1" applyBorder="1" applyAlignment="1">
      <alignment horizontal="center" vertical="center"/>
    </xf>
    <xf numFmtId="49" fontId="793" fillId="945" borderId="1113" xfId="0" applyNumberFormat="1" applyFont="1" applyFill="1" applyBorder="1" applyAlignment="1">
      <alignment horizontal="center" vertical="center" wrapText="1"/>
    </xf>
    <xf numFmtId="1" fontId="794" fillId="946" borderId="1114" xfId="0" applyNumberFormat="1" applyFont="1" applyFill="1" applyBorder="1" applyAlignment="1">
      <alignment horizontal="center" vertical="center"/>
    </xf>
    <xf numFmtId="1" fontId="795" fillId="947" borderId="1115" xfId="0" applyNumberFormat="1" applyFont="1" applyFill="1" applyBorder="1" applyAlignment="1">
      <alignment horizontal="center" vertical="center"/>
    </xf>
    <xf numFmtId="1" fontId="796" fillId="948" borderId="1116" xfId="0" applyNumberFormat="1" applyFont="1" applyFill="1" applyBorder="1" applyAlignment="1">
      <alignment horizontal="center" vertical="center"/>
    </xf>
    <xf numFmtId="1" fontId="797" fillId="949" borderId="1117" xfId="0" applyNumberFormat="1" applyFont="1" applyFill="1" applyBorder="1" applyAlignment="1">
      <alignment horizontal="center" vertical="center"/>
    </xf>
    <xf numFmtId="1" fontId="798" fillId="950" borderId="1118" xfId="0" applyNumberFormat="1" applyFont="1" applyFill="1" applyBorder="1" applyAlignment="1">
      <alignment horizontal="center" vertical="center"/>
    </xf>
    <xf numFmtId="49" fontId="799" fillId="951" borderId="1119" xfId="0" applyNumberFormat="1" applyFont="1" applyFill="1" applyBorder="1" applyAlignment="1">
      <alignment horizontal="center" vertical="center" wrapText="1"/>
    </xf>
    <xf numFmtId="1" fontId="800" fillId="952" borderId="1120" xfId="0" applyNumberFormat="1" applyFont="1" applyFill="1" applyBorder="1" applyAlignment="1">
      <alignment horizontal="center" vertical="center"/>
    </xf>
    <xf numFmtId="1" fontId="801" fillId="953" borderId="1121" xfId="0" applyNumberFormat="1" applyFont="1" applyFill="1" applyBorder="1" applyAlignment="1">
      <alignment horizontal="center" vertical="center"/>
    </xf>
    <xf numFmtId="1" fontId="802" fillId="954" borderId="1122" xfId="0" applyNumberFormat="1" applyFont="1" applyFill="1" applyBorder="1" applyAlignment="1">
      <alignment horizontal="center" vertical="center"/>
    </xf>
    <xf numFmtId="1" fontId="803" fillId="955" borderId="1123" xfId="0" applyNumberFormat="1" applyFont="1" applyFill="1" applyBorder="1" applyAlignment="1">
      <alignment horizontal="center" vertical="center"/>
    </xf>
    <xf numFmtId="1" fontId="804" fillId="956" borderId="1124" xfId="0" applyNumberFormat="1" applyFont="1" applyFill="1" applyBorder="1" applyAlignment="1">
      <alignment horizontal="center" vertical="center"/>
    </xf>
    <xf numFmtId="49" fontId="805" fillId="957" borderId="1125" xfId="0" applyNumberFormat="1" applyFont="1" applyFill="1" applyBorder="1" applyAlignment="1">
      <alignment horizontal="center" vertical="center" wrapText="1"/>
    </xf>
    <xf numFmtId="1" fontId="806" fillId="958" borderId="1126" xfId="0" applyNumberFormat="1" applyFont="1" applyFill="1" applyBorder="1" applyAlignment="1">
      <alignment horizontal="center" vertical="center"/>
    </xf>
    <xf numFmtId="1" fontId="807" fillId="959" borderId="1127" xfId="0" applyNumberFormat="1" applyFont="1" applyFill="1" applyBorder="1" applyAlignment="1">
      <alignment horizontal="center" vertical="center"/>
    </xf>
    <xf numFmtId="1" fontId="808" fillId="960" borderId="1128" xfId="0" applyNumberFormat="1" applyFont="1" applyFill="1" applyBorder="1" applyAlignment="1">
      <alignment horizontal="center" vertical="center"/>
    </xf>
    <xf numFmtId="1" fontId="809" fillId="961" borderId="1129" xfId="0" applyNumberFormat="1" applyFont="1" applyFill="1" applyBorder="1" applyAlignment="1">
      <alignment horizontal="center" vertical="center"/>
    </xf>
    <xf numFmtId="1" fontId="810" fillId="962" borderId="1130" xfId="0" applyNumberFormat="1" applyFont="1" applyFill="1" applyBorder="1" applyAlignment="1">
      <alignment horizontal="center" vertical="center"/>
    </xf>
    <xf numFmtId="49" fontId="811" fillId="963" borderId="1131" xfId="0" applyNumberFormat="1" applyFont="1" applyFill="1" applyBorder="1" applyAlignment="1">
      <alignment horizontal="center" vertical="center" wrapText="1"/>
    </xf>
    <xf numFmtId="1" fontId="812" fillId="964" borderId="1132" xfId="0" applyNumberFormat="1" applyFont="1" applyFill="1" applyBorder="1" applyAlignment="1">
      <alignment horizontal="center" vertical="center"/>
    </xf>
    <xf numFmtId="1" fontId="813" fillId="965" borderId="1133" xfId="0" applyNumberFormat="1" applyFont="1" applyFill="1" applyBorder="1" applyAlignment="1">
      <alignment horizontal="center" vertical="center"/>
    </xf>
    <xf numFmtId="1" fontId="814" fillId="966" borderId="1134" xfId="0" applyNumberFormat="1" applyFont="1" applyFill="1" applyBorder="1" applyAlignment="1">
      <alignment horizontal="center" vertical="center"/>
    </xf>
    <xf numFmtId="1" fontId="815" fillId="967" borderId="1135" xfId="0" applyNumberFormat="1" applyFont="1" applyFill="1" applyBorder="1" applyAlignment="1">
      <alignment horizontal="center" vertical="center"/>
    </xf>
    <xf numFmtId="1" fontId="816" fillId="968" borderId="1136" xfId="0" applyNumberFormat="1" applyFont="1" applyFill="1" applyBorder="1" applyAlignment="1">
      <alignment horizontal="center" vertical="center"/>
    </xf>
    <xf numFmtId="1" fontId="817" fillId="969" borderId="1137" xfId="0" applyNumberFormat="1" applyFont="1" applyFill="1" applyBorder="1" applyAlignment="1">
      <alignment horizontal="center" vertical="center"/>
    </xf>
    <xf numFmtId="1" fontId="818" fillId="970" borderId="1138" xfId="0" applyNumberFormat="1" applyFont="1" applyFill="1" applyBorder="1" applyAlignment="1">
      <alignment horizontal="center" vertical="center"/>
    </xf>
    <xf numFmtId="49" fontId="819" fillId="971" borderId="1139" xfId="0" applyNumberFormat="1" applyFont="1" applyFill="1" applyBorder="1" applyAlignment="1">
      <alignment horizontal="center" vertical="center" wrapText="1"/>
    </xf>
    <xf numFmtId="1" fontId="820" fillId="972" borderId="1140" xfId="0" applyNumberFormat="1" applyFont="1" applyFill="1" applyBorder="1" applyAlignment="1">
      <alignment horizontal="center" vertical="center"/>
    </xf>
    <xf numFmtId="1" fontId="821" fillId="973" borderId="1141" xfId="0" applyNumberFormat="1" applyFont="1" applyFill="1" applyBorder="1" applyAlignment="1">
      <alignment horizontal="center" vertical="center"/>
    </xf>
    <xf numFmtId="1" fontId="822" fillId="974" borderId="1142" xfId="0" applyNumberFormat="1" applyFont="1" applyFill="1" applyBorder="1" applyAlignment="1">
      <alignment horizontal="center" vertical="center"/>
    </xf>
    <xf numFmtId="1" fontId="823" fillId="975" borderId="1143" xfId="0" applyNumberFormat="1" applyFont="1" applyFill="1" applyBorder="1" applyAlignment="1">
      <alignment horizontal="center" vertical="center"/>
    </xf>
    <xf numFmtId="1" fontId="824" fillId="976" borderId="1144" xfId="0" applyNumberFormat="1" applyFont="1" applyFill="1" applyBorder="1" applyAlignment="1">
      <alignment horizontal="center" vertical="center"/>
    </xf>
    <xf numFmtId="1" fontId="825" fillId="977" borderId="1145" xfId="0" applyNumberFormat="1" applyFont="1" applyFill="1" applyBorder="1" applyAlignment="1">
      <alignment horizontal="center" vertical="center"/>
    </xf>
    <xf numFmtId="49" fontId="826" fillId="978" borderId="1146" xfId="0" applyNumberFormat="1" applyFont="1" applyFill="1" applyBorder="1" applyAlignment="1">
      <alignment horizontal="center" vertical="center" wrapText="1"/>
    </xf>
    <xf numFmtId="1" fontId="827" fillId="979" borderId="1147" xfId="0" applyNumberFormat="1" applyFont="1" applyFill="1" applyBorder="1" applyAlignment="1">
      <alignment horizontal="center" vertical="center"/>
    </xf>
    <xf numFmtId="1" fontId="828" fillId="980" borderId="1148" xfId="0" applyNumberFormat="1" applyFont="1" applyFill="1" applyBorder="1" applyAlignment="1">
      <alignment horizontal="center" vertical="center"/>
    </xf>
    <xf numFmtId="1" fontId="829" fillId="981" borderId="1149" xfId="0" applyNumberFormat="1" applyFont="1" applyFill="1" applyBorder="1" applyAlignment="1">
      <alignment horizontal="center" vertical="center"/>
    </xf>
    <xf numFmtId="1" fontId="830" fillId="982" borderId="1150" xfId="0" applyNumberFormat="1" applyFont="1" applyFill="1" applyBorder="1" applyAlignment="1">
      <alignment horizontal="center" vertical="center"/>
    </xf>
    <xf numFmtId="49" fontId="831" fillId="983" borderId="1151" xfId="0" applyNumberFormat="1" applyFont="1" applyFill="1" applyBorder="1" applyAlignment="1">
      <alignment horizontal="center" vertical="center" wrapText="1"/>
    </xf>
    <xf numFmtId="1" fontId="832" fillId="984" borderId="1152" xfId="0" applyNumberFormat="1" applyFont="1" applyFill="1" applyBorder="1" applyAlignment="1">
      <alignment horizontal="center" vertical="center"/>
    </xf>
    <xf numFmtId="1" fontId="833" fillId="985" borderId="1153" xfId="0" applyNumberFormat="1" applyFont="1" applyFill="1" applyBorder="1" applyAlignment="1">
      <alignment horizontal="center" vertical="center"/>
    </xf>
    <xf numFmtId="1" fontId="834" fillId="986" borderId="1154" xfId="0" applyNumberFormat="1" applyFont="1" applyFill="1" applyBorder="1" applyAlignment="1">
      <alignment horizontal="center" vertical="center"/>
    </xf>
    <xf numFmtId="1" fontId="835" fillId="987" borderId="1155" xfId="0" applyNumberFormat="1" applyFont="1" applyFill="1" applyBorder="1" applyAlignment="1">
      <alignment horizontal="center" vertical="center"/>
    </xf>
    <xf numFmtId="1" fontId="836" fillId="988" borderId="1156" xfId="0" applyNumberFormat="1" applyFont="1" applyFill="1" applyBorder="1" applyAlignment="1">
      <alignment horizontal="center" vertical="center"/>
    </xf>
    <xf numFmtId="49" fontId="837" fillId="989" borderId="1157" xfId="0" applyNumberFormat="1" applyFont="1" applyFill="1" applyBorder="1" applyAlignment="1">
      <alignment horizontal="center" vertical="center" wrapText="1"/>
    </xf>
    <xf numFmtId="1" fontId="838" fillId="990" borderId="1158" xfId="0" applyNumberFormat="1" applyFont="1" applyFill="1" applyBorder="1" applyAlignment="1">
      <alignment horizontal="center" vertical="center"/>
    </xf>
    <xf numFmtId="1" fontId="839" fillId="991" borderId="1159" xfId="0" applyNumberFormat="1" applyFont="1" applyFill="1" applyBorder="1" applyAlignment="1">
      <alignment horizontal="center" vertical="center"/>
    </xf>
    <xf numFmtId="1" fontId="840" fillId="992" borderId="1160" xfId="0" applyNumberFormat="1" applyFont="1" applyFill="1" applyBorder="1" applyAlignment="1">
      <alignment horizontal="center" vertical="center"/>
    </xf>
    <xf numFmtId="1" fontId="841" fillId="993" borderId="1161" xfId="0" applyNumberFormat="1" applyFont="1" applyFill="1" applyBorder="1" applyAlignment="1">
      <alignment horizontal="center" vertical="center"/>
    </xf>
    <xf numFmtId="1" fontId="842" fillId="994" borderId="1162" xfId="0" applyNumberFormat="1" applyFont="1" applyFill="1" applyBorder="1" applyAlignment="1">
      <alignment horizontal="center" vertical="center"/>
    </xf>
    <xf numFmtId="49" fontId="843" fillId="995" borderId="1163" xfId="0" applyNumberFormat="1" applyFont="1" applyFill="1" applyBorder="1" applyAlignment="1">
      <alignment horizontal="center" vertical="center" wrapText="1"/>
    </xf>
    <xf numFmtId="1" fontId="844" fillId="996" borderId="1164" xfId="0" applyNumberFormat="1" applyFont="1" applyFill="1" applyBorder="1" applyAlignment="1">
      <alignment horizontal="center" vertical="center"/>
    </xf>
    <xf numFmtId="1" fontId="845" fillId="997" borderId="1165" xfId="0" applyNumberFormat="1" applyFont="1" applyFill="1" applyBorder="1" applyAlignment="1">
      <alignment horizontal="center" vertical="center"/>
    </xf>
    <xf numFmtId="1" fontId="846" fillId="998" borderId="1166" xfId="0" applyNumberFormat="1" applyFont="1" applyFill="1" applyBorder="1" applyAlignment="1">
      <alignment horizontal="center" vertical="center"/>
    </xf>
    <xf numFmtId="1" fontId="847" fillId="999" borderId="1167" xfId="0" applyNumberFormat="1" applyFont="1" applyFill="1" applyBorder="1" applyAlignment="1">
      <alignment horizontal="center" vertical="center"/>
    </xf>
    <xf numFmtId="1" fontId="848" fillId="1000" borderId="1168" xfId="0" applyNumberFormat="1" applyFont="1" applyFill="1" applyBorder="1" applyAlignment="1">
      <alignment horizontal="center" vertical="center"/>
    </xf>
    <xf numFmtId="49" fontId="849" fillId="1001" borderId="1169" xfId="0" applyNumberFormat="1" applyFont="1" applyFill="1" applyBorder="1" applyAlignment="1">
      <alignment horizontal="center" vertical="center" wrapText="1"/>
    </xf>
    <xf numFmtId="1" fontId="850" fillId="1002" borderId="1170" xfId="0" applyNumberFormat="1" applyFont="1" applyFill="1" applyBorder="1" applyAlignment="1">
      <alignment horizontal="center" vertical="center"/>
    </xf>
    <xf numFmtId="1" fontId="851" fillId="1003" borderId="1171" xfId="0" applyNumberFormat="1" applyFont="1" applyFill="1" applyBorder="1" applyAlignment="1">
      <alignment horizontal="center" vertical="center"/>
    </xf>
    <xf numFmtId="1" fontId="852" fillId="1004" borderId="1172" xfId="0" applyNumberFormat="1" applyFont="1" applyFill="1" applyBorder="1" applyAlignment="1">
      <alignment horizontal="center" vertical="center"/>
    </xf>
    <xf numFmtId="1" fontId="853" fillId="1005" borderId="1173" xfId="0" applyNumberFormat="1" applyFont="1" applyFill="1" applyBorder="1" applyAlignment="1">
      <alignment horizontal="center" vertical="center"/>
    </xf>
    <xf numFmtId="1" fontId="854" fillId="1006" borderId="1174" xfId="0" applyNumberFormat="1" applyFont="1" applyFill="1" applyBorder="1" applyAlignment="1">
      <alignment horizontal="center" vertical="center"/>
    </xf>
    <xf numFmtId="49" fontId="855" fillId="1007" borderId="1175" xfId="0" applyNumberFormat="1" applyFont="1" applyFill="1" applyBorder="1" applyAlignment="1">
      <alignment horizontal="center" vertical="center" wrapText="1"/>
    </xf>
    <xf numFmtId="1" fontId="856" fillId="1008" borderId="1176" xfId="0" applyNumberFormat="1" applyFont="1" applyFill="1" applyBorder="1" applyAlignment="1">
      <alignment horizontal="center" vertical="center"/>
    </xf>
    <xf numFmtId="1" fontId="857" fillId="1009" borderId="1177" xfId="0" applyNumberFormat="1" applyFont="1" applyFill="1" applyBorder="1" applyAlignment="1">
      <alignment horizontal="center" vertical="center"/>
    </xf>
    <xf numFmtId="1" fontId="858" fillId="1010" borderId="1178" xfId="0" applyNumberFormat="1" applyFont="1" applyFill="1" applyBorder="1" applyAlignment="1">
      <alignment horizontal="center" vertical="center"/>
    </xf>
    <xf numFmtId="1" fontId="859" fillId="1011" borderId="1179" xfId="0" applyNumberFormat="1" applyFont="1" applyFill="1" applyBorder="1" applyAlignment="1">
      <alignment horizontal="center" vertical="center"/>
    </xf>
    <xf numFmtId="1" fontId="860" fillId="1012" borderId="1180" xfId="0" applyNumberFormat="1" applyFont="1" applyFill="1" applyBorder="1" applyAlignment="1">
      <alignment horizontal="center" vertical="center"/>
    </xf>
    <xf numFmtId="49" fontId="861" fillId="1013" borderId="1181" xfId="0" applyNumberFormat="1" applyFont="1" applyFill="1" applyBorder="1" applyAlignment="1">
      <alignment horizontal="center" vertical="center" wrapText="1"/>
    </xf>
    <xf numFmtId="1" fontId="862" fillId="1014" borderId="1182" xfId="0" applyNumberFormat="1" applyFont="1" applyFill="1" applyBorder="1" applyAlignment="1">
      <alignment horizontal="center" vertical="center"/>
    </xf>
    <xf numFmtId="1" fontId="863" fillId="1015" borderId="1183" xfId="0" applyNumberFormat="1" applyFont="1" applyFill="1" applyBorder="1" applyAlignment="1">
      <alignment horizontal="center" vertical="center"/>
    </xf>
    <xf numFmtId="1" fontId="864" fillId="1016" borderId="1184" xfId="0" applyNumberFormat="1" applyFont="1" applyFill="1" applyBorder="1" applyAlignment="1">
      <alignment horizontal="center" vertical="center"/>
    </xf>
    <xf numFmtId="1" fontId="865" fillId="1017" borderId="1185" xfId="0" applyNumberFormat="1" applyFont="1" applyFill="1" applyBorder="1" applyAlignment="1">
      <alignment horizontal="center" vertical="center"/>
    </xf>
    <xf numFmtId="1" fontId="866" fillId="1018" borderId="1186" xfId="0" applyNumberFormat="1" applyFont="1" applyFill="1" applyBorder="1" applyAlignment="1">
      <alignment horizontal="center" vertical="center"/>
    </xf>
    <xf numFmtId="49" fontId="867" fillId="1019" borderId="1187" xfId="0" applyNumberFormat="1" applyFont="1" applyFill="1" applyBorder="1" applyAlignment="1">
      <alignment horizontal="center" vertical="center" wrapText="1"/>
    </xf>
    <xf numFmtId="1" fontId="868" fillId="1020" borderId="1188" xfId="0" applyNumberFormat="1" applyFont="1" applyFill="1" applyBorder="1" applyAlignment="1">
      <alignment horizontal="center" vertical="center"/>
    </xf>
    <xf numFmtId="1" fontId="869" fillId="1021" borderId="1189" xfId="0" applyNumberFormat="1" applyFont="1" applyFill="1" applyBorder="1" applyAlignment="1">
      <alignment horizontal="center" vertical="center"/>
    </xf>
    <xf numFmtId="1" fontId="870" fillId="1022" borderId="1190" xfId="0" applyNumberFormat="1" applyFont="1" applyFill="1" applyBorder="1" applyAlignment="1">
      <alignment horizontal="center" vertical="center"/>
    </xf>
    <xf numFmtId="1" fontId="871" fillId="1023" borderId="1191" xfId="0" applyNumberFormat="1" applyFont="1" applyFill="1" applyBorder="1" applyAlignment="1">
      <alignment horizontal="center" vertical="center"/>
    </xf>
    <xf numFmtId="1" fontId="872" fillId="1024" borderId="1192" xfId="0" applyNumberFormat="1" applyFont="1" applyFill="1" applyBorder="1" applyAlignment="1">
      <alignment horizontal="center" vertical="center"/>
    </xf>
    <xf numFmtId="49" fontId="873" fillId="1025" borderId="1193" xfId="0" applyNumberFormat="1" applyFont="1" applyFill="1" applyBorder="1" applyAlignment="1">
      <alignment horizontal="center" vertical="center" wrapText="1"/>
    </xf>
    <xf numFmtId="1" fontId="874" fillId="1026" borderId="1194" xfId="0" applyNumberFormat="1" applyFont="1" applyFill="1" applyBorder="1" applyAlignment="1">
      <alignment horizontal="center" vertical="center"/>
    </xf>
    <xf numFmtId="1" fontId="875" fillId="1027" borderId="1195" xfId="0" applyNumberFormat="1" applyFont="1" applyFill="1" applyBorder="1" applyAlignment="1">
      <alignment horizontal="center" vertical="center"/>
    </xf>
    <xf numFmtId="1" fontId="876" fillId="1028" borderId="1196" xfId="0" applyNumberFormat="1" applyFont="1" applyFill="1" applyBorder="1" applyAlignment="1">
      <alignment horizontal="center" vertical="center"/>
    </xf>
    <xf numFmtId="1" fontId="877" fillId="1029" borderId="1197" xfId="0" applyNumberFormat="1" applyFont="1" applyFill="1" applyBorder="1" applyAlignment="1">
      <alignment horizontal="center" vertical="center"/>
    </xf>
    <xf numFmtId="1" fontId="878" fillId="1030" borderId="1198" xfId="0" applyNumberFormat="1" applyFont="1" applyFill="1" applyBorder="1" applyAlignment="1">
      <alignment horizontal="center" vertical="center"/>
    </xf>
    <xf numFmtId="49" fontId="879" fillId="1031" borderId="1199" xfId="0" applyNumberFormat="1" applyFont="1" applyFill="1" applyBorder="1" applyAlignment="1">
      <alignment horizontal="center" vertical="center" wrapText="1"/>
    </xf>
    <xf numFmtId="1" fontId="880" fillId="1032" borderId="1200" xfId="0" applyNumberFormat="1" applyFont="1" applyFill="1" applyBorder="1" applyAlignment="1">
      <alignment horizontal="center" vertical="center"/>
    </xf>
    <xf numFmtId="1" fontId="881" fillId="1033" borderId="1201" xfId="0" applyNumberFormat="1" applyFont="1" applyFill="1" applyBorder="1" applyAlignment="1">
      <alignment horizontal="center" vertical="center"/>
    </xf>
    <xf numFmtId="1" fontId="882" fillId="1034" borderId="1202" xfId="0" applyNumberFormat="1" applyFont="1" applyFill="1" applyBorder="1" applyAlignment="1">
      <alignment horizontal="center" vertical="center"/>
    </xf>
    <xf numFmtId="1" fontId="883" fillId="1035" borderId="1203" xfId="0" applyNumberFormat="1" applyFont="1" applyFill="1" applyBorder="1" applyAlignment="1">
      <alignment horizontal="center" vertical="center"/>
    </xf>
    <xf numFmtId="1" fontId="884" fillId="1036" borderId="1204" xfId="0" applyNumberFormat="1" applyFont="1" applyFill="1" applyBorder="1" applyAlignment="1">
      <alignment horizontal="center" vertical="center"/>
    </xf>
    <xf numFmtId="49" fontId="885" fillId="1037" borderId="1205" xfId="0" applyNumberFormat="1" applyFont="1" applyFill="1" applyBorder="1" applyAlignment="1">
      <alignment horizontal="center" vertical="center" wrapText="1"/>
    </xf>
    <xf numFmtId="1" fontId="886" fillId="1038" borderId="1206" xfId="0" applyNumberFormat="1" applyFont="1" applyFill="1" applyBorder="1" applyAlignment="1">
      <alignment horizontal="center" vertical="center"/>
    </xf>
    <xf numFmtId="1" fontId="887" fillId="1039" borderId="1207" xfId="0" applyNumberFormat="1" applyFont="1" applyFill="1" applyBorder="1" applyAlignment="1">
      <alignment horizontal="center" vertical="center"/>
    </xf>
    <xf numFmtId="1" fontId="888" fillId="1040" borderId="1208" xfId="0" applyNumberFormat="1" applyFont="1" applyFill="1" applyBorder="1" applyAlignment="1">
      <alignment horizontal="center" vertical="center"/>
    </xf>
    <xf numFmtId="1" fontId="889" fillId="1041" borderId="1209" xfId="0" applyNumberFormat="1" applyFont="1" applyFill="1" applyBorder="1" applyAlignment="1">
      <alignment horizontal="center" vertical="center"/>
    </xf>
    <xf numFmtId="1" fontId="890" fillId="1042" borderId="1210" xfId="0" applyNumberFormat="1" applyFont="1" applyFill="1" applyBorder="1" applyAlignment="1">
      <alignment horizontal="center" vertical="center"/>
    </xf>
    <xf numFmtId="49" fontId="891" fillId="1043" borderId="1211" xfId="0" applyNumberFormat="1" applyFont="1" applyFill="1" applyBorder="1" applyAlignment="1">
      <alignment horizontal="center" vertical="center" wrapText="1"/>
    </xf>
    <xf numFmtId="1" fontId="892" fillId="1044" borderId="1212" xfId="0" applyNumberFormat="1" applyFont="1" applyFill="1" applyBorder="1" applyAlignment="1">
      <alignment horizontal="center" vertical="center"/>
    </xf>
    <xf numFmtId="1" fontId="893" fillId="1045" borderId="1213" xfId="0" applyNumberFormat="1" applyFont="1" applyFill="1" applyBorder="1" applyAlignment="1">
      <alignment horizontal="center" vertical="center"/>
    </xf>
    <xf numFmtId="1" fontId="894" fillId="1046" borderId="1214" xfId="0" applyNumberFormat="1" applyFont="1" applyFill="1" applyBorder="1" applyAlignment="1">
      <alignment horizontal="center" vertical="center"/>
    </xf>
    <xf numFmtId="1" fontId="895" fillId="1047" borderId="1215" xfId="0" applyNumberFormat="1" applyFont="1" applyFill="1" applyBorder="1" applyAlignment="1">
      <alignment horizontal="center" vertical="center"/>
    </xf>
    <xf numFmtId="49" fontId="896" fillId="1048" borderId="1216" xfId="0" applyNumberFormat="1" applyFont="1" applyFill="1" applyBorder="1" applyAlignment="1">
      <alignment horizontal="center" vertical="center" wrapText="1"/>
    </xf>
    <xf numFmtId="1" fontId="897" fillId="1049" borderId="1217" xfId="0" applyNumberFormat="1" applyFont="1" applyFill="1" applyBorder="1" applyAlignment="1">
      <alignment horizontal="center" vertical="center"/>
    </xf>
    <xf numFmtId="1" fontId="898" fillId="1050" borderId="1218" xfId="0" applyNumberFormat="1" applyFont="1" applyFill="1" applyBorder="1" applyAlignment="1">
      <alignment horizontal="center" vertical="center"/>
    </xf>
    <xf numFmtId="1" fontId="899" fillId="1051" borderId="1219" xfId="0" applyNumberFormat="1" applyFont="1" applyFill="1" applyBorder="1" applyAlignment="1">
      <alignment horizontal="center" vertical="center"/>
    </xf>
    <xf numFmtId="1" fontId="900" fillId="1052" borderId="1220" xfId="0" applyNumberFormat="1" applyFont="1" applyFill="1" applyBorder="1" applyAlignment="1">
      <alignment horizontal="center" vertical="center"/>
    </xf>
    <xf numFmtId="49" fontId="901" fillId="1053" borderId="1221" xfId="0" applyNumberFormat="1" applyFont="1" applyFill="1" applyBorder="1" applyAlignment="1">
      <alignment horizontal="center" vertical="center" wrapText="1"/>
    </xf>
    <xf numFmtId="1" fontId="902" fillId="1054" borderId="1222" xfId="0" applyNumberFormat="1" applyFont="1" applyFill="1" applyBorder="1" applyAlignment="1">
      <alignment horizontal="center" vertical="center"/>
    </xf>
    <xf numFmtId="1" fontId="903" fillId="1055" borderId="1223" xfId="0" applyNumberFormat="1" applyFont="1" applyFill="1" applyBorder="1" applyAlignment="1">
      <alignment horizontal="center" vertical="center"/>
    </xf>
    <xf numFmtId="1" fontId="904" fillId="1056" borderId="1224" xfId="0" applyNumberFormat="1" applyFont="1" applyFill="1" applyBorder="1" applyAlignment="1">
      <alignment horizontal="center" vertical="center"/>
    </xf>
    <xf numFmtId="1" fontId="905" fillId="1057" borderId="1225" xfId="0" applyNumberFormat="1" applyFont="1" applyFill="1" applyBorder="1" applyAlignment="1">
      <alignment horizontal="center" vertical="center"/>
    </xf>
    <xf numFmtId="49" fontId="906" fillId="1058" borderId="1226" xfId="0" applyNumberFormat="1" applyFont="1" applyFill="1" applyBorder="1" applyAlignment="1">
      <alignment horizontal="center" vertical="center" wrapText="1"/>
    </xf>
    <xf numFmtId="1" fontId="907" fillId="1059" borderId="1227" xfId="0" applyNumberFormat="1" applyFont="1" applyFill="1" applyBorder="1" applyAlignment="1">
      <alignment horizontal="center" vertical="center"/>
    </xf>
    <xf numFmtId="1" fontId="908" fillId="1060" borderId="1228" xfId="0" applyNumberFormat="1" applyFont="1" applyFill="1" applyBorder="1" applyAlignment="1">
      <alignment horizontal="center" vertical="center"/>
    </xf>
    <xf numFmtId="1" fontId="909" fillId="1061" borderId="1229" xfId="0" applyNumberFormat="1" applyFont="1" applyFill="1" applyBorder="1" applyAlignment="1">
      <alignment horizontal="center" vertical="center"/>
    </xf>
    <xf numFmtId="1" fontId="910" fillId="1062" borderId="1230" xfId="0" applyNumberFormat="1" applyFont="1" applyFill="1" applyBorder="1" applyAlignment="1">
      <alignment horizontal="center" vertical="center"/>
    </xf>
    <xf numFmtId="1" fontId="911" fillId="1063" borderId="1231" xfId="0" applyNumberFormat="1" applyFont="1" applyFill="1" applyBorder="1" applyAlignment="1">
      <alignment horizontal="center" vertical="center"/>
    </xf>
    <xf numFmtId="1" fontId="912" fillId="1064" borderId="1232" xfId="0" applyNumberFormat="1" applyFont="1" applyFill="1" applyBorder="1" applyAlignment="1">
      <alignment horizontal="center" vertical="center"/>
    </xf>
    <xf numFmtId="49" fontId="913" fillId="1065" borderId="1233" xfId="0" applyNumberFormat="1" applyFont="1" applyFill="1" applyBorder="1" applyAlignment="1">
      <alignment horizontal="center" vertical="center" wrapText="1"/>
    </xf>
    <xf numFmtId="1" fontId="914" fillId="1066" borderId="1234" xfId="0" applyNumberFormat="1" applyFont="1" applyFill="1" applyBorder="1" applyAlignment="1">
      <alignment horizontal="center" vertical="center"/>
    </xf>
    <xf numFmtId="1" fontId="915" fillId="1067" borderId="1235" xfId="0" applyNumberFormat="1" applyFont="1" applyFill="1" applyBorder="1" applyAlignment="1">
      <alignment horizontal="center" vertical="center"/>
    </xf>
    <xf numFmtId="1" fontId="916" fillId="1068" borderId="1236" xfId="0" applyNumberFormat="1" applyFont="1" applyFill="1" applyBorder="1" applyAlignment="1">
      <alignment horizontal="center" vertical="center"/>
    </xf>
    <xf numFmtId="1" fontId="917" fillId="1069" borderId="1237" xfId="0" applyNumberFormat="1" applyFont="1" applyFill="1" applyBorder="1" applyAlignment="1">
      <alignment horizontal="center" vertical="center"/>
    </xf>
    <xf numFmtId="1" fontId="918" fillId="1070" borderId="1238" xfId="0" applyNumberFormat="1" applyFont="1" applyFill="1" applyBorder="1" applyAlignment="1">
      <alignment horizontal="center" vertical="center"/>
    </xf>
    <xf numFmtId="1" fontId="919" fillId="1071" borderId="1239" xfId="0" applyNumberFormat="1" applyFont="1" applyFill="1" applyBorder="1" applyAlignment="1">
      <alignment horizontal="center" vertical="center"/>
    </xf>
    <xf numFmtId="49" fontId="920" fillId="1072" borderId="1240" xfId="0" applyNumberFormat="1" applyFont="1" applyFill="1" applyBorder="1" applyAlignment="1">
      <alignment horizontal="center" vertical="center" wrapText="1"/>
    </xf>
    <xf numFmtId="1" fontId="921" fillId="1073" borderId="1241" xfId="0" applyNumberFormat="1" applyFont="1" applyFill="1" applyBorder="1" applyAlignment="1">
      <alignment horizontal="center" vertical="center"/>
    </xf>
    <xf numFmtId="1" fontId="922" fillId="1074" borderId="1242" xfId="0" applyNumberFormat="1" applyFont="1" applyFill="1" applyBorder="1" applyAlignment="1">
      <alignment horizontal="center" vertical="center"/>
    </xf>
    <xf numFmtId="1" fontId="923" fillId="1075" borderId="1243" xfId="0" applyNumberFormat="1" applyFont="1" applyFill="1" applyBorder="1" applyAlignment="1">
      <alignment horizontal="center" vertical="center"/>
    </xf>
    <xf numFmtId="1" fontId="924" fillId="1076" borderId="1244" xfId="0" applyNumberFormat="1" applyFont="1" applyFill="1" applyBorder="1" applyAlignment="1">
      <alignment horizontal="center" vertical="center"/>
    </xf>
    <xf numFmtId="1" fontId="925" fillId="1077" borderId="1245" xfId="0" applyNumberFormat="1" applyFont="1" applyFill="1" applyBorder="1" applyAlignment="1">
      <alignment horizontal="center" vertical="center"/>
    </xf>
    <xf numFmtId="1" fontId="926" fillId="1078" borderId="1246" xfId="0" applyNumberFormat="1" applyFont="1" applyFill="1" applyBorder="1" applyAlignment="1">
      <alignment horizontal="center" vertical="center"/>
    </xf>
    <xf numFmtId="49" fontId="927" fillId="1079" borderId="1247" xfId="0" applyNumberFormat="1" applyFont="1" applyFill="1" applyBorder="1" applyAlignment="1">
      <alignment horizontal="center" vertical="center" wrapText="1"/>
    </xf>
    <xf numFmtId="1" fontId="928" fillId="1080" borderId="1248" xfId="0" applyNumberFormat="1" applyFont="1" applyFill="1" applyBorder="1" applyAlignment="1">
      <alignment horizontal="center" vertical="center"/>
    </xf>
    <xf numFmtId="1" fontId="929" fillId="1081" borderId="1249" xfId="0" applyNumberFormat="1" applyFont="1" applyFill="1" applyBorder="1" applyAlignment="1">
      <alignment horizontal="center" vertical="center"/>
    </xf>
    <xf numFmtId="1" fontId="930" fillId="1082" borderId="1250" xfId="0" applyNumberFormat="1" applyFont="1" applyFill="1" applyBorder="1" applyAlignment="1">
      <alignment horizontal="center" vertical="center"/>
    </xf>
    <xf numFmtId="1" fontId="931" fillId="1083" borderId="1251" xfId="0" applyNumberFormat="1" applyFont="1" applyFill="1" applyBorder="1" applyAlignment="1">
      <alignment horizontal="center" vertical="center"/>
    </xf>
    <xf numFmtId="1" fontId="932" fillId="1084" borderId="1252" xfId="0" applyNumberFormat="1" applyFont="1" applyFill="1" applyBorder="1" applyAlignment="1">
      <alignment horizontal="center" vertical="center"/>
    </xf>
    <xf numFmtId="49" fontId="933" fillId="1085" borderId="1253" xfId="0" applyNumberFormat="1" applyFont="1" applyFill="1" applyBorder="1" applyAlignment="1">
      <alignment horizontal="center" vertical="center" wrapText="1"/>
    </xf>
    <xf numFmtId="1" fontId="934" fillId="1086" borderId="1254" xfId="0" applyNumberFormat="1" applyFont="1" applyFill="1" applyBorder="1" applyAlignment="1">
      <alignment horizontal="center" vertical="center"/>
    </xf>
    <xf numFmtId="1" fontId="935" fillId="1087" borderId="1255" xfId="0" applyNumberFormat="1" applyFont="1" applyFill="1" applyBorder="1" applyAlignment="1">
      <alignment horizontal="center" vertical="center"/>
    </xf>
    <xf numFmtId="1" fontId="936" fillId="1088" borderId="1256" xfId="0" applyNumberFormat="1" applyFont="1" applyFill="1" applyBorder="1" applyAlignment="1">
      <alignment horizontal="center" vertical="center"/>
    </xf>
    <xf numFmtId="1" fontId="937" fillId="1089" borderId="1257" xfId="0" applyNumberFormat="1" applyFont="1" applyFill="1" applyBorder="1" applyAlignment="1">
      <alignment horizontal="center" vertical="center"/>
    </xf>
    <xf numFmtId="1" fontId="938" fillId="1090" borderId="1258" xfId="0" applyNumberFormat="1" applyFont="1" applyFill="1" applyBorder="1" applyAlignment="1">
      <alignment horizontal="center" vertical="center"/>
    </xf>
    <xf numFmtId="49" fontId="939" fillId="1091" borderId="1259" xfId="0" applyNumberFormat="1" applyFont="1" applyFill="1" applyBorder="1" applyAlignment="1">
      <alignment horizontal="center" vertical="center" wrapText="1"/>
    </xf>
    <xf numFmtId="1" fontId="940" fillId="1092" borderId="1260" xfId="0" applyNumberFormat="1" applyFont="1" applyFill="1" applyBorder="1" applyAlignment="1">
      <alignment horizontal="center" vertical="center"/>
    </xf>
    <xf numFmtId="1" fontId="941" fillId="1093" borderId="1261" xfId="0" applyNumberFormat="1" applyFont="1" applyFill="1" applyBorder="1" applyAlignment="1">
      <alignment horizontal="center" vertical="center"/>
    </xf>
    <xf numFmtId="1" fontId="942" fillId="1094" borderId="1262" xfId="0" applyNumberFormat="1" applyFont="1" applyFill="1" applyBorder="1" applyAlignment="1">
      <alignment horizontal="center" vertical="center"/>
    </xf>
    <xf numFmtId="1" fontId="943" fillId="1095" borderId="1263" xfId="0" applyNumberFormat="1" applyFont="1" applyFill="1" applyBorder="1" applyAlignment="1">
      <alignment horizontal="center" vertical="center"/>
    </xf>
    <xf numFmtId="1" fontId="944" fillId="1096" borderId="1264" xfId="0" applyNumberFormat="1" applyFont="1" applyFill="1" applyBorder="1" applyAlignment="1">
      <alignment horizontal="center" vertical="center"/>
    </xf>
    <xf numFmtId="49" fontId="945" fillId="1097" borderId="1265" xfId="0" applyNumberFormat="1" applyFont="1" applyFill="1" applyBorder="1" applyAlignment="1">
      <alignment horizontal="center" vertical="center" wrapText="1"/>
    </xf>
    <xf numFmtId="1" fontId="946" fillId="1098" borderId="1266" xfId="0" applyNumberFormat="1" applyFont="1" applyFill="1" applyBorder="1" applyAlignment="1">
      <alignment horizontal="center" vertical="center"/>
    </xf>
    <xf numFmtId="1" fontId="947" fillId="1099" borderId="1267" xfId="0" applyNumberFormat="1" applyFont="1" applyFill="1" applyBorder="1" applyAlignment="1">
      <alignment horizontal="center" vertical="center"/>
    </xf>
    <xf numFmtId="1" fontId="948" fillId="1100" borderId="1268" xfId="0" applyNumberFormat="1" applyFont="1" applyFill="1" applyBorder="1" applyAlignment="1">
      <alignment horizontal="center" vertical="center"/>
    </xf>
    <xf numFmtId="1" fontId="949" fillId="1101" borderId="1269" xfId="0" applyNumberFormat="1" applyFont="1" applyFill="1" applyBorder="1" applyAlignment="1">
      <alignment horizontal="center" vertical="center"/>
    </xf>
    <xf numFmtId="49" fontId="950" fillId="1102" borderId="1270" xfId="0" applyNumberFormat="1" applyFont="1" applyFill="1" applyBorder="1" applyAlignment="1">
      <alignment horizontal="center" vertical="center" wrapText="1"/>
    </xf>
    <xf numFmtId="1" fontId="951" fillId="1103" borderId="1271" xfId="0" applyNumberFormat="1" applyFont="1" applyFill="1" applyBorder="1" applyAlignment="1">
      <alignment horizontal="center" vertical="center"/>
    </xf>
    <xf numFmtId="1" fontId="952" fillId="1104" borderId="1272" xfId="0" applyNumberFormat="1" applyFont="1" applyFill="1" applyBorder="1" applyAlignment="1">
      <alignment horizontal="center" vertical="center"/>
    </xf>
    <xf numFmtId="1" fontId="953" fillId="1105" borderId="1273" xfId="0" applyNumberFormat="1" applyFont="1" applyFill="1" applyBorder="1" applyAlignment="1">
      <alignment horizontal="center" vertical="center"/>
    </xf>
    <xf numFmtId="1" fontId="954" fillId="1106" borderId="1274" xfId="0" applyNumberFormat="1" applyFont="1" applyFill="1" applyBorder="1" applyAlignment="1">
      <alignment horizontal="center" vertical="center"/>
    </xf>
    <xf numFmtId="49" fontId="955" fillId="1107" borderId="1275" xfId="0" applyNumberFormat="1" applyFont="1" applyFill="1" applyBorder="1" applyAlignment="1">
      <alignment horizontal="center" vertical="center" wrapText="1"/>
    </xf>
    <xf numFmtId="1" fontId="956" fillId="1108" borderId="1276" xfId="0" applyNumberFormat="1" applyFont="1" applyFill="1" applyBorder="1" applyAlignment="1">
      <alignment horizontal="center" vertical="center"/>
    </xf>
    <xf numFmtId="1" fontId="957" fillId="1109" borderId="1277" xfId="0" applyNumberFormat="1" applyFont="1" applyFill="1" applyBorder="1" applyAlignment="1">
      <alignment horizontal="center" vertical="center"/>
    </xf>
    <xf numFmtId="1" fontId="958" fillId="1110" borderId="1278" xfId="0" applyNumberFormat="1" applyFont="1" applyFill="1" applyBorder="1" applyAlignment="1">
      <alignment horizontal="center" vertical="center"/>
    </xf>
    <xf numFmtId="1" fontId="959" fillId="1111" borderId="1279" xfId="0" applyNumberFormat="1" applyFont="1" applyFill="1" applyBorder="1" applyAlignment="1">
      <alignment horizontal="center" vertical="center"/>
    </xf>
    <xf numFmtId="49" fontId="960" fillId="1112" borderId="1280" xfId="0" applyNumberFormat="1" applyFont="1" applyFill="1" applyBorder="1" applyAlignment="1">
      <alignment horizontal="center" vertical="center" wrapText="1"/>
    </xf>
    <xf numFmtId="1" fontId="961" fillId="1113" borderId="1281" xfId="0" applyNumberFormat="1" applyFont="1" applyFill="1" applyBorder="1" applyAlignment="1">
      <alignment horizontal="center" vertical="center"/>
    </xf>
    <xf numFmtId="1" fontId="962" fillId="1114" borderId="1282" xfId="0" applyNumberFormat="1" applyFont="1" applyFill="1" applyBorder="1" applyAlignment="1">
      <alignment horizontal="center" vertical="center"/>
    </xf>
    <xf numFmtId="1" fontId="963" fillId="1115" borderId="1283" xfId="0" applyNumberFormat="1" applyFont="1" applyFill="1" applyBorder="1" applyAlignment="1">
      <alignment horizontal="center" vertical="center"/>
    </xf>
    <xf numFmtId="1" fontId="964" fillId="1116" borderId="1284" xfId="0" applyNumberFormat="1" applyFont="1" applyFill="1" applyBorder="1" applyAlignment="1">
      <alignment horizontal="center" vertical="center"/>
    </xf>
    <xf numFmtId="49" fontId="965" fillId="1117" borderId="1285" xfId="0" applyNumberFormat="1" applyFont="1" applyFill="1" applyBorder="1" applyAlignment="1">
      <alignment horizontal="center" vertical="center" wrapText="1"/>
    </xf>
    <xf numFmtId="1" fontId="966" fillId="1118" borderId="1286" xfId="0" applyNumberFormat="1" applyFont="1" applyFill="1" applyBorder="1" applyAlignment="1">
      <alignment horizontal="center" vertical="center"/>
    </xf>
    <xf numFmtId="1" fontId="967" fillId="1119" borderId="1287" xfId="0" applyNumberFormat="1" applyFont="1" applyFill="1" applyBorder="1" applyAlignment="1">
      <alignment horizontal="center" vertical="center"/>
    </xf>
    <xf numFmtId="1" fontId="968" fillId="1120" borderId="1288" xfId="0" applyNumberFormat="1" applyFont="1" applyFill="1" applyBorder="1" applyAlignment="1">
      <alignment horizontal="center" vertical="center"/>
    </xf>
    <xf numFmtId="1" fontId="969" fillId="1121" borderId="1289" xfId="0" applyNumberFormat="1" applyFont="1" applyFill="1" applyBorder="1" applyAlignment="1">
      <alignment horizontal="center" vertical="center"/>
    </xf>
    <xf numFmtId="49" fontId="970" fillId="1122" borderId="1290" xfId="0" applyNumberFormat="1" applyFont="1" applyFill="1" applyBorder="1" applyAlignment="1">
      <alignment horizontal="center" vertical="center" wrapText="1"/>
    </xf>
    <xf numFmtId="1" fontId="971" fillId="1123" borderId="1291" xfId="0" applyNumberFormat="1" applyFont="1" applyFill="1" applyBorder="1" applyAlignment="1">
      <alignment horizontal="center" vertical="center"/>
    </xf>
    <xf numFmtId="1" fontId="972" fillId="1124" borderId="1292" xfId="0" applyNumberFormat="1" applyFont="1" applyFill="1" applyBorder="1" applyAlignment="1">
      <alignment horizontal="center" vertical="center"/>
    </xf>
    <xf numFmtId="1" fontId="973" fillId="1125" borderId="1293" xfId="0" applyNumberFormat="1" applyFont="1" applyFill="1" applyBorder="1" applyAlignment="1">
      <alignment horizontal="center" vertical="center"/>
    </xf>
    <xf numFmtId="1" fontId="974" fillId="1126" borderId="1294" xfId="0" applyNumberFormat="1" applyFont="1" applyFill="1" applyBorder="1" applyAlignment="1">
      <alignment horizontal="center" vertical="center"/>
    </xf>
    <xf numFmtId="1" fontId="975" fillId="1127" borderId="1295" xfId="0" applyNumberFormat="1" applyFont="1" applyFill="1" applyBorder="1" applyAlignment="1">
      <alignment horizontal="center" vertical="center"/>
    </xf>
    <xf numFmtId="49" fontId="976" fillId="1128" borderId="1296" xfId="0" applyNumberFormat="1" applyFont="1" applyFill="1" applyBorder="1" applyAlignment="1">
      <alignment horizontal="center" vertical="center" wrapText="1"/>
    </xf>
    <xf numFmtId="1" fontId="977" fillId="1129" borderId="1297" xfId="0" applyNumberFormat="1" applyFont="1" applyFill="1" applyBorder="1" applyAlignment="1">
      <alignment horizontal="center" vertical="center"/>
    </xf>
    <xf numFmtId="1" fontId="978" fillId="1130" borderId="1298" xfId="0" applyNumberFormat="1" applyFont="1" applyFill="1" applyBorder="1" applyAlignment="1">
      <alignment horizontal="center" vertical="center"/>
    </xf>
    <xf numFmtId="1" fontId="979" fillId="1131" borderId="1299" xfId="0" applyNumberFormat="1" applyFont="1" applyFill="1" applyBorder="1" applyAlignment="1">
      <alignment horizontal="center" vertical="center"/>
    </xf>
    <xf numFmtId="1" fontId="980" fillId="1132" borderId="1300" xfId="0" applyNumberFormat="1" applyFont="1" applyFill="1" applyBorder="1" applyAlignment="1">
      <alignment horizontal="center" vertical="center"/>
    </xf>
    <xf numFmtId="1" fontId="981" fillId="1133" borderId="1301" xfId="0" applyNumberFormat="1" applyFont="1" applyFill="1" applyBorder="1" applyAlignment="1">
      <alignment horizontal="center" vertical="center"/>
    </xf>
    <xf numFmtId="49" fontId="982" fillId="1169" borderId="1337" xfId="0" applyNumberFormat="1" applyFont="1" applyFill="1" applyBorder="1" applyAlignment="1">
      <alignment horizontal="center" vertical="center" wrapText="1"/>
    </xf>
    <xf numFmtId="1" fontId="983" fillId="1170" borderId="1338" xfId="0" applyNumberFormat="1" applyFont="1" applyFill="1" applyBorder="1" applyAlignment="1">
      <alignment horizontal="center" vertical="center"/>
    </xf>
    <xf numFmtId="1" fontId="984" fillId="1171" borderId="1339" xfId="0" applyNumberFormat="1" applyFont="1" applyFill="1" applyBorder="1" applyAlignment="1">
      <alignment horizontal="center" vertical="center"/>
    </xf>
    <xf numFmtId="1" fontId="985" fillId="1172" borderId="1340" xfId="0" applyNumberFormat="1" applyFont="1" applyFill="1" applyBorder="1" applyAlignment="1">
      <alignment horizontal="center" vertical="center"/>
    </xf>
    <xf numFmtId="1" fontId="986" fillId="1173" borderId="1341" xfId="0" applyNumberFormat="1" applyFont="1" applyFill="1" applyBorder="1" applyAlignment="1">
      <alignment horizontal="center" vertical="center"/>
    </xf>
    <xf numFmtId="1" fontId="987" fillId="1174" borderId="1342" xfId="0" applyNumberFormat="1" applyFont="1" applyFill="1" applyBorder="1" applyAlignment="1">
      <alignment horizontal="center" vertical="center"/>
    </xf>
    <xf numFmtId="1" fontId="988" fillId="1175" borderId="1343" xfId="0" applyNumberFormat="1" applyFont="1" applyFill="1" applyBorder="1" applyAlignment="1">
      <alignment horizontal="center" vertical="center"/>
    </xf>
    <xf numFmtId="1" fontId="989" fillId="1176" borderId="1344" xfId="0" applyNumberFormat="1" applyFont="1" applyFill="1" applyBorder="1" applyAlignment="1">
      <alignment horizontal="center" vertical="center"/>
    </xf>
    <xf numFmtId="49" fontId="990" fillId="1177" borderId="1345" xfId="0" applyNumberFormat="1" applyFont="1" applyFill="1" applyBorder="1" applyAlignment="1">
      <alignment horizontal="center" vertical="center" wrapText="1"/>
    </xf>
    <xf numFmtId="1" fontId="991" fillId="1178" borderId="1346" xfId="0" applyNumberFormat="1" applyFont="1" applyFill="1" applyBorder="1" applyAlignment="1">
      <alignment horizontal="center" vertical="center"/>
    </xf>
    <xf numFmtId="1" fontId="992" fillId="1179" borderId="1347" xfId="0" applyNumberFormat="1" applyFont="1" applyFill="1" applyBorder="1" applyAlignment="1">
      <alignment horizontal="center" vertical="center"/>
    </xf>
    <xf numFmtId="1" fontId="993" fillId="1180" borderId="1348" xfId="0" applyNumberFormat="1" applyFont="1" applyFill="1" applyBorder="1" applyAlignment="1">
      <alignment horizontal="center" vertical="center"/>
    </xf>
    <xf numFmtId="1" fontId="994" fillId="1181" borderId="1349" xfId="0" applyNumberFormat="1" applyFont="1" applyFill="1" applyBorder="1" applyAlignment="1">
      <alignment horizontal="center" vertical="center"/>
    </xf>
    <xf numFmtId="1" fontId="995" fillId="1182" borderId="1350" xfId="0" applyNumberFormat="1" applyFont="1" applyFill="1" applyBorder="1" applyAlignment="1">
      <alignment horizontal="center" vertical="center"/>
    </xf>
    <xf numFmtId="1" fontId="996" fillId="1183" borderId="1351" xfId="0" applyNumberFormat="1" applyFont="1" applyFill="1" applyBorder="1" applyAlignment="1">
      <alignment horizontal="center" vertical="center"/>
    </xf>
    <xf numFmtId="1" fontId="997" fillId="1184" borderId="1352" xfId="0" applyNumberFormat="1" applyFont="1" applyFill="1" applyBorder="1" applyAlignment="1">
      <alignment horizontal="center" vertical="center"/>
    </xf>
    <xf numFmtId="49" fontId="998" fillId="1185" borderId="1353" xfId="0" applyNumberFormat="1" applyFont="1" applyFill="1" applyBorder="1" applyAlignment="1">
      <alignment horizontal="center" vertical="center" wrapText="1"/>
    </xf>
    <xf numFmtId="1" fontId="999" fillId="1186" borderId="1354" xfId="0" applyNumberFormat="1" applyFont="1" applyFill="1" applyBorder="1" applyAlignment="1">
      <alignment horizontal="center" vertical="center"/>
    </xf>
    <xf numFmtId="1" fontId="1000" fillId="1187" borderId="1355" xfId="0" applyNumberFormat="1" applyFont="1" applyFill="1" applyBorder="1" applyAlignment="1">
      <alignment horizontal="center" vertical="center"/>
    </xf>
    <xf numFmtId="1" fontId="1001" fillId="1188" borderId="1356" xfId="0" applyNumberFormat="1" applyFont="1" applyFill="1" applyBorder="1" applyAlignment="1">
      <alignment horizontal="center" vertical="center"/>
    </xf>
    <xf numFmtId="1" fontId="1002" fillId="1189" borderId="1357" xfId="0" applyNumberFormat="1" applyFont="1" applyFill="1" applyBorder="1" applyAlignment="1">
      <alignment horizontal="center" vertical="center"/>
    </xf>
    <xf numFmtId="1" fontId="1003" fillId="1190" borderId="1358" xfId="0" applyNumberFormat="1" applyFont="1" applyFill="1" applyBorder="1" applyAlignment="1">
      <alignment horizontal="center" vertical="center"/>
    </xf>
    <xf numFmtId="1" fontId="1004" fillId="1191" borderId="1359" xfId="0" applyNumberFormat="1" applyFont="1" applyFill="1" applyBorder="1" applyAlignment="1">
      <alignment horizontal="center" vertical="center"/>
    </xf>
    <xf numFmtId="1" fontId="1005" fillId="1192" borderId="1360" xfId="0" applyNumberFormat="1" applyFont="1" applyFill="1" applyBorder="1" applyAlignment="1">
      <alignment horizontal="center" vertical="center"/>
    </xf>
    <xf numFmtId="49" fontId="1006" fillId="1193" borderId="1361" xfId="0" applyNumberFormat="1" applyFont="1" applyFill="1" applyBorder="1" applyAlignment="1">
      <alignment horizontal="center" vertical="center" wrapText="1"/>
    </xf>
    <xf numFmtId="1" fontId="1007" fillId="1194" borderId="1362" xfId="0" applyNumberFormat="1" applyFont="1" applyFill="1" applyBorder="1" applyAlignment="1">
      <alignment horizontal="center" vertical="center"/>
    </xf>
    <xf numFmtId="1" fontId="1008" fillId="1195" borderId="1363" xfId="0" applyNumberFormat="1" applyFont="1" applyFill="1" applyBorder="1" applyAlignment="1">
      <alignment horizontal="center" vertical="center"/>
    </xf>
    <xf numFmtId="1" fontId="1009" fillId="1196" borderId="1364" xfId="0" applyNumberFormat="1" applyFont="1" applyFill="1" applyBorder="1" applyAlignment="1">
      <alignment horizontal="center" vertical="center"/>
    </xf>
    <xf numFmtId="1" fontId="1010" fillId="1197" borderId="1365" xfId="0" applyNumberFormat="1" applyFont="1" applyFill="1" applyBorder="1" applyAlignment="1">
      <alignment horizontal="center" vertical="center"/>
    </xf>
    <xf numFmtId="1" fontId="1011" fillId="1198" borderId="1366" xfId="0" applyNumberFormat="1" applyFont="1" applyFill="1" applyBorder="1" applyAlignment="1">
      <alignment horizontal="center" vertical="center"/>
    </xf>
    <xf numFmtId="1" fontId="1012" fillId="1199" borderId="1367" xfId="0" applyNumberFormat="1" applyFont="1" applyFill="1" applyBorder="1" applyAlignment="1">
      <alignment horizontal="center" vertical="center"/>
    </xf>
    <xf numFmtId="1" fontId="1013" fillId="1200" borderId="1368" xfId="0" applyNumberFormat="1" applyFont="1" applyFill="1" applyBorder="1" applyAlignment="1">
      <alignment horizontal="center" vertical="center"/>
    </xf>
    <xf numFmtId="49" fontId="1014" fillId="1201" borderId="1369" xfId="0" applyNumberFormat="1" applyFont="1" applyFill="1" applyBorder="1" applyAlignment="1">
      <alignment horizontal="center" vertical="center" wrapText="1"/>
    </xf>
    <xf numFmtId="1" fontId="1015" fillId="1202" borderId="1370" xfId="0" applyNumberFormat="1" applyFont="1" applyFill="1" applyBorder="1" applyAlignment="1">
      <alignment horizontal="center" vertical="center"/>
    </xf>
    <xf numFmtId="1" fontId="1016" fillId="1203" borderId="1371" xfId="0" applyNumberFormat="1" applyFont="1" applyFill="1" applyBorder="1" applyAlignment="1">
      <alignment horizontal="center" vertical="center"/>
    </xf>
    <xf numFmtId="1" fontId="1017" fillId="1204" borderId="1372" xfId="0" applyNumberFormat="1" applyFont="1" applyFill="1" applyBorder="1" applyAlignment="1">
      <alignment horizontal="center" vertical="center"/>
    </xf>
    <xf numFmtId="1" fontId="1018" fillId="1205" borderId="1373" xfId="0" applyNumberFormat="1" applyFont="1" applyFill="1" applyBorder="1" applyAlignment="1">
      <alignment horizontal="center" vertical="center"/>
    </xf>
    <xf numFmtId="1" fontId="1019" fillId="1206" borderId="1374" xfId="0" applyNumberFormat="1" applyFont="1" applyFill="1" applyBorder="1" applyAlignment="1">
      <alignment horizontal="center" vertical="center"/>
    </xf>
    <xf numFmtId="1" fontId="1020" fillId="1207" borderId="1375" xfId="0" applyNumberFormat="1" applyFont="1" applyFill="1" applyBorder="1" applyAlignment="1">
      <alignment horizontal="center" vertical="center"/>
    </xf>
    <xf numFmtId="1" fontId="1021" fillId="1208" borderId="1376" xfId="0" applyNumberFormat="1" applyFont="1" applyFill="1" applyBorder="1" applyAlignment="1">
      <alignment horizontal="center" vertical="center"/>
    </xf>
    <xf numFmtId="49" fontId="1022" fillId="1209" borderId="1377" xfId="0" applyNumberFormat="1" applyFont="1" applyFill="1" applyBorder="1" applyAlignment="1">
      <alignment horizontal="center" vertical="center" wrapText="1"/>
    </xf>
    <xf numFmtId="1" fontId="1023" fillId="1210" borderId="1378" xfId="0" applyNumberFormat="1" applyFont="1" applyFill="1" applyBorder="1" applyAlignment="1">
      <alignment horizontal="center" vertical="center"/>
    </xf>
    <xf numFmtId="1" fontId="1024" fillId="1211" borderId="1379" xfId="0" applyNumberFormat="1" applyFont="1" applyFill="1" applyBorder="1" applyAlignment="1">
      <alignment horizontal="center" vertical="center"/>
    </xf>
    <xf numFmtId="1" fontId="1025" fillId="1212" borderId="1380" xfId="0" applyNumberFormat="1" applyFont="1" applyFill="1" applyBorder="1" applyAlignment="1">
      <alignment horizontal="center" vertical="center"/>
    </xf>
    <xf numFmtId="1" fontId="1026" fillId="1213" borderId="1381" xfId="0" applyNumberFormat="1" applyFont="1" applyFill="1" applyBorder="1" applyAlignment="1">
      <alignment horizontal="center" vertical="center"/>
    </xf>
    <xf numFmtId="1" fontId="1027" fillId="1214" borderId="1382" xfId="0" applyNumberFormat="1" applyFont="1" applyFill="1" applyBorder="1" applyAlignment="1">
      <alignment horizontal="center" vertical="center"/>
    </xf>
    <xf numFmtId="1" fontId="1028" fillId="1215" borderId="1383" xfId="0" applyNumberFormat="1" applyFont="1" applyFill="1" applyBorder="1" applyAlignment="1">
      <alignment horizontal="center" vertical="center"/>
    </xf>
    <xf numFmtId="1" fontId="1029" fillId="1216" borderId="1384" xfId="0" applyNumberFormat="1" applyFont="1" applyFill="1" applyBorder="1" applyAlignment="1">
      <alignment horizontal="center" vertical="center"/>
    </xf>
    <xf numFmtId="49" fontId="1030" fillId="1217" borderId="1385" xfId="0" applyNumberFormat="1" applyFont="1" applyFill="1" applyBorder="1" applyAlignment="1">
      <alignment horizontal="center" vertical="center" wrapText="1"/>
    </xf>
    <xf numFmtId="1" fontId="1031" fillId="1218" borderId="1386" xfId="0" applyNumberFormat="1" applyFont="1" applyFill="1" applyBorder="1" applyAlignment="1">
      <alignment horizontal="center" vertical="center"/>
    </xf>
    <xf numFmtId="1" fontId="1032" fillId="1219" borderId="1387" xfId="0" applyNumberFormat="1" applyFont="1" applyFill="1" applyBorder="1" applyAlignment="1">
      <alignment horizontal="center" vertical="center"/>
    </xf>
    <xf numFmtId="1" fontId="1033" fillId="1220" borderId="1388" xfId="0" applyNumberFormat="1" applyFont="1" applyFill="1" applyBorder="1" applyAlignment="1">
      <alignment horizontal="center" vertical="center"/>
    </xf>
    <xf numFmtId="1" fontId="1034" fillId="1221" borderId="1389" xfId="0" applyNumberFormat="1" applyFont="1" applyFill="1" applyBorder="1" applyAlignment="1">
      <alignment horizontal="center" vertical="center"/>
    </xf>
    <xf numFmtId="1" fontId="1035" fillId="1222" borderId="1390" xfId="0" applyNumberFormat="1" applyFont="1" applyFill="1" applyBorder="1" applyAlignment="1">
      <alignment horizontal="center" vertical="center"/>
    </xf>
    <xf numFmtId="1" fontId="1036" fillId="1223" borderId="1391" xfId="0" applyNumberFormat="1" applyFont="1" applyFill="1" applyBorder="1" applyAlignment="1">
      <alignment horizontal="center" vertical="center"/>
    </xf>
    <xf numFmtId="1" fontId="1037" fillId="1224" borderId="1392" xfId="0" applyNumberFormat="1" applyFont="1" applyFill="1" applyBorder="1" applyAlignment="1">
      <alignment horizontal="center" vertical="center"/>
    </xf>
    <xf numFmtId="49" fontId="1045" fillId="1225" borderId="1400" xfId="0" applyNumberFormat="1" applyFont="1" applyFill="1" applyBorder="1" applyAlignment="1">
      <alignment horizontal="center" vertical="center" wrapText="1"/>
    </xf>
    <xf numFmtId="1" fontId="1046" fillId="1226" borderId="1401" xfId="0" applyNumberFormat="1" applyFont="1" applyFill="1" applyBorder="1" applyAlignment="1">
      <alignment horizontal="center" vertical="center"/>
    </xf>
    <xf numFmtId="1" fontId="1047" fillId="1227" borderId="1402" xfId="0" applyNumberFormat="1" applyFont="1" applyFill="1" applyBorder="1" applyAlignment="1">
      <alignment horizontal="center" vertical="center"/>
    </xf>
    <xf numFmtId="1" fontId="1048" fillId="1228" borderId="1403" xfId="0" applyNumberFormat="1" applyFont="1" applyFill="1" applyBorder="1" applyAlignment="1">
      <alignment horizontal="center" vertical="center"/>
    </xf>
    <xf numFmtId="1" fontId="1049" fillId="1229" borderId="1404" xfId="0" applyNumberFormat="1" applyFont="1" applyFill="1" applyBorder="1" applyAlignment="1">
      <alignment horizontal="center" vertical="center"/>
    </xf>
    <xf numFmtId="1" fontId="1050" fillId="1230" borderId="1405" xfId="0" applyNumberFormat="1" applyFont="1" applyFill="1" applyBorder="1" applyAlignment="1">
      <alignment horizontal="center" vertical="center"/>
    </xf>
    <xf numFmtId="1" fontId="1051" fillId="1231" borderId="1406" xfId="0" applyNumberFormat="1" applyFont="1" applyFill="1" applyBorder="1" applyAlignment="1">
      <alignment horizontal="center" vertical="center"/>
    </xf>
    <xf numFmtId="1" fontId="1052" fillId="1232" borderId="1407" xfId="0" applyNumberFormat="1" applyFont="1" applyFill="1" applyBorder="1" applyAlignment="1">
      <alignment horizontal="center" vertical="center"/>
    </xf>
    <xf numFmtId="1" fontId="1053" fillId="1233" borderId="1408" xfId="0" applyNumberFormat="1" applyFont="1" applyFill="1" applyBorder="1" applyAlignment="1">
      <alignment horizontal="center" vertical="center"/>
    </xf>
    <xf numFmtId="49" fontId="1054" fillId="1234" borderId="1409" xfId="0" applyNumberFormat="1" applyFont="1" applyFill="1" applyBorder="1" applyAlignment="1">
      <alignment horizontal="center" vertical="center" wrapText="1"/>
    </xf>
    <xf numFmtId="1" fontId="1055" fillId="1235" borderId="1410" xfId="0" applyNumberFormat="1" applyFont="1" applyFill="1" applyBorder="1" applyAlignment="1">
      <alignment horizontal="center" vertical="center"/>
    </xf>
    <xf numFmtId="1" fontId="1056" fillId="1236" borderId="1411" xfId="0" applyNumberFormat="1" applyFont="1" applyFill="1" applyBorder="1" applyAlignment="1">
      <alignment horizontal="center" vertical="center"/>
    </xf>
    <xf numFmtId="1" fontId="1057" fillId="1237" borderId="1412" xfId="0" applyNumberFormat="1" applyFont="1" applyFill="1" applyBorder="1" applyAlignment="1">
      <alignment horizontal="center" vertical="center"/>
    </xf>
    <xf numFmtId="1" fontId="1058" fillId="1238" borderId="1413" xfId="0" applyNumberFormat="1" applyFont="1" applyFill="1" applyBorder="1" applyAlignment="1">
      <alignment horizontal="center" vertical="center"/>
    </xf>
    <xf numFmtId="1" fontId="1059" fillId="1239" borderId="1414" xfId="0" applyNumberFormat="1" applyFont="1" applyFill="1" applyBorder="1" applyAlignment="1">
      <alignment horizontal="center" vertical="center"/>
    </xf>
    <xf numFmtId="1" fontId="1060" fillId="1240" borderId="1415" xfId="0" applyNumberFormat="1" applyFont="1" applyFill="1" applyBorder="1" applyAlignment="1">
      <alignment horizontal="center" vertical="center"/>
    </xf>
    <xf numFmtId="49" fontId="1061" fillId="1241" borderId="1416" xfId="0" applyNumberFormat="1" applyFont="1" applyFill="1" applyBorder="1" applyAlignment="1">
      <alignment horizontal="center" vertical="center" wrapText="1"/>
    </xf>
    <xf numFmtId="1" fontId="1062" fillId="1242" borderId="1417" xfId="0" applyNumberFormat="1" applyFont="1" applyFill="1" applyBorder="1" applyAlignment="1">
      <alignment horizontal="center" vertical="center"/>
    </xf>
    <xf numFmtId="1" fontId="1063" fillId="1243" borderId="1418" xfId="0" applyNumberFormat="1" applyFont="1" applyFill="1" applyBorder="1" applyAlignment="1">
      <alignment horizontal="center" vertical="center"/>
    </xf>
    <xf numFmtId="1" fontId="1064" fillId="1244" borderId="1419" xfId="0" applyNumberFormat="1" applyFont="1" applyFill="1" applyBorder="1" applyAlignment="1">
      <alignment horizontal="center" vertical="center"/>
    </xf>
    <xf numFmtId="1" fontId="1065" fillId="1245" borderId="1420" xfId="0" applyNumberFormat="1" applyFont="1" applyFill="1" applyBorder="1" applyAlignment="1">
      <alignment horizontal="center" vertical="center"/>
    </xf>
    <xf numFmtId="1" fontId="1066" fillId="1246" borderId="1421" xfId="0" applyNumberFormat="1" applyFont="1" applyFill="1" applyBorder="1" applyAlignment="1">
      <alignment horizontal="center" vertical="center"/>
    </xf>
    <xf numFmtId="1" fontId="1067" fillId="1247" borderId="1422" xfId="0" applyNumberFormat="1" applyFont="1" applyFill="1" applyBorder="1" applyAlignment="1">
      <alignment horizontal="center" vertical="center"/>
    </xf>
    <xf numFmtId="1" fontId="1068" fillId="1248" borderId="1423" xfId="0" applyNumberFormat="1" applyFont="1" applyFill="1" applyBorder="1" applyAlignment="1">
      <alignment horizontal="center" vertical="center"/>
    </xf>
    <xf numFmtId="49" fontId="1069" fillId="1249" borderId="1424" xfId="0" applyNumberFormat="1" applyFont="1" applyFill="1" applyBorder="1" applyAlignment="1">
      <alignment horizontal="center" vertical="center" wrapText="1"/>
    </xf>
    <xf numFmtId="1" fontId="1070" fillId="1250" borderId="1425" xfId="0" applyNumberFormat="1" applyFont="1" applyFill="1" applyBorder="1" applyAlignment="1">
      <alignment horizontal="center" vertical="center"/>
    </xf>
    <xf numFmtId="1" fontId="1071" fillId="1251" borderId="1426" xfId="0" applyNumberFormat="1" applyFont="1" applyFill="1" applyBorder="1" applyAlignment="1">
      <alignment horizontal="center" vertical="center"/>
    </xf>
    <xf numFmtId="1" fontId="1072" fillId="1252" borderId="1427" xfId="0" applyNumberFormat="1" applyFont="1" applyFill="1" applyBorder="1" applyAlignment="1">
      <alignment horizontal="center" vertical="center"/>
    </xf>
    <xf numFmtId="1" fontId="1073" fillId="1253" borderId="1428" xfId="0" applyNumberFormat="1" applyFont="1" applyFill="1" applyBorder="1" applyAlignment="1">
      <alignment horizontal="center" vertical="center"/>
    </xf>
    <xf numFmtId="49" fontId="1074" fillId="1254" borderId="1429" xfId="0" applyNumberFormat="1" applyFont="1" applyFill="1" applyBorder="1" applyAlignment="1">
      <alignment horizontal="center" vertical="center" wrapText="1"/>
    </xf>
    <xf numFmtId="1" fontId="1075" fillId="1255" borderId="1430" xfId="0" applyNumberFormat="1" applyFont="1" applyFill="1" applyBorder="1" applyAlignment="1">
      <alignment horizontal="center" vertical="center"/>
    </xf>
    <xf numFmtId="1" fontId="1076" fillId="1256" borderId="1431" xfId="0" applyNumberFormat="1" applyFont="1" applyFill="1" applyBorder="1" applyAlignment="1">
      <alignment horizontal="center" vertical="center"/>
    </xf>
    <xf numFmtId="1" fontId="1077" fillId="1257" borderId="1432" xfId="0" applyNumberFormat="1" applyFont="1" applyFill="1" applyBorder="1" applyAlignment="1">
      <alignment horizontal="center" vertical="center"/>
    </xf>
    <xf numFmtId="1" fontId="1078" fillId="1258" borderId="1433" xfId="0" applyNumberFormat="1" applyFont="1" applyFill="1" applyBorder="1" applyAlignment="1">
      <alignment horizontal="center" vertical="center"/>
    </xf>
    <xf numFmtId="49" fontId="1079" fillId="1259" borderId="1434" xfId="0" applyNumberFormat="1" applyFont="1" applyFill="1" applyBorder="1" applyAlignment="1">
      <alignment horizontal="center" vertical="center" wrapText="1"/>
    </xf>
    <xf numFmtId="1" fontId="1080" fillId="1260" borderId="1435" xfId="0" applyNumberFormat="1" applyFont="1" applyFill="1" applyBorder="1" applyAlignment="1">
      <alignment horizontal="center" vertical="center"/>
    </xf>
    <xf numFmtId="1" fontId="1081" fillId="1261" borderId="1436" xfId="0" applyNumberFormat="1" applyFont="1" applyFill="1" applyBorder="1" applyAlignment="1">
      <alignment horizontal="center" vertical="center"/>
    </xf>
    <xf numFmtId="1" fontId="1082" fillId="1262" borderId="1437" xfId="0" applyNumberFormat="1" applyFont="1" applyFill="1" applyBorder="1" applyAlignment="1">
      <alignment horizontal="center" vertical="center"/>
    </xf>
    <xf numFmtId="1" fontId="1083" fillId="1263" borderId="1438" xfId="0" applyNumberFormat="1" applyFont="1" applyFill="1" applyBorder="1" applyAlignment="1">
      <alignment horizontal="center" vertical="center"/>
    </xf>
    <xf numFmtId="49" fontId="1084" fillId="1264" borderId="1439" xfId="0" applyNumberFormat="1" applyFont="1" applyFill="1" applyBorder="1" applyAlignment="1">
      <alignment horizontal="center" vertical="center" wrapText="1"/>
    </xf>
    <xf numFmtId="1" fontId="1085" fillId="1265" borderId="1440" xfId="0" applyNumberFormat="1" applyFont="1" applyFill="1" applyBorder="1" applyAlignment="1">
      <alignment horizontal="center" vertical="center"/>
    </xf>
    <xf numFmtId="1" fontId="1086" fillId="1266" borderId="1441" xfId="0" applyNumberFormat="1" applyFont="1" applyFill="1" applyBorder="1" applyAlignment="1">
      <alignment horizontal="center" vertical="center"/>
    </xf>
    <xf numFmtId="1" fontId="1087" fillId="1267" borderId="1442" xfId="0" applyNumberFormat="1" applyFont="1" applyFill="1" applyBorder="1" applyAlignment="1">
      <alignment horizontal="center" vertical="center"/>
    </xf>
    <xf numFmtId="1" fontId="1088" fillId="1268" borderId="1443" xfId="0" applyNumberFormat="1" applyFont="1" applyFill="1" applyBorder="1" applyAlignment="1">
      <alignment horizontal="center" vertical="center"/>
    </xf>
    <xf numFmtId="49" fontId="1089" fillId="1269" borderId="1444" xfId="0" applyNumberFormat="1" applyFont="1" applyFill="1" applyBorder="1" applyAlignment="1">
      <alignment horizontal="center" vertical="center" wrapText="1"/>
    </xf>
    <xf numFmtId="1" fontId="1090" fillId="1270" borderId="1445" xfId="0" applyNumberFormat="1" applyFont="1" applyFill="1" applyBorder="1" applyAlignment="1">
      <alignment horizontal="center" vertical="center"/>
    </xf>
    <xf numFmtId="1" fontId="1091" fillId="1271" borderId="1446" xfId="0" applyNumberFormat="1" applyFont="1" applyFill="1" applyBorder="1" applyAlignment="1">
      <alignment horizontal="center" vertical="center"/>
    </xf>
    <xf numFmtId="1" fontId="1092" fillId="1272" borderId="1447" xfId="0" applyNumberFormat="1" applyFont="1" applyFill="1" applyBorder="1" applyAlignment="1">
      <alignment horizontal="center" vertical="center"/>
    </xf>
    <xf numFmtId="1" fontId="1093" fillId="1273" borderId="1448" xfId="0" applyNumberFormat="1" applyFont="1" applyFill="1" applyBorder="1" applyAlignment="1">
      <alignment horizontal="center" vertical="center"/>
    </xf>
    <xf numFmtId="49" fontId="1094" fillId="1274" borderId="1449" xfId="0" applyNumberFormat="1" applyFont="1" applyFill="1" applyBorder="1" applyAlignment="1">
      <alignment horizontal="center" vertical="center" wrapText="1"/>
    </xf>
    <xf numFmtId="1" fontId="1095" fillId="1275" borderId="1450" xfId="0" applyNumberFormat="1" applyFont="1" applyFill="1" applyBorder="1" applyAlignment="1">
      <alignment horizontal="center" vertical="center"/>
    </xf>
    <xf numFmtId="1" fontId="1096" fillId="1276" borderId="1451" xfId="0" applyNumberFormat="1" applyFont="1" applyFill="1" applyBorder="1" applyAlignment="1">
      <alignment horizontal="center" vertical="center"/>
    </xf>
    <xf numFmtId="1" fontId="1097" fillId="1277" borderId="1452" xfId="0" applyNumberFormat="1" applyFont="1" applyFill="1" applyBorder="1" applyAlignment="1">
      <alignment horizontal="center" vertical="center"/>
    </xf>
    <xf numFmtId="1" fontId="1098" fillId="1278" borderId="1453" xfId="0" applyNumberFormat="1" applyFont="1" applyFill="1" applyBorder="1" applyAlignment="1">
      <alignment horizontal="center" vertical="center"/>
    </xf>
    <xf numFmtId="1" fontId="1099" fillId="1279" borderId="1454" xfId="0" applyNumberFormat="1" applyFont="1" applyFill="1" applyBorder="1" applyAlignment="1">
      <alignment horizontal="center" vertical="center"/>
    </xf>
    <xf numFmtId="49" fontId="1100" fillId="1280" borderId="1455" xfId="0" applyNumberFormat="1" applyFont="1" applyFill="1" applyBorder="1" applyAlignment="1">
      <alignment horizontal="center" vertical="center" wrapText="1"/>
    </xf>
    <xf numFmtId="1" fontId="1101" fillId="1281" borderId="1456" xfId="0" applyNumberFormat="1" applyFont="1" applyFill="1" applyBorder="1" applyAlignment="1">
      <alignment horizontal="center" vertical="center"/>
    </xf>
    <xf numFmtId="1" fontId="1102" fillId="1282" borderId="1457" xfId="0" applyNumberFormat="1" applyFont="1" applyFill="1" applyBorder="1" applyAlignment="1">
      <alignment horizontal="center" vertical="center"/>
    </xf>
    <xf numFmtId="1" fontId="1103" fillId="1283" borderId="1458" xfId="0" applyNumberFormat="1" applyFont="1" applyFill="1" applyBorder="1" applyAlignment="1">
      <alignment horizontal="center" vertical="center"/>
    </xf>
    <xf numFmtId="1" fontId="1104" fillId="1284" borderId="1459" xfId="0" applyNumberFormat="1" applyFont="1" applyFill="1" applyBorder="1" applyAlignment="1">
      <alignment horizontal="center" vertical="center"/>
    </xf>
    <xf numFmtId="1" fontId="1105" fillId="1285" borderId="1460" xfId="0" applyNumberFormat="1" applyFont="1" applyFill="1" applyBorder="1" applyAlignment="1">
      <alignment horizontal="center" vertical="center"/>
    </xf>
    <xf numFmtId="49" fontId="1112" fillId="1286" borderId="1467" xfId="0" applyNumberFormat="1" applyFont="1" applyFill="1" applyBorder="1" applyAlignment="1">
      <alignment horizontal="center" vertical="center" wrapText="1"/>
    </xf>
    <xf numFmtId="1" fontId="1113" fillId="1287" borderId="1468" xfId="0" applyNumberFormat="1" applyFont="1" applyFill="1" applyBorder="1" applyAlignment="1">
      <alignment horizontal="center" vertical="center"/>
    </xf>
    <xf numFmtId="1" fontId="1114" fillId="1288" borderId="1469" xfId="0" applyNumberFormat="1" applyFont="1" applyFill="1" applyBorder="1" applyAlignment="1">
      <alignment horizontal="center" vertical="center"/>
    </xf>
    <xf numFmtId="1" fontId="1115" fillId="1289" borderId="1470" xfId="0" applyNumberFormat="1" applyFont="1" applyFill="1" applyBorder="1" applyAlignment="1">
      <alignment horizontal="center" vertical="center"/>
    </xf>
    <xf numFmtId="1" fontId="1116" fillId="1290" borderId="1471" xfId="0" applyNumberFormat="1" applyFont="1" applyFill="1" applyBorder="1" applyAlignment="1">
      <alignment horizontal="center" vertical="center"/>
    </xf>
    <xf numFmtId="49" fontId="1117" fillId="1291" borderId="1472" xfId="0" applyNumberFormat="1" applyFont="1" applyFill="1" applyBorder="1" applyAlignment="1">
      <alignment horizontal="center" vertical="center" wrapText="1"/>
    </xf>
    <xf numFmtId="1" fontId="1118" fillId="1292" borderId="1473" xfId="0" applyNumberFormat="1" applyFont="1" applyFill="1" applyBorder="1" applyAlignment="1">
      <alignment horizontal="center" vertical="center"/>
    </xf>
    <xf numFmtId="1" fontId="1119" fillId="1293" borderId="1474" xfId="0" applyNumberFormat="1" applyFont="1" applyFill="1" applyBorder="1" applyAlignment="1">
      <alignment horizontal="center" vertical="center"/>
    </xf>
    <xf numFmtId="1" fontId="1120" fillId="1294" borderId="1475" xfId="0" applyNumberFormat="1" applyFont="1" applyFill="1" applyBorder="1" applyAlignment="1">
      <alignment horizontal="center" vertical="center"/>
    </xf>
    <xf numFmtId="1" fontId="1121" fillId="1295" borderId="1476" xfId="0" applyNumberFormat="1" applyFont="1" applyFill="1" applyBorder="1" applyAlignment="1">
      <alignment horizontal="center" vertical="center"/>
    </xf>
    <xf numFmtId="49" fontId="1122" fillId="1296" borderId="1477" xfId="0" applyNumberFormat="1" applyFont="1" applyFill="1" applyBorder="1" applyAlignment="1">
      <alignment horizontal="center" vertical="center" wrapText="1"/>
    </xf>
    <xf numFmtId="1" fontId="1123" fillId="1297" borderId="1478" xfId="0" applyNumberFormat="1" applyFont="1" applyFill="1" applyBorder="1" applyAlignment="1">
      <alignment horizontal="center" vertical="center"/>
    </xf>
    <xf numFmtId="1" fontId="1124" fillId="1298" borderId="1479" xfId="0" applyNumberFormat="1" applyFont="1" applyFill="1" applyBorder="1" applyAlignment="1">
      <alignment horizontal="center" vertical="center"/>
    </xf>
    <xf numFmtId="1" fontId="1125" fillId="1299" borderId="1480" xfId="0" applyNumberFormat="1" applyFont="1" applyFill="1" applyBorder="1" applyAlignment="1">
      <alignment horizontal="center" vertical="center"/>
    </xf>
    <xf numFmtId="1" fontId="1126" fillId="1300" borderId="1481" xfId="0" applyNumberFormat="1" applyFont="1" applyFill="1" applyBorder="1" applyAlignment="1">
      <alignment horizontal="center" vertical="center"/>
    </xf>
    <xf numFmtId="49" fontId="1127" fillId="1301" borderId="1482" xfId="0" applyNumberFormat="1" applyFont="1" applyFill="1" applyBorder="1" applyAlignment="1">
      <alignment horizontal="center" vertical="center" wrapText="1"/>
    </xf>
    <xf numFmtId="1" fontId="1128" fillId="1302" borderId="1483" xfId="0" applyNumberFormat="1" applyFont="1" applyFill="1" applyBorder="1" applyAlignment="1">
      <alignment horizontal="center" vertical="center"/>
    </xf>
    <xf numFmtId="1" fontId="1129" fillId="1303" borderId="1484" xfId="0" applyNumberFormat="1" applyFont="1" applyFill="1" applyBorder="1" applyAlignment="1">
      <alignment horizontal="center" vertical="center"/>
    </xf>
    <xf numFmtId="1" fontId="1130" fillId="1304" borderId="1485" xfId="0" applyNumberFormat="1" applyFont="1" applyFill="1" applyBorder="1" applyAlignment="1">
      <alignment horizontal="center" vertical="center"/>
    </xf>
    <xf numFmtId="1" fontId="1131" fillId="1305" borderId="1486" xfId="0" applyNumberFormat="1" applyFont="1" applyFill="1" applyBorder="1" applyAlignment="1">
      <alignment horizontal="center" vertical="center"/>
    </xf>
    <xf numFmtId="49" fontId="1132" fillId="1306" borderId="1487" xfId="0" applyNumberFormat="1" applyFont="1" applyFill="1" applyBorder="1" applyAlignment="1">
      <alignment horizontal="center" vertical="center" wrapText="1"/>
    </xf>
    <xf numFmtId="1" fontId="1133" fillId="1307" borderId="1488" xfId="0" applyNumberFormat="1" applyFont="1" applyFill="1" applyBorder="1" applyAlignment="1">
      <alignment horizontal="center" vertical="center"/>
    </xf>
    <xf numFmtId="1" fontId="1134" fillId="1308" borderId="1489" xfId="0" applyNumberFormat="1" applyFont="1" applyFill="1" applyBorder="1" applyAlignment="1">
      <alignment horizontal="center" vertical="center"/>
    </xf>
    <xf numFmtId="1" fontId="1135" fillId="1309" borderId="1490" xfId="0" applyNumberFormat="1" applyFont="1" applyFill="1" applyBorder="1" applyAlignment="1">
      <alignment horizontal="center" vertical="center"/>
    </xf>
    <xf numFmtId="1" fontId="1136" fillId="1310" borderId="1491" xfId="0" applyNumberFormat="1" applyFont="1" applyFill="1" applyBorder="1" applyAlignment="1">
      <alignment horizontal="center" vertical="center"/>
    </xf>
    <xf numFmtId="49" fontId="1137" fillId="1311" borderId="1492" xfId="0" applyNumberFormat="1" applyFont="1" applyFill="1" applyBorder="1" applyAlignment="1">
      <alignment horizontal="center" vertical="center" wrapText="1"/>
    </xf>
    <xf numFmtId="1" fontId="1138" fillId="1312" borderId="1493" xfId="0" applyNumberFormat="1" applyFont="1" applyFill="1" applyBorder="1" applyAlignment="1">
      <alignment horizontal="center" vertical="center"/>
    </xf>
    <xf numFmtId="1" fontId="1139" fillId="1313" borderId="1494" xfId="0" applyNumberFormat="1" applyFont="1" applyFill="1" applyBorder="1" applyAlignment="1">
      <alignment horizontal="center" vertical="center"/>
    </xf>
    <xf numFmtId="1" fontId="1140" fillId="1314" borderId="1495" xfId="0" applyNumberFormat="1" applyFont="1" applyFill="1" applyBorder="1" applyAlignment="1">
      <alignment horizontal="center" vertical="center"/>
    </xf>
    <xf numFmtId="1" fontId="1141" fillId="1315" borderId="1496" xfId="0" applyNumberFormat="1" applyFont="1" applyFill="1" applyBorder="1" applyAlignment="1">
      <alignment horizontal="center" vertical="center"/>
    </xf>
    <xf numFmtId="49" fontId="1142" fillId="1316" borderId="1497" xfId="0" applyNumberFormat="1" applyFont="1" applyFill="1" applyBorder="1" applyAlignment="1">
      <alignment horizontal="center" vertical="center" wrapText="1"/>
    </xf>
    <xf numFmtId="1" fontId="1143" fillId="1317" borderId="1498" xfId="0" applyNumberFormat="1" applyFont="1" applyFill="1" applyBorder="1" applyAlignment="1">
      <alignment horizontal="center" vertical="center"/>
    </xf>
    <xf numFmtId="1" fontId="1144" fillId="1318" borderId="1499" xfId="0" applyNumberFormat="1" applyFont="1" applyFill="1" applyBorder="1" applyAlignment="1">
      <alignment horizontal="center" vertical="center"/>
    </xf>
    <xf numFmtId="1" fontId="1145" fillId="1319" borderId="1500" xfId="0" applyNumberFormat="1" applyFont="1" applyFill="1" applyBorder="1" applyAlignment="1">
      <alignment horizontal="center" vertical="center"/>
    </xf>
    <xf numFmtId="1" fontId="1146" fillId="1320" borderId="1501" xfId="0" applyNumberFormat="1" applyFont="1" applyFill="1" applyBorder="1" applyAlignment="1">
      <alignment horizontal="center" vertical="center"/>
    </xf>
    <xf numFmtId="49" fontId="1147" fillId="1321" borderId="1502" xfId="0" applyNumberFormat="1" applyFont="1" applyFill="1" applyBorder="1" applyAlignment="1">
      <alignment horizontal="center" vertical="center" wrapText="1"/>
    </xf>
    <xf numFmtId="1" fontId="1148" fillId="1322" borderId="1503" xfId="0" applyNumberFormat="1" applyFont="1" applyFill="1" applyBorder="1" applyAlignment="1">
      <alignment horizontal="center" vertical="center"/>
    </xf>
    <xf numFmtId="1" fontId="1149" fillId="1323" borderId="1504" xfId="0" applyNumberFormat="1" applyFont="1" applyFill="1" applyBorder="1" applyAlignment="1">
      <alignment horizontal="center" vertical="center"/>
    </xf>
    <xf numFmtId="1" fontId="1150" fillId="1324" borderId="1505" xfId="0" applyNumberFormat="1" applyFont="1" applyFill="1" applyBorder="1" applyAlignment="1">
      <alignment horizontal="center" vertical="center"/>
    </xf>
    <xf numFmtId="1" fontId="1151" fillId="1325" borderId="1506" xfId="0" applyNumberFormat="1" applyFont="1" applyFill="1" applyBorder="1" applyAlignment="1">
      <alignment horizontal="center" vertical="center"/>
    </xf>
    <xf numFmtId="49" fontId="1152" fillId="1326" borderId="1507" xfId="0" applyNumberFormat="1" applyFont="1" applyFill="1" applyBorder="1" applyAlignment="1">
      <alignment horizontal="center" vertical="center" wrapText="1"/>
    </xf>
    <xf numFmtId="1" fontId="1153" fillId="1327" borderId="1508" xfId="0" applyNumberFormat="1" applyFont="1" applyFill="1" applyBorder="1" applyAlignment="1">
      <alignment horizontal="center" vertical="center"/>
    </xf>
    <xf numFmtId="1" fontId="1154" fillId="1328" borderId="1509" xfId="0" applyNumberFormat="1" applyFont="1" applyFill="1" applyBorder="1" applyAlignment="1">
      <alignment horizontal="center" vertical="center"/>
    </xf>
    <xf numFmtId="1" fontId="1155" fillId="1329" borderId="1510" xfId="0" applyNumberFormat="1" applyFont="1" applyFill="1" applyBorder="1" applyAlignment="1">
      <alignment horizontal="center" vertical="center"/>
    </xf>
    <xf numFmtId="1" fontId="1156" fillId="1330" borderId="1511" xfId="0" applyNumberFormat="1" applyFont="1" applyFill="1" applyBorder="1" applyAlignment="1">
      <alignment horizontal="center" vertical="center"/>
    </xf>
    <xf numFmtId="1" fontId="1157" fillId="1331" borderId="1512" xfId="0" applyNumberFormat="1" applyFont="1" applyFill="1" applyBorder="1" applyAlignment="1">
      <alignment horizontal="center" vertical="center"/>
    </xf>
    <xf numFmtId="0" fontId="1158" fillId="1332" borderId="1513" xfId="0" applyFont="1" applyFill="1" applyBorder="1" applyAlignment="1">
      <alignment horizontal="center" vertical="center"/>
    </xf>
    <xf numFmtId="0" fontId="1160" fillId="1333" borderId="1515" xfId="0" applyFont="1" applyFill="1" applyBorder="1" applyAlignment="1">
      <alignment horizontal="center" vertical="center"/>
    </xf>
    <xf numFmtId="1" fontId="1161" fillId="1334" borderId="1516" xfId="0" applyNumberFormat="1" applyFont="1" applyFill="1" applyBorder="1" applyAlignment="1">
      <alignment horizontal="center" vertical="center"/>
    </xf>
    <xf numFmtId="1" fontId="1162" fillId="1335" borderId="1517" xfId="0" applyNumberFormat="1" applyFont="1" applyFill="1" applyBorder="1" applyAlignment="1">
      <alignment horizontal="center" vertical="center"/>
    </xf>
    <xf numFmtId="1" fontId="1163" fillId="1336" borderId="1518" xfId="0" applyNumberFormat="1" applyFont="1" applyFill="1" applyBorder="1" applyAlignment="1">
      <alignment horizontal="center" vertical="center"/>
    </xf>
    <xf numFmtId="1" fontId="1164" fillId="1337" borderId="1519" xfId="0" applyNumberFormat="1" applyFont="1" applyFill="1" applyBorder="1" applyAlignment="1">
      <alignment horizontal="center" vertical="center"/>
    </xf>
    <xf numFmtId="1" fontId="1165" fillId="1338" borderId="1520" xfId="0" applyNumberFormat="1" applyFont="1" applyFill="1" applyBorder="1" applyAlignment="1">
      <alignment horizontal="center" vertical="center"/>
    </xf>
    <xf numFmtId="1" fontId="1166" fillId="1339" borderId="1521" xfId="0" applyNumberFormat="1" applyFont="1" applyFill="1" applyBorder="1" applyAlignment="1">
      <alignment horizontal="center" vertical="center"/>
    </xf>
    <xf numFmtId="1" fontId="1167" fillId="1340" borderId="1522" xfId="0" applyNumberFormat="1" applyFont="1" applyFill="1" applyBorder="1" applyAlignment="1">
      <alignment horizontal="center" vertical="center"/>
    </xf>
    <xf numFmtId="1" fontId="1168" fillId="1341" borderId="1523" xfId="0" applyNumberFormat="1" applyFont="1" applyFill="1" applyBorder="1" applyAlignment="1">
      <alignment horizontal="center" vertical="center"/>
    </xf>
    <xf numFmtId="1" fontId="1169" fillId="1342" borderId="1524" xfId="0" applyNumberFormat="1" applyFont="1" applyFill="1" applyBorder="1" applyAlignment="1">
      <alignment horizontal="center" vertical="center"/>
    </xf>
    <xf numFmtId="1" fontId="1170" fillId="1343" borderId="1525" xfId="0" applyNumberFormat="1" applyFont="1" applyFill="1" applyBorder="1" applyAlignment="1">
      <alignment horizontal="center" vertical="center"/>
    </xf>
    <xf numFmtId="1" fontId="1171" fillId="1344" borderId="1526" xfId="0" applyNumberFormat="1" applyFont="1" applyFill="1" applyBorder="1" applyAlignment="1">
      <alignment horizontal="center" vertical="center"/>
    </xf>
    <xf numFmtId="1" fontId="1172" fillId="1345" borderId="1527" xfId="0" applyNumberFormat="1" applyFont="1" applyFill="1" applyBorder="1" applyAlignment="1">
      <alignment horizontal="center" vertical="center"/>
    </xf>
    <xf numFmtId="1" fontId="1173" fillId="1346" borderId="1528" xfId="0" applyNumberFormat="1" applyFont="1" applyFill="1" applyBorder="1" applyAlignment="1">
      <alignment horizontal="center" vertical="center"/>
    </xf>
    <xf numFmtId="1" fontId="1174" fillId="1347" borderId="1529" xfId="0" applyNumberFormat="1" applyFont="1" applyFill="1" applyBorder="1" applyAlignment="1">
      <alignment horizontal="center" vertical="center"/>
    </xf>
    <xf numFmtId="49" fontId="9" fillId="1347" borderId="1507" xfId="0" applyNumberFormat="1" applyFont="1" applyFill="1" applyBorder="1" applyAlignment="1">
      <alignment horizontal="center" vertical="center" wrapText="1"/>
    </xf>
    <xf numFmtId="49" fontId="11" fillId="315" borderId="1507" xfId="0" applyNumberFormat="1" applyFont="1" applyFill="1" applyBorder="1" applyAlignment="1">
      <alignment horizontal="center" vertical="center" wrapText="1"/>
    </xf>
    <xf numFmtId="0" fontId="1159" fillId="315" borderId="1514" xfId="0" applyFont="1" applyFill="1" applyBorder="1" applyAlignment="1">
      <alignment horizontal="center" vertical="center"/>
    </xf>
    <xf numFmtId="49" fontId="1175" fillId="1348" borderId="1530" xfId="0" applyNumberFormat="1" applyFont="1" applyFill="1" applyBorder="1" applyAlignment="1">
      <alignment horizontal="center" vertical="center" wrapText="1"/>
    </xf>
    <xf numFmtId="1" fontId="1176" fillId="1349" borderId="1531" xfId="0" applyNumberFormat="1" applyFont="1" applyFill="1" applyBorder="1" applyAlignment="1">
      <alignment horizontal="center" vertical="center"/>
    </xf>
    <xf numFmtId="1" fontId="1177" fillId="1350" borderId="1532" xfId="0" applyNumberFormat="1" applyFont="1" applyFill="1" applyBorder="1" applyAlignment="1">
      <alignment horizontal="center" vertical="center"/>
    </xf>
    <xf numFmtId="1" fontId="1178" fillId="1351" borderId="1533" xfId="0" applyNumberFormat="1" applyFont="1" applyFill="1" applyBorder="1" applyAlignment="1">
      <alignment horizontal="center" vertical="center"/>
    </xf>
    <xf numFmtId="1" fontId="1179" fillId="1352" borderId="1534" xfId="0" applyNumberFormat="1" applyFont="1" applyFill="1" applyBorder="1" applyAlignment="1">
      <alignment horizontal="center" vertical="center"/>
    </xf>
    <xf numFmtId="1" fontId="1180" fillId="1353" borderId="1535" xfId="0" applyNumberFormat="1" applyFont="1" applyFill="1" applyBorder="1" applyAlignment="1">
      <alignment horizontal="center" vertical="center"/>
    </xf>
    <xf numFmtId="49" fontId="1181" fillId="1354" borderId="1536" xfId="0" applyNumberFormat="1" applyFont="1" applyFill="1" applyBorder="1" applyAlignment="1">
      <alignment horizontal="center" vertical="center" wrapText="1"/>
    </xf>
    <xf numFmtId="1" fontId="1182" fillId="1355" borderId="1537" xfId="0" applyNumberFormat="1" applyFont="1" applyFill="1" applyBorder="1" applyAlignment="1">
      <alignment horizontal="center" vertical="center"/>
    </xf>
    <xf numFmtId="1" fontId="1183" fillId="1356" borderId="1538" xfId="0" applyNumberFormat="1" applyFont="1" applyFill="1" applyBorder="1" applyAlignment="1">
      <alignment horizontal="center" vertical="center"/>
    </xf>
    <xf numFmtId="1" fontId="1184" fillId="1357" borderId="1539" xfId="0" applyNumberFormat="1" applyFont="1" applyFill="1" applyBorder="1" applyAlignment="1">
      <alignment horizontal="center" vertical="center"/>
    </xf>
    <xf numFmtId="1" fontId="1185" fillId="1358" borderId="1540" xfId="0" applyNumberFormat="1" applyFont="1" applyFill="1" applyBorder="1" applyAlignment="1">
      <alignment horizontal="center" vertical="center"/>
    </xf>
    <xf numFmtId="1" fontId="1186" fillId="1359" borderId="1541" xfId="0" applyNumberFormat="1" applyFont="1" applyFill="1" applyBorder="1" applyAlignment="1">
      <alignment horizontal="center" vertical="center"/>
    </xf>
    <xf numFmtId="49" fontId="1187" fillId="1360" borderId="1542" xfId="0" applyNumberFormat="1" applyFont="1" applyFill="1" applyBorder="1" applyAlignment="1">
      <alignment horizontal="center" vertical="center" wrapText="1"/>
    </xf>
    <xf numFmtId="1" fontId="1188" fillId="1361" borderId="1543" xfId="0" applyNumberFormat="1" applyFont="1" applyFill="1" applyBorder="1" applyAlignment="1">
      <alignment horizontal="center" vertical="center"/>
    </xf>
    <xf numFmtId="1" fontId="1189" fillId="1362" borderId="1544" xfId="0" applyNumberFormat="1" applyFont="1" applyFill="1" applyBorder="1" applyAlignment="1">
      <alignment horizontal="center" vertical="center"/>
    </xf>
    <xf numFmtId="1" fontId="1190" fillId="1363" borderId="1545" xfId="0" applyNumberFormat="1" applyFont="1" applyFill="1" applyBorder="1" applyAlignment="1">
      <alignment horizontal="center" vertical="center"/>
    </xf>
    <xf numFmtId="1" fontId="1191" fillId="1364" borderId="1546" xfId="0" applyNumberFormat="1" applyFont="1" applyFill="1" applyBorder="1" applyAlignment="1">
      <alignment horizontal="center" vertical="center"/>
    </xf>
    <xf numFmtId="49" fontId="1192" fillId="1365" borderId="1547" xfId="0" applyNumberFormat="1" applyFont="1" applyFill="1" applyBorder="1" applyAlignment="1">
      <alignment horizontal="center" vertical="center" wrapText="1"/>
    </xf>
    <xf numFmtId="1" fontId="1193" fillId="1366" borderId="1548" xfId="0" applyNumberFormat="1" applyFont="1" applyFill="1" applyBorder="1" applyAlignment="1">
      <alignment horizontal="center" vertical="center"/>
    </xf>
    <xf numFmtId="1" fontId="1194" fillId="1367" borderId="1549" xfId="0" applyNumberFormat="1" applyFont="1" applyFill="1" applyBorder="1" applyAlignment="1">
      <alignment horizontal="center" vertical="center"/>
    </xf>
    <xf numFmtId="1" fontId="1195" fillId="1368" borderId="1550" xfId="0" applyNumberFormat="1" applyFont="1" applyFill="1" applyBorder="1" applyAlignment="1">
      <alignment horizontal="center" vertical="center"/>
    </xf>
    <xf numFmtId="1" fontId="1196" fillId="1369" borderId="1551" xfId="0" applyNumberFormat="1" applyFont="1" applyFill="1" applyBorder="1" applyAlignment="1">
      <alignment horizontal="center" vertical="center"/>
    </xf>
    <xf numFmtId="49" fontId="1197" fillId="1370" borderId="1552" xfId="0" applyNumberFormat="1" applyFont="1" applyFill="1" applyBorder="1" applyAlignment="1">
      <alignment horizontal="center" vertical="center" wrapText="1"/>
    </xf>
    <xf numFmtId="1" fontId="1198" fillId="1371" borderId="1553" xfId="0" applyNumberFormat="1" applyFont="1" applyFill="1" applyBorder="1" applyAlignment="1">
      <alignment horizontal="center" vertical="center"/>
    </xf>
    <xf numFmtId="1" fontId="1199" fillId="1372" borderId="1554" xfId="0" applyNumberFormat="1" applyFont="1" applyFill="1" applyBorder="1" applyAlignment="1">
      <alignment horizontal="center" vertical="center"/>
    </xf>
    <xf numFmtId="1" fontId="1200" fillId="1373" borderId="1555" xfId="0" applyNumberFormat="1" applyFont="1" applyFill="1" applyBorder="1" applyAlignment="1">
      <alignment horizontal="center" vertical="center"/>
    </xf>
    <xf numFmtId="1" fontId="1201" fillId="1374" borderId="1556" xfId="0" applyNumberFormat="1" applyFont="1" applyFill="1" applyBorder="1" applyAlignment="1">
      <alignment horizontal="center" vertical="center"/>
    </xf>
    <xf numFmtId="49" fontId="1207" fillId="1380" borderId="1557" xfId="0" applyNumberFormat="1" applyFont="1" applyFill="1" applyBorder="1" applyAlignment="1">
      <alignment horizontal="center" vertical="center" wrapText="1"/>
    </xf>
    <xf numFmtId="1" fontId="1208" fillId="1381" borderId="1558" xfId="0" applyNumberFormat="1" applyFont="1" applyFill="1" applyBorder="1" applyAlignment="1">
      <alignment horizontal="center" vertical="center"/>
    </xf>
    <xf numFmtId="1" fontId="1209" fillId="1382" borderId="1559" xfId="0" applyNumberFormat="1" applyFont="1" applyFill="1" applyBorder="1" applyAlignment="1">
      <alignment horizontal="center" vertical="center"/>
    </xf>
    <xf numFmtId="1" fontId="1210" fillId="1383" borderId="1560" xfId="0" applyNumberFormat="1" applyFont="1" applyFill="1" applyBorder="1" applyAlignment="1">
      <alignment horizontal="center" vertical="center"/>
    </xf>
    <xf numFmtId="1" fontId="1211" fillId="1384" borderId="1561" xfId="0" applyNumberFormat="1" applyFont="1" applyFill="1" applyBorder="1" applyAlignment="1">
      <alignment horizontal="center" vertical="center"/>
    </xf>
    <xf numFmtId="49" fontId="1212" fillId="1385" borderId="1562" xfId="0" applyNumberFormat="1" applyFont="1" applyFill="1" applyBorder="1" applyAlignment="1">
      <alignment horizontal="center" vertical="center" wrapText="1"/>
    </xf>
    <xf numFmtId="1" fontId="1213" fillId="1386" borderId="1563" xfId="0" applyNumberFormat="1" applyFont="1" applyFill="1" applyBorder="1" applyAlignment="1">
      <alignment horizontal="center" vertical="center"/>
    </xf>
    <xf numFmtId="1" fontId="1214" fillId="1387" borderId="1564" xfId="0" applyNumberFormat="1" applyFont="1" applyFill="1" applyBorder="1" applyAlignment="1">
      <alignment horizontal="center" vertical="center"/>
    </xf>
    <xf numFmtId="1" fontId="1215" fillId="1388" borderId="1565" xfId="0" applyNumberFormat="1" applyFont="1" applyFill="1" applyBorder="1" applyAlignment="1">
      <alignment horizontal="center" vertical="center"/>
    </xf>
    <xf numFmtId="1" fontId="1216" fillId="1389" borderId="1566" xfId="0" applyNumberFormat="1" applyFont="1" applyFill="1" applyBorder="1" applyAlignment="1">
      <alignment horizontal="center" vertical="center"/>
    </xf>
    <xf numFmtId="49" fontId="1217" fillId="1390" borderId="1567" xfId="0" applyNumberFormat="1" applyFont="1" applyFill="1" applyBorder="1" applyAlignment="1">
      <alignment horizontal="center" vertical="center" wrapText="1"/>
    </xf>
    <xf numFmtId="1" fontId="1218" fillId="1391" borderId="1568" xfId="0" applyNumberFormat="1" applyFont="1" applyFill="1" applyBorder="1" applyAlignment="1">
      <alignment horizontal="center" vertical="center"/>
    </xf>
    <xf numFmtId="1" fontId="1219" fillId="1392" borderId="1569" xfId="0" applyNumberFormat="1" applyFont="1" applyFill="1" applyBorder="1" applyAlignment="1">
      <alignment horizontal="center" vertical="center"/>
    </xf>
    <xf numFmtId="1" fontId="1220" fillId="1393" borderId="1570" xfId="0" applyNumberFormat="1" applyFont="1" applyFill="1" applyBorder="1" applyAlignment="1">
      <alignment horizontal="center" vertical="center"/>
    </xf>
    <xf numFmtId="1" fontId="1221" fillId="1394" borderId="1571" xfId="0" applyNumberFormat="1" applyFont="1" applyFill="1" applyBorder="1" applyAlignment="1">
      <alignment horizontal="center" vertical="center"/>
    </xf>
    <xf numFmtId="49" fontId="1222" fillId="1395" borderId="1572" xfId="0" applyNumberFormat="1" applyFont="1" applyFill="1" applyBorder="1" applyAlignment="1">
      <alignment horizontal="center" vertical="center" wrapText="1"/>
    </xf>
    <xf numFmtId="1" fontId="1223" fillId="1396" borderId="1573" xfId="0" applyNumberFormat="1" applyFont="1" applyFill="1" applyBorder="1" applyAlignment="1">
      <alignment horizontal="center" vertical="center"/>
    </xf>
    <xf numFmtId="1" fontId="1224" fillId="1397" borderId="1574" xfId="0" applyNumberFormat="1" applyFont="1" applyFill="1" applyBorder="1" applyAlignment="1">
      <alignment horizontal="center" vertical="center"/>
    </xf>
    <xf numFmtId="1" fontId="1225" fillId="1398" borderId="1575" xfId="0" applyNumberFormat="1" applyFont="1" applyFill="1" applyBorder="1" applyAlignment="1">
      <alignment horizontal="center" vertical="center"/>
    </xf>
    <xf numFmtId="1" fontId="1226" fillId="1399" borderId="1576" xfId="0" applyNumberFormat="1" applyFont="1" applyFill="1" applyBorder="1" applyAlignment="1">
      <alignment horizontal="center" vertical="center"/>
    </xf>
    <xf numFmtId="49" fontId="1227" fillId="1400" borderId="1577" xfId="0" applyNumberFormat="1" applyFont="1" applyFill="1" applyBorder="1" applyAlignment="1">
      <alignment horizontal="center" vertical="center" wrapText="1"/>
    </xf>
    <xf numFmtId="1" fontId="1228" fillId="1401" borderId="1578" xfId="0" applyNumberFormat="1" applyFont="1" applyFill="1" applyBorder="1" applyAlignment="1">
      <alignment horizontal="center" vertical="center"/>
    </xf>
    <xf numFmtId="1" fontId="1229" fillId="1402" borderId="1579" xfId="0" applyNumberFormat="1" applyFont="1" applyFill="1" applyBorder="1" applyAlignment="1">
      <alignment horizontal="center" vertical="center"/>
    </xf>
    <xf numFmtId="1" fontId="1230" fillId="1403" borderId="1580" xfId="0" applyNumberFormat="1" applyFont="1" applyFill="1" applyBorder="1" applyAlignment="1">
      <alignment horizontal="center" vertical="center"/>
    </xf>
    <xf numFmtId="1" fontId="1231" fillId="1404" borderId="1581" xfId="0" applyNumberFormat="1" applyFont="1" applyFill="1" applyBorder="1" applyAlignment="1">
      <alignment horizontal="center" vertical="center"/>
    </xf>
    <xf numFmtId="49" fontId="1232" fillId="1405" borderId="1582" xfId="0" applyNumberFormat="1" applyFont="1" applyFill="1" applyBorder="1" applyAlignment="1">
      <alignment horizontal="center" vertical="center" wrapText="1"/>
    </xf>
    <xf numFmtId="1" fontId="1233" fillId="1406" borderId="1583" xfId="0" applyNumberFormat="1" applyFont="1" applyFill="1" applyBorder="1" applyAlignment="1">
      <alignment horizontal="center" vertical="center"/>
    </xf>
    <xf numFmtId="1" fontId="1234" fillId="1407" borderId="1584" xfId="0" applyNumberFormat="1" applyFont="1" applyFill="1" applyBorder="1" applyAlignment="1">
      <alignment horizontal="center" vertical="center"/>
    </xf>
    <xf numFmtId="1" fontId="1235" fillId="1408" borderId="1585" xfId="0" applyNumberFormat="1" applyFont="1" applyFill="1" applyBorder="1" applyAlignment="1">
      <alignment horizontal="center" vertical="center"/>
    </xf>
    <xf numFmtId="1" fontId="1236" fillId="1409" borderId="1586" xfId="0" applyNumberFormat="1" applyFont="1" applyFill="1" applyBorder="1" applyAlignment="1">
      <alignment horizontal="center" vertical="center"/>
    </xf>
    <xf numFmtId="49" fontId="1237" fillId="1410" borderId="1587" xfId="0" applyNumberFormat="1" applyFont="1" applyFill="1" applyBorder="1" applyAlignment="1">
      <alignment horizontal="center" vertical="center" wrapText="1"/>
    </xf>
    <xf numFmtId="1" fontId="1238" fillId="1411" borderId="1588" xfId="0" applyNumberFormat="1" applyFont="1" applyFill="1" applyBorder="1" applyAlignment="1">
      <alignment horizontal="center" vertical="center"/>
    </xf>
    <xf numFmtId="1" fontId="1239" fillId="1412" borderId="1589" xfId="0" applyNumberFormat="1" applyFont="1" applyFill="1" applyBorder="1" applyAlignment="1">
      <alignment horizontal="center" vertical="center"/>
    </xf>
    <xf numFmtId="1" fontId="1240" fillId="1413" borderId="1590" xfId="0" applyNumberFormat="1" applyFont="1" applyFill="1" applyBorder="1" applyAlignment="1">
      <alignment horizontal="center" vertical="center"/>
    </xf>
    <xf numFmtId="1" fontId="1241" fillId="1414" borderId="1591" xfId="0" applyNumberFormat="1" applyFont="1" applyFill="1" applyBorder="1" applyAlignment="1">
      <alignment horizontal="center" vertical="center"/>
    </xf>
    <xf numFmtId="49" fontId="1242" fillId="1415" borderId="1592" xfId="0" applyNumberFormat="1" applyFont="1" applyFill="1" applyBorder="1" applyAlignment="1">
      <alignment horizontal="center" vertical="center" wrapText="1"/>
    </xf>
    <xf numFmtId="49" fontId="1244" fillId="1417" borderId="1593" xfId="0" applyNumberFormat="1" applyFont="1" applyFill="1" applyBorder="1" applyAlignment="1">
      <alignment horizontal="center" vertical="center" wrapText="1"/>
    </xf>
    <xf numFmtId="1" fontId="1245" fillId="1418" borderId="1594" xfId="0" applyNumberFormat="1" applyFont="1" applyFill="1" applyBorder="1" applyAlignment="1">
      <alignment horizontal="center" vertical="center"/>
    </xf>
    <xf numFmtId="49" fontId="1246" fillId="1419" borderId="1595" xfId="0" applyNumberFormat="1" applyFont="1" applyFill="1" applyBorder="1" applyAlignment="1">
      <alignment horizontal="center" vertical="center" wrapText="1"/>
    </xf>
    <xf numFmtId="1" fontId="1247" fillId="1420" borderId="1596" xfId="0" applyNumberFormat="1" applyFont="1" applyFill="1" applyBorder="1" applyAlignment="1">
      <alignment horizontal="center" vertical="center"/>
    </xf>
    <xf numFmtId="1" fontId="1248" fillId="1421" borderId="1597" xfId="0" applyNumberFormat="1" applyFont="1" applyFill="1" applyBorder="1" applyAlignment="1">
      <alignment horizontal="center" vertical="center"/>
    </xf>
    <xf numFmtId="1" fontId="1249" fillId="1422" borderId="1598" xfId="0" applyNumberFormat="1" applyFont="1" applyFill="1" applyBorder="1" applyAlignment="1">
      <alignment horizontal="center" vertical="center"/>
    </xf>
    <xf numFmtId="1" fontId="1250" fillId="1423" borderId="1599" xfId="0" applyNumberFormat="1" applyFont="1" applyFill="1" applyBorder="1" applyAlignment="1">
      <alignment horizontal="center" vertical="center"/>
    </xf>
    <xf numFmtId="1" fontId="1251" fillId="1424" borderId="1600" xfId="0" applyNumberFormat="1" applyFont="1" applyFill="1" applyBorder="1" applyAlignment="1">
      <alignment horizontal="center" vertical="center"/>
    </xf>
    <xf numFmtId="1" fontId="1243" fillId="1416" borderId="1601" xfId="0" applyNumberFormat="1" applyFont="1" applyFill="1" applyBorder="1" applyAlignment="1">
      <alignment horizontal="center" vertical="center"/>
    </xf>
    <xf numFmtId="0" fontId="11" fillId="5" borderId="1605" xfId="0" applyFont="1" applyFill="1" applyBorder="1"/>
    <xf numFmtId="0" fontId="16" fillId="5" borderId="1605" xfId="0" applyFont="1" applyFill="1" applyBorder="1"/>
    <xf numFmtId="0" fontId="5" fillId="0" borderId="1607" xfId="0" applyFont="1" applyBorder="1" applyAlignment="1">
      <alignment horizontal="right" vertical="center" wrapText="1"/>
    </xf>
    <xf numFmtId="49" fontId="9" fillId="135" borderId="1605" xfId="0" applyNumberFormat="1" applyFont="1" applyFill="1" applyBorder="1" applyAlignment="1">
      <alignment horizontal="center" vertical="center" wrapText="1"/>
    </xf>
    <xf numFmtId="49" fontId="9" fillId="140" borderId="1605" xfId="0" applyNumberFormat="1" applyFont="1" applyFill="1" applyBorder="1" applyAlignment="1">
      <alignment horizontal="center" vertical="center" wrapText="1"/>
    </xf>
    <xf numFmtId="49" fontId="9" fillId="5" borderId="1605" xfId="0" applyNumberFormat="1" applyFont="1" applyFill="1" applyBorder="1" applyAlignment="1">
      <alignment horizontal="center" vertical="center" wrapText="1"/>
    </xf>
    <xf numFmtId="49" fontId="9" fillId="187" borderId="1592" xfId="0" applyNumberFormat="1" applyFont="1" applyFill="1" applyBorder="1" applyAlignment="1">
      <alignment horizontal="center" vertical="center" wrapText="1"/>
    </xf>
    <xf numFmtId="49" fontId="73" fillId="187" borderId="1592" xfId="0" applyNumberFormat="1" applyFont="1" applyFill="1" applyBorder="1" applyAlignment="1">
      <alignment horizontal="center" vertical="center" wrapText="1"/>
    </xf>
    <xf numFmtId="49" fontId="150" fillId="187" borderId="1592" xfId="0" applyNumberFormat="1" applyFont="1" applyFill="1" applyBorder="1" applyAlignment="1">
      <alignment horizontal="center" vertical="center" wrapText="1"/>
    </xf>
    <xf numFmtId="49" fontId="1202" fillId="1375" borderId="1592" xfId="0" applyNumberFormat="1" applyFont="1" applyFill="1" applyBorder="1" applyAlignment="1">
      <alignment horizontal="center" vertical="center" wrapText="1"/>
    </xf>
    <xf numFmtId="49" fontId="158" fillId="315" borderId="1592" xfId="0" applyNumberFormat="1" applyFont="1" applyFill="1" applyBorder="1" applyAlignment="1">
      <alignment horizontal="center" vertical="center" wrapText="1"/>
    </xf>
    <xf numFmtId="1" fontId="15" fillId="315" borderId="1605" xfId="0" applyNumberFormat="1" applyFont="1" applyFill="1" applyBorder="1" applyAlignment="1">
      <alignment horizontal="center" vertical="center"/>
    </xf>
    <xf numFmtId="1" fontId="82" fillId="255" borderId="1605" xfId="0" applyNumberFormat="1" applyFont="1" applyFill="1" applyBorder="1" applyAlignment="1">
      <alignment horizontal="center" vertical="center"/>
    </xf>
    <xf numFmtId="1" fontId="1204" fillId="1377" borderId="1605" xfId="0" applyNumberFormat="1" applyFont="1" applyFill="1" applyBorder="1" applyAlignment="1">
      <alignment horizontal="center" vertical="center"/>
    </xf>
    <xf numFmtId="1" fontId="83" fillId="256" borderId="1605" xfId="0" applyNumberFormat="1" applyFont="1" applyFill="1" applyBorder="1" applyAlignment="1">
      <alignment horizontal="center" vertical="center"/>
    </xf>
    <xf numFmtId="1" fontId="1205" fillId="1378" borderId="1605" xfId="0" applyNumberFormat="1" applyFont="1" applyFill="1" applyBorder="1" applyAlignment="1">
      <alignment horizontal="center" vertical="center"/>
    </xf>
    <xf numFmtId="0" fontId="5" fillId="5" borderId="437" xfId="0" applyFont="1" applyFill="1" applyBorder="1" applyAlignment="1">
      <alignment horizontal="right"/>
    </xf>
    <xf numFmtId="0" fontId="5" fillId="5" borderId="302" xfId="0" applyFont="1" applyFill="1" applyBorder="1" applyAlignment="1">
      <alignment horizontal="right"/>
    </xf>
    <xf numFmtId="1" fontId="81" fillId="254" borderId="1592" xfId="0" applyNumberFormat="1" applyFont="1" applyFill="1" applyBorder="1" applyAlignment="1">
      <alignment horizontal="center" vertical="center"/>
    </xf>
    <xf numFmtId="1" fontId="1203" fillId="1376" borderId="1592" xfId="0" applyNumberFormat="1" applyFont="1" applyFill="1" applyBorder="1" applyAlignment="1">
      <alignment horizontal="center" vertical="center"/>
    </xf>
    <xf numFmtId="1" fontId="15" fillId="315" borderId="1592" xfId="0" applyNumberFormat="1" applyFont="1" applyFill="1" applyBorder="1" applyAlignment="1">
      <alignment horizontal="center" vertical="center"/>
    </xf>
    <xf numFmtId="0" fontId="5" fillId="5" borderId="346" xfId="0" applyFont="1" applyFill="1" applyBorder="1" applyAlignment="1">
      <alignment horizontal="right"/>
    </xf>
    <xf numFmtId="1" fontId="85" fillId="258" borderId="1606" xfId="0" applyNumberFormat="1" applyFont="1" applyFill="1" applyBorder="1" applyAlignment="1">
      <alignment horizontal="center" vertical="center"/>
    </xf>
    <xf numFmtId="1" fontId="1206" fillId="1379" borderId="1606" xfId="0" applyNumberFormat="1" applyFont="1" applyFill="1" applyBorder="1" applyAlignment="1">
      <alignment horizontal="center" vertical="center"/>
    </xf>
    <xf numFmtId="1" fontId="15" fillId="315" borderId="1606" xfId="0" applyNumberFormat="1" applyFont="1" applyFill="1" applyBorder="1" applyAlignment="1">
      <alignment horizontal="center" vertical="center"/>
    </xf>
    <xf numFmtId="1" fontId="1258" fillId="1426" borderId="1608" xfId="0" applyNumberFormat="1" applyFont="1" applyFill="1" applyBorder="1" applyAlignment="1">
      <alignment horizontal="center" vertical="center"/>
    </xf>
    <xf numFmtId="49" fontId="1259" fillId="1427" borderId="1609" xfId="0" applyNumberFormat="1" applyFont="1" applyFill="1" applyBorder="1" applyAlignment="1">
      <alignment horizontal="center" vertical="center" wrapText="1"/>
    </xf>
    <xf numFmtId="1" fontId="1260" fillId="1428" borderId="1611" xfId="0" applyNumberFormat="1" applyFont="1" applyFill="1" applyBorder="1" applyAlignment="1">
      <alignment horizontal="center" vertical="center"/>
    </xf>
    <xf numFmtId="49" fontId="1257" fillId="1425" borderId="1609" xfId="0" applyNumberFormat="1" applyFont="1" applyFill="1" applyBorder="1" applyAlignment="1">
      <alignment horizontal="center" vertical="center" wrapText="1"/>
    </xf>
    <xf numFmtId="0" fontId="16" fillId="315" borderId="1610" xfId="0" applyFont="1" applyFill="1" applyBorder="1"/>
    <xf numFmtId="0" fontId="10" fillId="315" borderId="26" xfId="0" applyFont="1" applyFill="1" applyBorder="1" applyAlignment="1">
      <alignment horizontal="center" vertical="center"/>
    </xf>
    <xf numFmtId="0" fontId="11" fillId="315" borderId="0" xfId="0" applyFont="1" applyFill="1"/>
    <xf numFmtId="0" fontId="9" fillId="1428" borderId="1018" xfId="0" applyFont="1" applyFill="1" applyBorder="1" applyAlignment="1">
      <alignment horizontal="center" vertical="center" wrapText="1"/>
    </xf>
    <xf numFmtId="49" fontId="9" fillId="315" borderId="1086" xfId="0" applyNumberFormat="1" applyFont="1" applyFill="1" applyBorder="1" applyAlignment="1">
      <alignment horizontal="center" vertical="center" wrapText="1"/>
    </xf>
    <xf numFmtId="49" fontId="9" fillId="1428" borderId="1609" xfId="0" applyNumberFormat="1" applyFont="1" applyFill="1" applyBorder="1" applyAlignment="1">
      <alignment horizontal="center" vertical="center" wrapText="1"/>
    </xf>
    <xf numFmtId="49" fontId="9" fillId="315" borderId="1609" xfId="0" applyNumberFormat="1" applyFont="1" applyFill="1" applyBorder="1" applyAlignment="1">
      <alignment horizontal="center" vertical="center" wrapText="1"/>
    </xf>
    <xf numFmtId="49" fontId="11" fillId="315" borderId="1609" xfId="0" applyNumberFormat="1" applyFont="1" applyFill="1" applyBorder="1" applyAlignment="1">
      <alignment horizontal="center" vertical="center" wrapText="1"/>
    </xf>
    <xf numFmtId="0" fontId="5" fillId="315" borderId="302" xfId="0" applyFont="1" applyFill="1" applyBorder="1" applyAlignment="1">
      <alignment horizontal="right"/>
    </xf>
    <xf numFmtId="1" fontId="15" fillId="1428" borderId="1610" xfId="0" applyNumberFormat="1" applyFont="1" applyFill="1" applyBorder="1" applyAlignment="1">
      <alignment horizontal="center" vertical="center"/>
    </xf>
    <xf numFmtId="0" fontId="5" fillId="315" borderId="1610" xfId="0" applyFont="1" applyFill="1" applyBorder="1" applyAlignment="1">
      <alignment horizontal="right"/>
    </xf>
    <xf numFmtId="0" fontId="11" fillId="315" borderId="461" xfId="0" applyFont="1" applyFill="1" applyBorder="1"/>
    <xf numFmtId="1" fontId="15" fillId="1428" borderId="1611" xfId="0" applyNumberFormat="1" applyFont="1" applyFill="1" applyBorder="1" applyAlignment="1">
      <alignment horizontal="center" vertical="center"/>
    </xf>
    <xf numFmtId="49" fontId="5" fillId="315" borderId="1610" xfId="0" applyNumberFormat="1" applyFont="1" applyFill="1" applyBorder="1" applyAlignment="1">
      <alignment horizontal="left"/>
    </xf>
    <xf numFmtId="0" fontId="11" fillId="315" borderId="1610" xfId="0" applyFont="1" applyFill="1" applyBorder="1" applyAlignment="1">
      <alignment horizontal="center" vertical="center"/>
    </xf>
    <xf numFmtId="1" fontId="15" fillId="229" borderId="298" xfId="0" applyNumberFormat="1" applyFont="1" applyFill="1" applyBorder="1" applyAlignment="1">
      <alignment horizontal="center" vertical="center"/>
    </xf>
    <xf numFmtId="1" fontId="15" fillId="230" borderId="298" xfId="0" applyNumberFormat="1" applyFont="1" applyFill="1" applyBorder="1" applyAlignment="1">
      <alignment horizontal="center" vertical="center"/>
    </xf>
    <xf numFmtId="1" fontId="15" fillId="231" borderId="298" xfId="0" applyNumberFormat="1" applyFont="1" applyFill="1" applyBorder="1" applyAlignment="1">
      <alignment horizontal="center" vertical="center"/>
    </xf>
    <xf numFmtId="1" fontId="15" fillId="232" borderId="300" xfId="0" applyNumberFormat="1" applyFont="1" applyFill="1" applyBorder="1" applyAlignment="1">
      <alignment horizontal="center" vertical="center"/>
    </xf>
    <xf numFmtId="0" fontId="5" fillId="315" borderId="0" xfId="0" applyFont="1" applyFill="1"/>
    <xf numFmtId="0" fontId="5" fillId="315" borderId="58" xfId="0" applyFont="1" applyFill="1" applyBorder="1"/>
    <xf numFmtId="0" fontId="5" fillId="315" borderId="214" xfId="0" applyFont="1" applyFill="1" applyBorder="1" applyAlignment="1">
      <alignment horizontal="right" vertical="center" wrapText="1"/>
    </xf>
    <xf numFmtId="0" fontId="5" fillId="315" borderId="35" xfId="0" applyFont="1" applyFill="1" applyBorder="1"/>
    <xf numFmtId="0" fontId="4" fillId="315" borderId="215" xfId="0" applyFont="1" applyFill="1" applyBorder="1" applyAlignment="1">
      <alignment horizontal="right"/>
    </xf>
    <xf numFmtId="0" fontId="5" fillId="315" borderId="213" xfId="0" applyFont="1" applyFill="1" applyBorder="1"/>
    <xf numFmtId="0" fontId="4" fillId="315" borderId="216" xfId="0" applyFont="1" applyFill="1" applyBorder="1" applyAlignment="1">
      <alignment horizontal="right"/>
    </xf>
    <xf numFmtId="0" fontId="4" fillId="315" borderId="217" xfId="0" applyFont="1" applyFill="1" applyBorder="1" applyAlignment="1">
      <alignment horizontal="right"/>
    </xf>
    <xf numFmtId="164" fontId="21" fillId="315" borderId="221" xfId="0" applyNumberFormat="1" applyFont="1" applyFill="1" applyBorder="1" applyAlignment="1">
      <alignment horizontal="center" vertical="center"/>
    </xf>
    <xf numFmtId="0" fontId="5" fillId="315" borderId="243" xfId="0" applyFont="1" applyFill="1" applyBorder="1"/>
    <xf numFmtId="0" fontId="5" fillId="315" borderId="292" xfId="0" applyFont="1" applyFill="1" applyBorder="1"/>
    <xf numFmtId="0" fontId="5" fillId="315" borderId="298" xfId="0" applyFont="1" applyFill="1" applyBorder="1"/>
    <xf numFmtId="0" fontId="5" fillId="315" borderId="314" xfId="0" applyFont="1" applyFill="1" applyBorder="1"/>
    <xf numFmtId="0" fontId="5" fillId="315" borderId="329" xfId="0" applyFont="1" applyFill="1" applyBorder="1"/>
    <xf numFmtId="0" fontId="5" fillId="315" borderId="342" xfId="0" applyFont="1" applyFill="1" applyBorder="1"/>
    <xf numFmtId="0" fontId="5" fillId="315" borderId="408" xfId="0" applyFont="1" applyFill="1" applyBorder="1"/>
    <xf numFmtId="0" fontId="5" fillId="315" borderId="424" xfId="0" applyFont="1" applyFill="1" applyBorder="1"/>
    <xf numFmtId="49" fontId="1261" fillId="1429" borderId="1612" xfId="0" applyNumberFormat="1" applyFont="1" applyFill="1" applyBorder="1" applyAlignment="1">
      <alignment horizontal="center" vertical="center" wrapText="1"/>
    </xf>
    <xf numFmtId="1" fontId="1262" fillId="1430" borderId="1613" xfId="0" applyNumberFormat="1" applyFont="1" applyFill="1" applyBorder="1" applyAlignment="1">
      <alignment horizontal="center" vertical="center"/>
    </xf>
    <xf numFmtId="1" fontId="1263" fillId="1431" borderId="1614" xfId="0" applyNumberFormat="1" applyFont="1" applyFill="1" applyBorder="1" applyAlignment="1">
      <alignment horizontal="center" vertical="center"/>
    </xf>
    <xf numFmtId="1" fontId="1264" fillId="1432" borderId="1615" xfId="0" applyNumberFormat="1" applyFont="1" applyFill="1" applyBorder="1" applyAlignment="1">
      <alignment horizontal="center" vertical="center"/>
    </xf>
    <xf numFmtId="1" fontId="1265" fillId="1433" borderId="1616" xfId="0" applyNumberFormat="1" applyFont="1" applyFill="1" applyBorder="1" applyAlignment="1">
      <alignment horizontal="center" vertical="center"/>
    </xf>
    <xf numFmtId="1" fontId="1266" fillId="1434" borderId="1617" xfId="0" applyNumberFormat="1" applyFont="1" applyFill="1" applyBorder="1" applyAlignment="1">
      <alignment horizontal="center" vertical="center"/>
    </xf>
    <xf numFmtId="1" fontId="1267" fillId="1435" borderId="1618" xfId="0" applyNumberFormat="1" applyFont="1" applyFill="1" applyBorder="1" applyAlignment="1">
      <alignment horizontal="center" vertical="center"/>
    </xf>
    <xf numFmtId="49" fontId="1268" fillId="1436" borderId="1619" xfId="0" applyNumberFormat="1" applyFont="1" applyFill="1" applyBorder="1" applyAlignment="1">
      <alignment horizontal="center" vertical="center" wrapText="1"/>
    </xf>
    <xf numFmtId="1" fontId="1269" fillId="1437" borderId="1620" xfId="0" applyNumberFormat="1" applyFont="1" applyFill="1" applyBorder="1" applyAlignment="1">
      <alignment horizontal="center" vertical="center"/>
    </xf>
    <xf numFmtId="1" fontId="1270" fillId="1438" borderId="1621" xfId="0" applyNumberFormat="1" applyFont="1" applyFill="1" applyBorder="1" applyAlignment="1">
      <alignment horizontal="center" vertical="center"/>
    </xf>
    <xf numFmtId="1" fontId="1271" fillId="1439" borderId="1622" xfId="0" applyNumberFormat="1" applyFont="1" applyFill="1" applyBorder="1" applyAlignment="1">
      <alignment horizontal="center" vertical="center"/>
    </xf>
    <xf numFmtId="1" fontId="1272" fillId="1440" borderId="1623" xfId="0" applyNumberFormat="1" applyFont="1" applyFill="1" applyBorder="1" applyAlignment="1">
      <alignment horizontal="center" vertical="center"/>
    </xf>
    <xf numFmtId="1" fontId="1273" fillId="1441" borderId="1624" xfId="0" applyNumberFormat="1" applyFont="1" applyFill="1" applyBorder="1" applyAlignment="1">
      <alignment horizontal="center" vertical="center"/>
    </xf>
    <xf numFmtId="1" fontId="1274" fillId="1442" borderId="1625" xfId="0" applyNumberFormat="1" applyFont="1" applyFill="1" applyBorder="1" applyAlignment="1">
      <alignment horizontal="center" vertical="center"/>
    </xf>
    <xf numFmtId="1" fontId="4" fillId="187" borderId="1625" xfId="0" applyNumberFormat="1" applyFont="1" applyFill="1" applyBorder="1" applyAlignment="1">
      <alignment horizontal="center" vertical="center"/>
    </xf>
    <xf numFmtId="0" fontId="1275" fillId="1443" borderId="1626" xfId="0" applyFont="1" applyFill="1" applyBorder="1" applyAlignment="1">
      <alignment horizontal="center" vertical="center" wrapText="1"/>
    </xf>
    <xf numFmtId="0" fontId="1277" fillId="1445" borderId="1628" xfId="0" applyFont="1" applyFill="1" applyBorder="1" applyAlignment="1">
      <alignment horizontal="center" vertical="center"/>
    </xf>
    <xf numFmtId="0" fontId="1278" fillId="1446" borderId="1629" xfId="0" applyFont="1" applyFill="1" applyBorder="1" applyAlignment="1">
      <alignment horizontal="center" vertical="center"/>
    </xf>
    <xf numFmtId="0" fontId="1279" fillId="1447" borderId="1630" xfId="0" applyFont="1" applyFill="1" applyBorder="1" applyAlignment="1">
      <alignment horizontal="center" vertical="center"/>
    </xf>
    <xf numFmtId="1" fontId="15" fillId="315" borderId="1627" xfId="0" applyNumberFormat="1" applyFont="1" applyFill="1" applyBorder="1" applyAlignment="1">
      <alignment horizontal="center" vertical="center"/>
    </xf>
    <xf numFmtId="49" fontId="5" fillId="315" borderId="475" xfId="0" applyNumberFormat="1" applyFont="1" applyFill="1" applyBorder="1" applyAlignment="1">
      <alignment horizontal="center" vertical="center" wrapText="1"/>
    </xf>
    <xf numFmtId="49" fontId="166" fillId="315" borderId="482" xfId="0" applyNumberFormat="1" applyFont="1" applyFill="1" applyBorder="1" applyAlignment="1">
      <alignment horizontal="center" vertical="center" wrapText="1"/>
    </xf>
    <xf numFmtId="1" fontId="5" fillId="315" borderId="476" xfId="0" applyNumberFormat="1" applyFont="1" applyFill="1" applyBorder="1" applyAlignment="1">
      <alignment horizontal="center" vertical="center"/>
    </xf>
    <xf numFmtId="1" fontId="5" fillId="315" borderId="477" xfId="0" applyNumberFormat="1" applyFont="1" applyFill="1" applyBorder="1" applyAlignment="1">
      <alignment horizontal="center" vertical="center"/>
    </xf>
    <xf numFmtId="1" fontId="167" fillId="315" borderId="483" xfId="0" applyNumberFormat="1" applyFont="1" applyFill="1" applyBorder="1" applyAlignment="1">
      <alignment horizontal="center" vertical="center"/>
    </xf>
    <xf numFmtId="1" fontId="5" fillId="315" borderId="478" xfId="0" applyNumberFormat="1" applyFont="1" applyFill="1" applyBorder="1" applyAlignment="1">
      <alignment horizontal="center" vertical="center"/>
    </xf>
    <xf numFmtId="1" fontId="168" fillId="315" borderId="484" xfId="0" applyNumberFormat="1" applyFont="1" applyFill="1" applyBorder="1" applyAlignment="1">
      <alignment horizontal="center" vertical="center"/>
    </xf>
    <xf numFmtId="1" fontId="5" fillId="315" borderId="479" xfId="0" applyNumberFormat="1" applyFont="1" applyFill="1" applyBorder="1" applyAlignment="1">
      <alignment horizontal="center" vertical="center"/>
    </xf>
    <xf numFmtId="1" fontId="5" fillId="315" borderId="480" xfId="0" applyNumberFormat="1" applyFont="1" applyFill="1" applyBorder="1" applyAlignment="1">
      <alignment horizontal="center" vertical="center"/>
    </xf>
    <xf numFmtId="1" fontId="169" fillId="315" borderId="485" xfId="0" applyNumberFormat="1" applyFont="1" applyFill="1" applyBorder="1" applyAlignment="1">
      <alignment horizontal="center" vertical="center"/>
    </xf>
    <xf numFmtId="1" fontId="5" fillId="315" borderId="481" xfId="0" applyNumberFormat="1" applyFont="1" applyFill="1" applyBorder="1" applyAlignment="1">
      <alignment horizontal="center" vertical="center"/>
    </xf>
    <xf numFmtId="1" fontId="170" fillId="315" borderId="486" xfId="0" applyNumberFormat="1" applyFont="1" applyFill="1" applyBorder="1" applyAlignment="1">
      <alignment horizontal="center" vertical="center"/>
    </xf>
    <xf numFmtId="1" fontId="5" fillId="315" borderId="491" xfId="0" applyNumberFormat="1" applyFont="1" applyFill="1" applyBorder="1" applyAlignment="1">
      <alignment horizontal="center" vertical="center"/>
    </xf>
    <xf numFmtId="1" fontId="171" fillId="315" borderId="491" xfId="0" applyNumberFormat="1" applyFont="1" applyFill="1" applyBorder="1" applyAlignment="1">
      <alignment horizontal="center" vertical="center"/>
    </xf>
    <xf numFmtId="0" fontId="7" fillId="315" borderId="460" xfId="0" applyFont="1" applyFill="1" applyBorder="1" applyAlignment="1">
      <alignment vertical="top" wrapText="1"/>
    </xf>
    <xf numFmtId="0" fontId="7" fillId="315" borderId="23" xfId="0" applyFont="1" applyFill="1" applyBorder="1" applyAlignment="1">
      <alignment vertical="top" wrapText="1"/>
    </xf>
    <xf numFmtId="0" fontId="5" fillId="5" borderId="1631" xfId="0" applyFont="1" applyFill="1" applyBorder="1"/>
    <xf numFmtId="0" fontId="7" fillId="5" borderId="460" xfId="0" applyFont="1" applyFill="1" applyBorder="1" applyAlignment="1">
      <alignment vertical="top" wrapText="1"/>
    </xf>
    <xf numFmtId="0" fontId="3" fillId="315" borderId="1632" xfId="0" applyFont="1" applyFill="1" applyBorder="1"/>
    <xf numFmtId="1" fontId="4" fillId="315" borderId="1632" xfId="0" applyNumberFormat="1" applyFont="1" applyFill="1" applyBorder="1" applyAlignment="1">
      <alignment horizontal="center" vertical="center"/>
    </xf>
    <xf numFmtId="1" fontId="4" fillId="315" borderId="1633" xfId="0" applyNumberFormat="1" applyFont="1" applyFill="1" applyBorder="1" applyAlignment="1">
      <alignment horizontal="center" vertical="center"/>
    </xf>
    <xf numFmtId="1" fontId="4" fillId="315" borderId="1634" xfId="0" applyNumberFormat="1" applyFont="1" applyFill="1" applyBorder="1" applyAlignment="1">
      <alignment horizontal="center" vertical="center"/>
    </xf>
    <xf numFmtId="0" fontId="5" fillId="1448" borderId="0" xfId="0" applyFont="1" applyFill="1"/>
    <xf numFmtId="0" fontId="3" fillId="1448" borderId="0" xfId="0" applyFont="1" applyFill="1"/>
    <xf numFmtId="0" fontId="7" fillId="1448" borderId="1633" xfId="0" applyFont="1" applyFill="1" applyBorder="1" applyAlignment="1">
      <alignment vertical="top" wrapText="1"/>
    </xf>
    <xf numFmtId="0" fontId="16" fillId="5" borderId="1635" xfId="0" applyFont="1" applyFill="1" applyBorder="1"/>
    <xf numFmtId="1" fontId="1281" fillId="1450" borderId="1638" xfId="0" applyNumberFormat="1" applyFont="1" applyFill="1" applyBorder="1" applyAlignment="1">
      <alignment horizontal="center" vertical="center"/>
    </xf>
    <xf numFmtId="1" fontId="1282" fillId="1451" borderId="1639" xfId="0" applyNumberFormat="1" applyFont="1" applyFill="1" applyBorder="1" applyAlignment="1">
      <alignment horizontal="center" vertical="center"/>
    </xf>
    <xf numFmtId="1" fontId="1283" fillId="1452" borderId="1640" xfId="0" applyNumberFormat="1" applyFont="1" applyFill="1" applyBorder="1" applyAlignment="1">
      <alignment horizontal="center" vertical="center"/>
    </xf>
    <xf numFmtId="1" fontId="1284" fillId="1453" borderId="1641" xfId="0" applyNumberFormat="1" applyFont="1" applyFill="1" applyBorder="1" applyAlignment="1">
      <alignment horizontal="center" vertical="center"/>
    </xf>
    <xf numFmtId="1" fontId="1286" fillId="1455" borderId="1642" xfId="0" applyNumberFormat="1" applyFont="1" applyFill="1" applyBorder="1" applyAlignment="1">
      <alignment horizontal="center" vertical="center"/>
    </xf>
    <xf numFmtId="1" fontId="1287" fillId="1456" borderId="1643" xfId="0" applyNumberFormat="1" applyFont="1" applyFill="1" applyBorder="1" applyAlignment="1">
      <alignment horizontal="center" vertical="center"/>
    </xf>
    <xf numFmtId="1" fontId="1288" fillId="1457" borderId="1644" xfId="0" applyNumberFormat="1" applyFont="1" applyFill="1" applyBorder="1" applyAlignment="1">
      <alignment horizontal="center" vertical="center"/>
    </xf>
    <xf numFmtId="1" fontId="1289" fillId="1458" borderId="1645" xfId="0" applyNumberFormat="1" applyFont="1" applyFill="1" applyBorder="1" applyAlignment="1">
      <alignment horizontal="center" vertical="center"/>
    </xf>
    <xf numFmtId="1" fontId="1291" fillId="1460" borderId="1646" xfId="0" applyNumberFormat="1" applyFont="1" applyFill="1" applyBorder="1" applyAlignment="1">
      <alignment horizontal="center" vertical="center"/>
    </xf>
    <xf numFmtId="1" fontId="1292" fillId="1461" borderId="1647" xfId="0" applyNumberFormat="1" applyFont="1" applyFill="1" applyBorder="1" applyAlignment="1">
      <alignment horizontal="center" vertical="center"/>
    </xf>
    <xf numFmtId="1" fontId="1293" fillId="1462" borderId="1648" xfId="0" applyNumberFormat="1" applyFont="1" applyFill="1" applyBorder="1" applyAlignment="1">
      <alignment horizontal="center" vertical="center"/>
    </xf>
    <xf numFmtId="1" fontId="1294" fillId="1463" borderId="1649" xfId="0" applyNumberFormat="1" applyFont="1" applyFill="1" applyBorder="1" applyAlignment="1">
      <alignment horizontal="center" vertical="center"/>
    </xf>
    <xf numFmtId="1" fontId="1296" fillId="1465" borderId="1650" xfId="0" applyNumberFormat="1" applyFont="1" applyFill="1" applyBorder="1" applyAlignment="1">
      <alignment horizontal="center" vertical="center"/>
    </xf>
    <xf numFmtId="1" fontId="1297" fillId="1466" borderId="1651" xfId="0" applyNumberFormat="1" applyFont="1" applyFill="1" applyBorder="1" applyAlignment="1">
      <alignment horizontal="center" vertical="center"/>
    </xf>
    <xf numFmtId="1" fontId="1298" fillId="1467" borderId="1652" xfId="0" applyNumberFormat="1" applyFont="1" applyFill="1" applyBorder="1" applyAlignment="1">
      <alignment horizontal="center" vertical="center"/>
    </xf>
    <xf numFmtId="1" fontId="1299" fillId="1468" borderId="1653" xfId="0" applyNumberFormat="1" applyFont="1" applyFill="1" applyBorder="1" applyAlignment="1">
      <alignment horizontal="center" vertical="center"/>
    </xf>
    <xf numFmtId="1" fontId="1301" fillId="1470" borderId="1654" xfId="0" applyNumberFormat="1" applyFont="1" applyFill="1" applyBorder="1" applyAlignment="1">
      <alignment horizontal="center" vertical="center"/>
    </xf>
    <xf numFmtId="1" fontId="1302" fillId="1471" borderId="1655" xfId="0" applyNumberFormat="1" applyFont="1" applyFill="1" applyBorder="1" applyAlignment="1">
      <alignment horizontal="center" vertical="center"/>
    </xf>
    <xf numFmtId="1" fontId="1303" fillId="1472" borderId="1656" xfId="0" applyNumberFormat="1" applyFont="1" applyFill="1" applyBorder="1" applyAlignment="1">
      <alignment horizontal="center" vertical="center"/>
    </xf>
    <xf numFmtId="1" fontId="1304" fillId="1473" borderId="1657" xfId="0" applyNumberFormat="1" applyFont="1" applyFill="1" applyBorder="1" applyAlignment="1">
      <alignment horizontal="center" vertical="center"/>
    </xf>
    <xf numFmtId="1" fontId="1306" fillId="1475" borderId="1658" xfId="0" applyNumberFormat="1" applyFont="1" applyFill="1" applyBorder="1" applyAlignment="1">
      <alignment horizontal="center" vertical="center"/>
    </xf>
    <xf numFmtId="1" fontId="1307" fillId="1476" borderId="1659" xfId="0" applyNumberFormat="1" applyFont="1" applyFill="1" applyBorder="1" applyAlignment="1">
      <alignment horizontal="center" vertical="center"/>
    </xf>
    <xf numFmtId="1" fontId="1308" fillId="1477" borderId="1660" xfId="0" applyNumberFormat="1" applyFont="1" applyFill="1" applyBorder="1" applyAlignment="1">
      <alignment horizontal="center" vertical="center"/>
    </xf>
    <xf numFmtId="1" fontId="1309" fillId="1478" borderId="1661" xfId="0" applyNumberFormat="1" applyFont="1" applyFill="1" applyBorder="1" applyAlignment="1">
      <alignment horizontal="center" vertical="center"/>
    </xf>
    <xf numFmtId="1" fontId="1311" fillId="1480" borderId="1662" xfId="0" applyNumberFormat="1" applyFont="1" applyFill="1" applyBorder="1" applyAlignment="1">
      <alignment horizontal="center" vertical="center"/>
    </xf>
    <xf numFmtId="1" fontId="1312" fillId="1481" borderId="1663" xfId="0" applyNumberFormat="1" applyFont="1" applyFill="1" applyBorder="1" applyAlignment="1">
      <alignment horizontal="center" vertical="center"/>
    </xf>
    <xf numFmtId="1" fontId="1313" fillId="1482" borderId="1664" xfId="0" applyNumberFormat="1" applyFont="1" applyFill="1" applyBorder="1" applyAlignment="1">
      <alignment horizontal="center" vertical="center"/>
    </xf>
    <xf numFmtId="1" fontId="1314" fillId="1483" borderId="1665" xfId="0" applyNumberFormat="1" applyFont="1" applyFill="1" applyBorder="1" applyAlignment="1">
      <alignment horizontal="center" vertical="center"/>
    </xf>
    <xf numFmtId="1" fontId="1316" fillId="1485" borderId="1666" xfId="0" applyNumberFormat="1" applyFont="1" applyFill="1" applyBorder="1" applyAlignment="1">
      <alignment horizontal="center" vertical="center"/>
    </xf>
    <xf numFmtId="1" fontId="1317" fillId="1486" borderId="1667" xfId="0" applyNumberFormat="1" applyFont="1" applyFill="1" applyBorder="1" applyAlignment="1">
      <alignment horizontal="center" vertical="center"/>
    </xf>
    <xf numFmtId="1" fontId="1318" fillId="1487" borderId="1668" xfId="0" applyNumberFormat="1" applyFont="1" applyFill="1" applyBorder="1" applyAlignment="1">
      <alignment horizontal="center" vertical="center"/>
    </xf>
    <xf numFmtId="1" fontId="1319" fillId="1488" borderId="1669" xfId="0" applyNumberFormat="1" applyFont="1" applyFill="1" applyBorder="1" applyAlignment="1">
      <alignment horizontal="center" vertical="center"/>
    </xf>
    <xf numFmtId="1" fontId="1321" fillId="1490" borderId="1670" xfId="0" applyNumberFormat="1" applyFont="1" applyFill="1" applyBorder="1" applyAlignment="1">
      <alignment horizontal="center" vertical="center"/>
    </xf>
    <xf numFmtId="1" fontId="1322" fillId="1491" borderId="1671" xfId="0" applyNumberFormat="1" applyFont="1" applyFill="1" applyBorder="1" applyAlignment="1">
      <alignment horizontal="center" vertical="center"/>
    </xf>
    <xf numFmtId="1" fontId="1323" fillId="1492" borderId="1672" xfId="0" applyNumberFormat="1" applyFont="1" applyFill="1" applyBorder="1" applyAlignment="1">
      <alignment horizontal="center" vertical="center"/>
    </xf>
    <xf numFmtId="1" fontId="1324" fillId="1493" borderId="1673" xfId="0" applyNumberFormat="1" applyFont="1" applyFill="1" applyBorder="1" applyAlignment="1">
      <alignment horizontal="center" vertical="center"/>
    </xf>
    <xf numFmtId="1" fontId="1326" fillId="1495" borderId="1674" xfId="0" applyNumberFormat="1" applyFont="1" applyFill="1" applyBorder="1" applyAlignment="1">
      <alignment horizontal="center" vertical="center"/>
    </xf>
    <xf numFmtId="1" fontId="1327" fillId="1496" borderId="1675" xfId="0" applyNumberFormat="1" applyFont="1" applyFill="1" applyBorder="1" applyAlignment="1">
      <alignment horizontal="center" vertical="center"/>
    </xf>
    <xf numFmtId="1" fontId="1328" fillId="1497" borderId="1676" xfId="0" applyNumberFormat="1" applyFont="1" applyFill="1" applyBorder="1" applyAlignment="1">
      <alignment horizontal="center" vertical="center"/>
    </xf>
    <xf numFmtId="1" fontId="1329" fillId="1498" borderId="1677" xfId="0" applyNumberFormat="1" applyFont="1" applyFill="1" applyBorder="1" applyAlignment="1">
      <alignment horizontal="center" vertical="center"/>
    </xf>
    <xf numFmtId="1" fontId="1331" fillId="1505" borderId="1682" xfId="0" applyNumberFormat="1" applyFont="1" applyFill="1" applyBorder="1" applyAlignment="1">
      <alignment horizontal="center" vertical="center"/>
    </xf>
    <xf numFmtId="1" fontId="1332" fillId="1506" borderId="1683" xfId="0" applyNumberFormat="1" applyFont="1" applyFill="1" applyBorder="1" applyAlignment="1">
      <alignment horizontal="center" vertical="center"/>
    </xf>
    <xf numFmtId="1" fontId="1333" fillId="1507" borderId="1684" xfId="0" applyNumberFormat="1" applyFont="1" applyFill="1" applyBorder="1" applyAlignment="1">
      <alignment horizontal="center" vertical="center"/>
    </xf>
    <xf numFmtId="1" fontId="1334" fillId="1508" borderId="1685" xfId="0" applyNumberFormat="1" applyFont="1" applyFill="1" applyBorder="1" applyAlignment="1">
      <alignment horizontal="center" vertical="center"/>
    </xf>
    <xf numFmtId="1" fontId="1336" fillId="1510" borderId="1686" xfId="0" applyNumberFormat="1" applyFont="1" applyFill="1" applyBorder="1" applyAlignment="1">
      <alignment horizontal="center" vertical="center"/>
    </xf>
    <xf numFmtId="1" fontId="1337" fillId="1511" borderId="1687" xfId="0" applyNumberFormat="1" applyFont="1" applyFill="1" applyBorder="1" applyAlignment="1">
      <alignment horizontal="center" vertical="center"/>
    </xf>
    <xf numFmtId="1" fontId="1338" fillId="1512" borderId="1688" xfId="0" applyNumberFormat="1" applyFont="1" applyFill="1" applyBorder="1" applyAlignment="1">
      <alignment horizontal="center" vertical="center"/>
    </xf>
    <xf numFmtId="1" fontId="1339" fillId="1513" borderId="1689" xfId="0" applyNumberFormat="1" applyFont="1" applyFill="1" applyBorder="1" applyAlignment="1">
      <alignment horizontal="center" vertical="center"/>
    </xf>
    <xf numFmtId="1" fontId="1341" fillId="1515" borderId="1690" xfId="0" applyNumberFormat="1" applyFont="1" applyFill="1" applyBorder="1" applyAlignment="1">
      <alignment horizontal="center" vertical="center"/>
    </xf>
    <xf numFmtId="1" fontId="1342" fillId="1516" borderId="1691" xfId="0" applyNumberFormat="1" applyFont="1" applyFill="1" applyBorder="1" applyAlignment="1">
      <alignment horizontal="center" vertical="center"/>
    </xf>
    <xf numFmtId="1" fontId="1343" fillId="1517" borderId="1692" xfId="0" applyNumberFormat="1" applyFont="1" applyFill="1" applyBorder="1" applyAlignment="1">
      <alignment horizontal="center" vertical="center"/>
    </xf>
    <xf numFmtId="1" fontId="1344" fillId="1518" borderId="1693" xfId="0" applyNumberFormat="1" applyFont="1" applyFill="1" applyBorder="1" applyAlignment="1">
      <alignment horizontal="center" vertical="center"/>
    </xf>
    <xf numFmtId="1" fontId="1346" fillId="1520" borderId="1694" xfId="0" applyNumberFormat="1" applyFont="1" applyFill="1" applyBorder="1" applyAlignment="1">
      <alignment horizontal="center" vertical="center"/>
    </xf>
    <xf numFmtId="1" fontId="1347" fillId="1521" borderId="1695" xfId="0" applyNumberFormat="1" applyFont="1" applyFill="1" applyBorder="1" applyAlignment="1">
      <alignment horizontal="center" vertical="center"/>
    </xf>
    <xf numFmtId="1" fontId="1348" fillId="1522" borderId="1696" xfId="0" applyNumberFormat="1" applyFont="1" applyFill="1" applyBorder="1" applyAlignment="1">
      <alignment horizontal="center" vertical="center"/>
    </xf>
    <xf numFmtId="1" fontId="1349" fillId="1523" borderId="1697" xfId="0" applyNumberFormat="1" applyFont="1" applyFill="1" applyBorder="1" applyAlignment="1">
      <alignment horizontal="center" vertical="center"/>
    </xf>
    <xf numFmtId="1" fontId="1351" fillId="1525" borderId="1698" xfId="0" applyNumberFormat="1" applyFont="1" applyFill="1" applyBorder="1" applyAlignment="1">
      <alignment horizontal="center" vertical="center"/>
    </xf>
    <xf numFmtId="1" fontId="1352" fillId="1526" borderId="1699" xfId="0" applyNumberFormat="1" applyFont="1" applyFill="1" applyBorder="1" applyAlignment="1">
      <alignment horizontal="center" vertical="center"/>
    </xf>
    <xf numFmtId="1" fontId="1353" fillId="1527" borderId="1700" xfId="0" applyNumberFormat="1" applyFont="1" applyFill="1" applyBorder="1" applyAlignment="1">
      <alignment horizontal="center" vertical="center"/>
    </xf>
    <xf numFmtId="1" fontId="1354" fillId="1528" borderId="1701" xfId="0" applyNumberFormat="1" applyFont="1" applyFill="1" applyBorder="1" applyAlignment="1">
      <alignment horizontal="center" vertical="center"/>
    </xf>
    <xf numFmtId="49" fontId="1365" fillId="1529" borderId="1711" xfId="0" applyNumberFormat="1" applyFont="1" applyFill="1" applyBorder="1" applyAlignment="1">
      <alignment horizontal="center" vertical="center" wrapText="1"/>
    </xf>
    <xf numFmtId="1" fontId="1366" fillId="1530" borderId="1712" xfId="0" applyNumberFormat="1" applyFont="1" applyFill="1" applyBorder="1" applyAlignment="1">
      <alignment horizontal="center" vertical="center"/>
    </xf>
    <xf numFmtId="1" fontId="1367" fillId="1531" borderId="1713" xfId="0" applyNumberFormat="1" applyFont="1" applyFill="1" applyBorder="1" applyAlignment="1">
      <alignment horizontal="center" vertical="center"/>
    </xf>
    <xf numFmtId="1" fontId="1368" fillId="1532" borderId="1714" xfId="0" applyNumberFormat="1" applyFont="1" applyFill="1" applyBorder="1" applyAlignment="1">
      <alignment horizontal="center" vertical="center"/>
    </xf>
    <xf numFmtId="1" fontId="1369" fillId="1533" borderId="1715" xfId="0" applyNumberFormat="1" applyFont="1" applyFill="1" applyBorder="1" applyAlignment="1">
      <alignment horizontal="center" vertical="center"/>
    </xf>
    <xf numFmtId="1" fontId="15" fillId="1448" borderId="465" xfId="0" applyNumberFormat="1" applyFont="1" applyFill="1" applyBorder="1" applyAlignment="1">
      <alignment horizontal="center" vertical="center"/>
    </xf>
    <xf numFmtId="1" fontId="15" fillId="1448" borderId="466" xfId="0" applyNumberFormat="1" applyFont="1" applyFill="1" applyBorder="1" applyAlignment="1">
      <alignment horizontal="center" vertical="center"/>
    </xf>
    <xf numFmtId="0" fontId="1370" fillId="1534" borderId="1720" xfId="0" applyFont="1" applyFill="1" applyBorder="1" applyAlignment="1">
      <alignment horizontal="center" vertical="center" wrapText="1"/>
    </xf>
    <xf numFmtId="1" fontId="1371" fillId="1535" borderId="1721" xfId="0" applyNumberFormat="1" applyFont="1" applyFill="1" applyBorder="1" applyAlignment="1">
      <alignment horizontal="center" vertical="center"/>
    </xf>
    <xf numFmtId="1" fontId="1372" fillId="1536" borderId="1722" xfId="0" applyNumberFormat="1" applyFont="1" applyFill="1" applyBorder="1" applyAlignment="1">
      <alignment horizontal="center" vertical="center"/>
    </xf>
    <xf numFmtId="1" fontId="1373" fillId="1537" borderId="1723" xfId="0" applyNumberFormat="1" applyFont="1" applyFill="1" applyBorder="1" applyAlignment="1">
      <alignment horizontal="center" vertical="center"/>
    </xf>
    <xf numFmtId="1" fontId="1374" fillId="1538" borderId="1724" xfId="0" applyNumberFormat="1" applyFont="1" applyFill="1" applyBorder="1" applyAlignment="1">
      <alignment horizontal="center" vertical="center"/>
    </xf>
    <xf numFmtId="1" fontId="1375" fillId="1539" borderId="1725" xfId="0" applyNumberFormat="1" applyFont="1" applyFill="1" applyBorder="1" applyAlignment="1">
      <alignment horizontal="center" vertical="center"/>
    </xf>
    <xf numFmtId="0" fontId="1376" fillId="1540" borderId="1726" xfId="0" applyFont="1" applyFill="1" applyBorder="1" applyAlignment="1">
      <alignment horizontal="center" vertical="center" wrapText="1"/>
    </xf>
    <xf numFmtId="1" fontId="1377" fillId="1541" borderId="1727" xfId="0" applyNumberFormat="1" applyFont="1" applyFill="1" applyBorder="1" applyAlignment="1">
      <alignment horizontal="center" vertical="center"/>
    </xf>
    <xf numFmtId="1" fontId="1378" fillId="1542" borderId="1728" xfId="0" applyNumberFormat="1" applyFont="1" applyFill="1" applyBorder="1" applyAlignment="1">
      <alignment horizontal="center" vertical="center"/>
    </xf>
    <xf numFmtId="1" fontId="1379" fillId="1543" borderId="1729" xfId="0" applyNumberFormat="1" applyFont="1" applyFill="1" applyBorder="1" applyAlignment="1">
      <alignment horizontal="center" vertical="center"/>
    </xf>
    <xf numFmtId="1" fontId="1380" fillId="1544" borderId="1730" xfId="0" applyNumberFormat="1" applyFont="1" applyFill="1" applyBorder="1" applyAlignment="1">
      <alignment horizontal="center" vertical="center"/>
    </xf>
    <xf numFmtId="1" fontId="1381" fillId="1545" borderId="1731" xfId="0" applyNumberFormat="1" applyFont="1" applyFill="1" applyBorder="1" applyAlignment="1">
      <alignment horizontal="center" vertical="center"/>
    </xf>
    <xf numFmtId="0" fontId="1382" fillId="1546" borderId="1732" xfId="0" applyFont="1" applyFill="1" applyBorder="1" applyAlignment="1">
      <alignment horizontal="center" vertical="center" wrapText="1"/>
    </xf>
    <xf numFmtId="49" fontId="1383" fillId="1547" borderId="1733" xfId="0" applyNumberFormat="1" applyFont="1" applyFill="1" applyBorder="1" applyAlignment="1">
      <alignment horizontal="center" vertical="center" wrapText="1"/>
    </xf>
    <xf numFmtId="1" fontId="1384" fillId="1548" borderId="1734" xfId="0" applyNumberFormat="1" applyFont="1" applyFill="1" applyBorder="1" applyAlignment="1">
      <alignment horizontal="center" vertical="center"/>
    </xf>
    <xf numFmtId="1" fontId="1385" fillId="1549" borderId="1735" xfId="0" applyNumberFormat="1" applyFont="1" applyFill="1" applyBorder="1" applyAlignment="1">
      <alignment horizontal="center" vertical="center"/>
    </xf>
    <xf numFmtId="1" fontId="1386" fillId="1550" borderId="1736" xfId="0" applyNumberFormat="1" applyFont="1" applyFill="1" applyBorder="1" applyAlignment="1">
      <alignment horizontal="center" vertical="center"/>
    </xf>
    <xf numFmtId="1" fontId="1387" fillId="1551" borderId="1737" xfId="0" applyNumberFormat="1" applyFont="1" applyFill="1" applyBorder="1" applyAlignment="1">
      <alignment horizontal="center" vertical="center"/>
    </xf>
    <xf numFmtId="1" fontId="1388" fillId="1552" borderId="1738" xfId="0" applyNumberFormat="1" applyFont="1" applyFill="1" applyBorder="1" applyAlignment="1">
      <alignment horizontal="center" vertical="center"/>
    </xf>
    <xf numFmtId="49" fontId="1389" fillId="1553" borderId="1739" xfId="0" applyNumberFormat="1" applyFont="1" applyFill="1" applyBorder="1" applyAlignment="1">
      <alignment horizontal="center" vertical="center" wrapText="1"/>
    </xf>
    <xf numFmtId="49" fontId="1390" fillId="1554" borderId="1740" xfId="0" applyNumberFormat="1" applyFont="1" applyFill="1" applyBorder="1" applyAlignment="1">
      <alignment horizontal="center" vertical="center" wrapText="1"/>
    </xf>
    <xf numFmtId="1" fontId="1391" fillId="1555" borderId="1741" xfId="0" applyNumberFormat="1" applyFont="1" applyFill="1" applyBorder="1" applyAlignment="1">
      <alignment horizontal="center" vertical="center"/>
    </xf>
    <xf numFmtId="1" fontId="1392" fillId="1556" borderId="1742" xfId="0" applyNumberFormat="1" applyFont="1" applyFill="1" applyBorder="1" applyAlignment="1">
      <alignment horizontal="center" vertical="center"/>
    </xf>
    <xf numFmtId="1" fontId="1393" fillId="1557" borderId="1743" xfId="0" applyNumberFormat="1" applyFont="1" applyFill="1" applyBorder="1" applyAlignment="1">
      <alignment horizontal="center" vertical="center"/>
    </xf>
    <xf numFmtId="1" fontId="1394" fillId="1558" borderId="1744" xfId="0" applyNumberFormat="1" applyFont="1" applyFill="1" applyBorder="1" applyAlignment="1">
      <alignment horizontal="center" vertical="center"/>
    </xf>
    <xf numFmtId="1" fontId="1395" fillId="1559" borderId="1745" xfId="0" applyNumberFormat="1" applyFont="1" applyFill="1" applyBorder="1" applyAlignment="1">
      <alignment horizontal="center" vertical="center"/>
    </xf>
    <xf numFmtId="49" fontId="1396" fillId="1560" borderId="1746" xfId="0" applyNumberFormat="1" applyFont="1" applyFill="1" applyBorder="1" applyAlignment="1">
      <alignment horizontal="center" vertical="center" wrapText="1"/>
    </xf>
    <xf numFmtId="1" fontId="1397" fillId="1561" borderId="1747" xfId="0" applyNumberFormat="1" applyFont="1" applyFill="1" applyBorder="1" applyAlignment="1">
      <alignment horizontal="center" vertical="center"/>
    </xf>
    <xf numFmtId="1" fontId="1398" fillId="1562" borderId="1748" xfId="0" applyNumberFormat="1" applyFont="1" applyFill="1" applyBorder="1" applyAlignment="1">
      <alignment horizontal="center" vertical="center"/>
    </xf>
    <xf numFmtId="1" fontId="1399" fillId="1563" borderId="1749" xfId="0" applyNumberFormat="1" applyFont="1" applyFill="1" applyBorder="1" applyAlignment="1">
      <alignment horizontal="center" vertical="center"/>
    </xf>
    <xf numFmtId="1" fontId="1400" fillId="1564" borderId="1750" xfId="0" applyNumberFormat="1" applyFont="1" applyFill="1" applyBorder="1" applyAlignment="1">
      <alignment horizontal="center" vertical="center"/>
    </xf>
    <xf numFmtId="1" fontId="1401" fillId="1565" borderId="1751" xfId="0" applyNumberFormat="1" applyFont="1" applyFill="1" applyBorder="1" applyAlignment="1">
      <alignment horizontal="center" vertical="center"/>
    </xf>
    <xf numFmtId="49" fontId="1402" fillId="1566" borderId="1752" xfId="0" applyNumberFormat="1" applyFont="1" applyFill="1" applyBorder="1" applyAlignment="1">
      <alignment horizontal="center" vertical="center" wrapText="1"/>
    </xf>
    <xf numFmtId="1" fontId="1403" fillId="1567" borderId="1753" xfId="0" applyNumberFormat="1" applyFont="1" applyFill="1" applyBorder="1" applyAlignment="1">
      <alignment horizontal="center" vertical="center"/>
    </xf>
    <xf numFmtId="1" fontId="1404" fillId="1568" borderId="1754" xfId="0" applyNumberFormat="1" applyFont="1" applyFill="1" applyBorder="1" applyAlignment="1">
      <alignment horizontal="center" vertical="center"/>
    </xf>
    <xf numFmtId="1" fontId="1405" fillId="1569" borderId="1755" xfId="0" applyNumberFormat="1" applyFont="1" applyFill="1" applyBorder="1" applyAlignment="1">
      <alignment horizontal="center" vertical="center"/>
    </xf>
    <xf numFmtId="1" fontId="1406" fillId="1570" borderId="1756" xfId="0" applyNumberFormat="1" applyFont="1" applyFill="1" applyBorder="1" applyAlignment="1">
      <alignment horizontal="center" vertical="center"/>
    </xf>
    <xf numFmtId="1" fontId="1407" fillId="1571" borderId="1757" xfId="0" applyNumberFormat="1" applyFont="1" applyFill="1" applyBorder="1" applyAlignment="1">
      <alignment horizontal="center" vertical="center"/>
    </xf>
    <xf numFmtId="49" fontId="1408" fillId="1572" borderId="1758" xfId="0" applyNumberFormat="1" applyFont="1" applyFill="1" applyBorder="1" applyAlignment="1">
      <alignment horizontal="center" vertical="center" wrapText="1"/>
    </xf>
    <xf numFmtId="1" fontId="1409" fillId="1573" borderId="1759" xfId="0" applyNumberFormat="1" applyFont="1" applyFill="1" applyBorder="1" applyAlignment="1">
      <alignment horizontal="center" vertical="center"/>
    </xf>
    <xf numFmtId="1" fontId="1410" fillId="1574" borderId="1760" xfId="0" applyNumberFormat="1" applyFont="1" applyFill="1" applyBorder="1" applyAlignment="1">
      <alignment horizontal="center" vertical="center"/>
    </xf>
    <xf numFmtId="1" fontId="1411" fillId="1575" borderId="1761" xfId="0" applyNumberFormat="1" applyFont="1" applyFill="1" applyBorder="1" applyAlignment="1">
      <alignment horizontal="center" vertical="center"/>
    </xf>
    <xf numFmtId="1" fontId="1412" fillId="1576" borderId="1762" xfId="0" applyNumberFormat="1" applyFont="1" applyFill="1" applyBorder="1" applyAlignment="1">
      <alignment horizontal="center" vertical="center"/>
    </xf>
    <xf numFmtId="1" fontId="1413" fillId="1577" borderId="1763" xfId="0" applyNumberFormat="1" applyFont="1" applyFill="1" applyBorder="1" applyAlignment="1">
      <alignment horizontal="center" vertical="center"/>
    </xf>
    <xf numFmtId="49" fontId="1414" fillId="1584" borderId="1770" xfId="0" applyNumberFormat="1" applyFont="1" applyFill="1" applyBorder="1" applyAlignment="1">
      <alignment horizontal="center" vertical="center" wrapText="1"/>
    </xf>
    <xf numFmtId="1" fontId="1415" fillId="1585" borderId="1771" xfId="0" applyNumberFormat="1" applyFont="1" applyFill="1" applyBorder="1" applyAlignment="1">
      <alignment horizontal="center" vertical="center"/>
    </xf>
    <xf numFmtId="1" fontId="1416" fillId="1586" borderId="1772" xfId="0" applyNumberFormat="1" applyFont="1" applyFill="1" applyBorder="1" applyAlignment="1">
      <alignment horizontal="center" vertical="center"/>
    </xf>
    <xf numFmtId="1" fontId="1417" fillId="1587" borderId="1773" xfId="0" applyNumberFormat="1" applyFont="1" applyFill="1" applyBorder="1" applyAlignment="1">
      <alignment horizontal="center" vertical="center"/>
    </xf>
    <xf numFmtId="1" fontId="1418" fillId="1588" borderId="1774" xfId="0" applyNumberFormat="1" applyFont="1" applyFill="1" applyBorder="1" applyAlignment="1">
      <alignment horizontal="center" vertical="center"/>
    </xf>
    <xf numFmtId="1" fontId="1419" fillId="1589" borderId="1775" xfId="0" applyNumberFormat="1" applyFont="1" applyFill="1" applyBorder="1" applyAlignment="1">
      <alignment horizontal="center" vertical="center"/>
    </xf>
    <xf numFmtId="49" fontId="1420" fillId="1590" borderId="1776" xfId="0" applyNumberFormat="1" applyFont="1" applyFill="1" applyBorder="1" applyAlignment="1">
      <alignment horizontal="center" vertical="center" wrapText="1"/>
    </xf>
    <xf numFmtId="1" fontId="1421" fillId="1591" borderId="1777" xfId="0" applyNumberFormat="1" applyFont="1" applyFill="1" applyBorder="1" applyAlignment="1">
      <alignment horizontal="center" vertical="center"/>
    </xf>
    <xf numFmtId="1" fontId="1422" fillId="1592" borderId="1778" xfId="0" applyNumberFormat="1" applyFont="1" applyFill="1" applyBorder="1" applyAlignment="1">
      <alignment horizontal="center" vertical="center"/>
    </xf>
    <xf numFmtId="1" fontId="1423" fillId="1593" borderId="1779" xfId="0" applyNumberFormat="1" applyFont="1" applyFill="1" applyBorder="1" applyAlignment="1">
      <alignment horizontal="center" vertical="center"/>
    </xf>
    <xf numFmtId="1" fontId="1424" fillId="1594" borderId="1780" xfId="0" applyNumberFormat="1" applyFont="1" applyFill="1" applyBorder="1" applyAlignment="1">
      <alignment horizontal="center" vertical="center"/>
    </xf>
    <xf numFmtId="1" fontId="1425" fillId="1595" borderId="1781" xfId="0" applyNumberFormat="1" applyFont="1" applyFill="1" applyBorder="1" applyAlignment="1">
      <alignment horizontal="center" vertical="center"/>
    </xf>
    <xf numFmtId="49" fontId="1426" fillId="1596" borderId="1782" xfId="0" applyNumberFormat="1" applyFont="1" applyFill="1" applyBorder="1" applyAlignment="1">
      <alignment horizontal="center" vertical="center" wrapText="1"/>
    </xf>
    <xf numFmtId="1" fontId="1427" fillId="1597" borderId="1783" xfId="0" applyNumberFormat="1" applyFont="1" applyFill="1" applyBorder="1" applyAlignment="1">
      <alignment horizontal="center" vertical="center"/>
    </xf>
    <xf numFmtId="1" fontId="1428" fillId="1598" borderId="1784" xfId="0" applyNumberFormat="1" applyFont="1" applyFill="1" applyBorder="1" applyAlignment="1">
      <alignment horizontal="center" vertical="center"/>
    </xf>
    <xf numFmtId="1" fontId="1429" fillId="1599" borderId="1785" xfId="0" applyNumberFormat="1" applyFont="1" applyFill="1" applyBorder="1" applyAlignment="1">
      <alignment horizontal="center" vertical="center"/>
    </xf>
    <xf numFmtId="1" fontId="1430" fillId="1600" borderId="1786" xfId="0" applyNumberFormat="1" applyFont="1" applyFill="1" applyBorder="1" applyAlignment="1">
      <alignment horizontal="center" vertical="center"/>
    </xf>
    <xf numFmtId="1" fontId="1431" fillId="1601" borderId="1787" xfId="0" applyNumberFormat="1" applyFont="1" applyFill="1" applyBorder="1" applyAlignment="1">
      <alignment horizontal="center" vertical="center"/>
    </xf>
    <xf numFmtId="49" fontId="1432" fillId="1602" borderId="1788" xfId="0" applyNumberFormat="1" applyFont="1" applyFill="1" applyBorder="1" applyAlignment="1">
      <alignment horizontal="center" vertical="center" wrapText="1"/>
    </xf>
    <xf numFmtId="1" fontId="1433" fillId="1603" borderId="1789" xfId="0" applyNumberFormat="1" applyFont="1" applyFill="1" applyBorder="1" applyAlignment="1">
      <alignment horizontal="center" vertical="center"/>
    </xf>
    <xf numFmtId="1" fontId="1434" fillId="1604" borderId="1790" xfId="0" applyNumberFormat="1" applyFont="1" applyFill="1" applyBorder="1" applyAlignment="1">
      <alignment horizontal="center" vertical="center"/>
    </xf>
    <xf numFmtId="1" fontId="1435" fillId="1605" borderId="1791" xfId="0" applyNumberFormat="1" applyFont="1" applyFill="1" applyBorder="1" applyAlignment="1">
      <alignment horizontal="center" vertical="center"/>
    </xf>
    <xf numFmtId="1" fontId="1436" fillId="1606" borderId="1792" xfId="0" applyNumberFormat="1" applyFont="1" applyFill="1" applyBorder="1" applyAlignment="1">
      <alignment horizontal="center" vertical="center"/>
    </xf>
    <xf numFmtId="1" fontId="1437" fillId="1607" borderId="1793" xfId="0" applyNumberFormat="1" applyFont="1" applyFill="1" applyBorder="1" applyAlignment="1">
      <alignment horizontal="center" vertical="center"/>
    </xf>
    <xf numFmtId="49" fontId="1438" fillId="1608" borderId="1794" xfId="0" applyNumberFormat="1" applyFont="1" applyFill="1" applyBorder="1" applyAlignment="1">
      <alignment horizontal="center" vertical="center" wrapText="1"/>
    </xf>
    <xf numFmtId="1" fontId="1439" fillId="1608" borderId="1795" xfId="0" applyNumberFormat="1" applyFont="1" applyFill="1" applyBorder="1" applyAlignment="1">
      <alignment horizontal="center" vertical="center"/>
    </xf>
    <xf numFmtId="1" fontId="1440" fillId="1608" borderId="1796" xfId="0" applyNumberFormat="1" applyFont="1" applyFill="1" applyBorder="1" applyAlignment="1">
      <alignment horizontal="center" vertical="center"/>
    </xf>
    <xf numFmtId="1" fontId="1441" fillId="1608" borderId="1797" xfId="0" applyNumberFormat="1" applyFont="1" applyFill="1" applyBorder="1" applyAlignment="1">
      <alignment horizontal="center" vertical="center"/>
    </xf>
    <xf numFmtId="1" fontId="1442" fillId="1608" borderId="1798" xfId="0" applyNumberFormat="1" applyFont="1" applyFill="1" applyBorder="1" applyAlignment="1">
      <alignment horizontal="center" vertical="center"/>
    </xf>
    <xf numFmtId="1" fontId="1443" fillId="1608" borderId="1799" xfId="0" applyNumberFormat="1" applyFont="1" applyFill="1" applyBorder="1" applyAlignment="1">
      <alignment horizontal="center" vertical="center"/>
    </xf>
    <xf numFmtId="49" fontId="1456" fillId="1609" borderId="1813" xfId="0" applyNumberFormat="1" applyFont="1" applyFill="1" applyBorder="1" applyAlignment="1">
      <alignment horizontal="center" vertical="center" wrapText="1"/>
    </xf>
    <xf numFmtId="1" fontId="1457" fillId="1610" borderId="1814" xfId="0" applyNumberFormat="1" applyFont="1" applyFill="1" applyBorder="1" applyAlignment="1">
      <alignment horizontal="center" vertical="center"/>
    </xf>
    <xf numFmtId="1" fontId="1458" fillId="1611" borderId="1815" xfId="0" applyNumberFormat="1" applyFont="1" applyFill="1" applyBorder="1" applyAlignment="1">
      <alignment horizontal="center" vertical="center"/>
    </xf>
    <xf numFmtId="1" fontId="1459" fillId="1612" borderId="1816" xfId="0" applyNumberFormat="1" applyFont="1" applyFill="1" applyBorder="1" applyAlignment="1">
      <alignment horizontal="center" vertical="center"/>
    </xf>
    <xf numFmtId="1" fontId="1460" fillId="1613" borderId="1817" xfId="0" applyNumberFormat="1" applyFont="1" applyFill="1" applyBorder="1" applyAlignment="1">
      <alignment horizontal="center" vertical="center"/>
    </xf>
    <xf numFmtId="1" fontId="1461" fillId="1614" borderId="1818" xfId="0" applyNumberFormat="1" applyFont="1" applyFill="1" applyBorder="1" applyAlignment="1">
      <alignment horizontal="center" vertical="center"/>
    </xf>
    <xf numFmtId="49" fontId="1462" fillId="1615" borderId="1819" xfId="0" applyNumberFormat="1" applyFont="1" applyFill="1" applyBorder="1" applyAlignment="1">
      <alignment horizontal="center" vertical="center" wrapText="1"/>
    </xf>
    <xf numFmtId="1" fontId="1463" fillId="1616" borderId="1820" xfId="0" applyNumberFormat="1" applyFont="1" applyFill="1" applyBorder="1" applyAlignment="1">
      <alignment horizontal="center" vertical="center"/>
    </xf>
    <xf numFmtId="1" fontId="1464" fillId="1617" borderId="1821" xfId="0" applyNumberFormat="1" applyFont="1" applyFill="1" applyBorder="1" applyAlignment="1">
      <alignment horizontal="center" vertical="center"/>
    </xf>
    <xf numFmtId="1" fontId="1465" fillId="1618" borderId="1822" xfId="0" applyNumberFormat="1" applyFont="1" applyFill="1" applyBorder="1" applyAlignment="1">
      <alignment horizontal="center" vertical="center"/>
    </xf>
    <xf numFmtId="1" fontId="1466" fillId="1619" borderId="1823" xfId="0" applyNumberFormat="1" applyFont="1" applyFill="1" applyBorder="1" applyAlignment="1">
      <alignment horizontal="center" vertical="center"/>
    </xf>
    <xf numFmtId="1" fontId="1467" fillId="1620" borderId="1824" xfId="0" applyNumberFormat="1" applyFont="1" applyFill="1" applyBorder="1" applyAlignment="1">
      <alignment horizontal="center" vertical="center"/>
    </xf>
    <xf numFmtId="49" fontId="1468" fillId="1621" borderId="1825" xfId="0" applyNumberFormat="1" applyFont="1" applyFill="1" applyBorder="1" applyAlignment="1">
      <alignment horizontal="center" vertical="center" wrapText="1"/>
    </xf>
    <xf numFmtId="1" fontId="1469" fillId="1622" borderId="1826" xfId="0" applyNumberFormat="1" applyFont="1" applyFill="1" applyBorder="1" applyAlignment="1">
      <alignment horizontal="center" vertical="center"/>
    </xf>
    <xf numFmtId="1" fontId="1470" fillId="1623" borderId="1827" xfId="0" applyNumberFormat="1" applyFont="1" applyFill="1" applyBorder="1" applyAlignment="1">
      <alignment horizontal="center" vertical="center"/>
    </xf>
    <xf numFmtId="1" fontId="1471" fillId="1624" borderId="1828" xfId="0" applyNumberFormat="1" applyFont="1" applyFill="1" applyBorder="1" applyAlignment="1">
      <alignment horizontal="center" vertical="center"/>
    </xf>
    <xf numFmtId="1" fontId="1472" fillId="1625" borderId="1829" xfId="0" applyNumberFormat="1" applyFont="1" applyFill="1" applyBorder="1" applyAlignment="1">
      <alignment horizontal="center" vertical="center"/>
    </xf>
    <xf numFmtId="1" fontId="1473" fillId="1626" borderId="1830" xfId="0" applyNumberFormat="1" applyFont="1" applyFill="1" applyBorder="1" applyAlignment="1">
      <alignment horizontal="center" vertical="center"/>
    </xf>
    <xf numFmtId="49" fontId="1485" fillId="1627" borderId="1842" xfId="0" applyNumberFormat="1" applyFont="1" applyFill="1" applyBorder="1" applyAlignment="1">
      <alignment horizontal="center" vertical="center" wrapText="1"/>
    </xf>
    <xf numFmtId="1" fontId="1486" fillId="1628" borderId="1843" xfId="0" applyNumberFormat="1" applyFont="1" applyFill="1" applyBorder="1" applyAlignment="1">
      <alignment horizontal="center" vertical="center"/>
    </xf>
    <xf numFmtId="1" fontId="1487" fillId="1629" borderId="1844" xfId="0" applyNumberFormat="1" applyFont="1" applyFill="1" applyBorder="1" applyAlignment="1">
      <alignment horizontal="center" vertical="center"/>
    </xf>
    <xf numFmtId="1" fontId="1488" fillId="1630" borderId="1845" xfId="0" applyNumberFormat="1" applyFont="1" applyFill="1" applyBorder="1" applyAlignment="1">
      <alignment horizontal="center" vertical="center"/>
    </xf>
    <xf numFmtId="1" fontId="1489" fillId="1631" borderId="1846" xfId="0" applyNumberFormat="1" applyFont="1" applyFill="1" applyBorder="1" applyAlignment="1">
      <alignment horizontal="center" vertical="center"/>
    </xf>
    <xf numFmtId="49" fontId="1490" fillId="1632" borderId="1847" xfId="0" applyNumberFormat="1" applyFont="1" applyFill="1" applyBorder="1" applyAlignment="1">
      <alignment horizontal="center" vertical="center" wrapText="1"/>
    </xf>
    <xf numFmtId="1" fontId="1491" fillId="1633" borderId="1848" xfId="0" applyNumberFormat="1" applyFont="1" applyFill="1" applyBorder="1" applyAlignment="1">
      <alignment horizontal="center" vertical="center"/>
    </xf>
    <xf numFmtId="1" fontId="1492" fillId="1634" borderId="1849" xfId="0" applyNumberFormat="1" applyFont="1" applyFill="1" applyBorder="1" applyAlignment="1">
      <alignment horizontal="center" vertical="center"/>
    </xf>
    <xf numFmtId="1" fontId="1493" fillId="1635" borderId="1850" xfId="0" applyNumberFormat="1" applyFont="1" applyFill="1" applyBorder="1" applyAlignment="1">
      <alignment horizontal="center" vertical="center"/>
    </xf>
    <xf numFmtId="1" fontId="1494" fillId="1636" borderId="1851" xfId="0" applyNumberFormat="1" applyFont="1" applyFill="1" applyBorder="1" applyAlignment="1">
      <alignment horizontal="center" vertical="center"/>
    </xf>
    <xf numFmtId="49" fontId="1495" fillId="1637" borderId="1852" xfId="0" applyNumberFormat="1" applyFont="1" applyFill="1" applyBorder="1" applyAlignment="1">
      <alignment horizontal="center" vertical="center" wrapText="1"/>
    </xf>
    <xf numFmtId="1" fontId="1496" fillId="1638" borderId="1853" xfId="0" applyNumberFormat="1" applyFont="1" applyFill="1" applyBorder="1" applyAlignment="1">
      <alignment horizontal="center" vertical="center"/>
    </xf>
    <xf numFmtId="1" fontId="1497" fillId="1639" borderId="1854" xfId="0" applyNumberFormat="1" applyFont="1" applyFill="1" applyBorder="1" applyAlignment="1">
      <alignment horizontal="center" vertical="center"/>
    </xf>
    <xf numFmtId="1" fontId="1498" fillId="1640" borderId="1855" xfId="0" applyNumberFormat="1" applyFont="1" applyFill="1" applyBorder="1" applyAlignment="1">
      <alignment horizontal="center" vertical="center"/>
    </xf>
    <xf numFmtId="1" fontId="1499" fillId="1641" borderId="1856" xfId="0" applyNumberFormat="1" applyFont="1" applyFill="1" applyBorder="1" applyAlignment="1">
      <alignment horizontal="center" vertical="center"/>
    </xf>
    <xf numFmtId="49" fontId="1510" fillId="1642" borderId="1867" xfId="0" applyNumberFormat="1" applyFont="1" applyFill="1" applyBorder="1" applyAlignment="1">
      <alignment horizontal="center" vertical="center" wrapText="1"/>
    </xf>
    <xf numFmtId="1" fontId="1511" fillId="1643" borderId="1868" xfId="0" applyNumberFormat="1" applyFont="1" applyFill="1" applyBorder="1" applyAlignment="1">
      <alignment horizontal="center" vertical="center"/>
    </xf>
    <xf numFmtId="1" fontId="1512" fillId="1644" borderId="1869" xfId="0" applyNumberFormat="1" applyFont="1" applyFill="1" applyBorder="1" applyAlignment="1">
      <alignment horizontal="center" vertical="center"/>
    </xf>
    <xf numFmtId="1" fontId="1513" fillId="1645" borderId="1870" xfId="0" applyNumberFormat="1" applyFont="1" applyFill="1" applyBorder="1" applyAlignment="1">
      <alignment horizontal="center" vertical="center"/>
    </xf>
    <xf numFmtId="1" fontId="1514" fillId="1646" borderId="1871" xfId="0" applyNumberFormat="1" applyFont="1" applyFill="1" applyBorder="1" applyAlignment="1">
      <alignment horizontal="center" vertical="center"/>
    </xf>
    <xf numFmtId="49" fontId="1515" fillId="1647" borderId="1872" xfId="0" applyNumberFormat="1" applyFont="1" applyFill="1" applyBorder="1" applyAlignment="1">
      <alignment horizontal="center" vertical="center" wrapText="1"/>
    </xf>
    <xf numFmtId="1" fontId="1516" fillId="1648" borderId="1873" xfId="0" applyNumberFormat="1" applyFont="1" applyFill="1" applyBorder="1" applyAlignment="1">
      <alignment horizontal="center" vertical="center"/>
    </xf>
    <xf numFmtId="1" fontId="1517" fillId="1649" borderId="1874" xfId="0" applyNumberFormat="1" applyFont="1" applyFill="1" applyBorder="1" applyAlignment="1">
      <alignment horizontal="center" vertical="center"/>
    </xf>
    <xf numFmtId="1" fontId="1518" fillId="1650" borderId="1875" xfId="0" applyNumberFormat="1" applyFont="1" applyFill="1" applyBorder="1" applyAlignment="1">
      <alignment horizontal="center" vertical="center"/>
    </xf>
    <xf numFmtId="1" fontId="1519" fillId="1651" borderId="1876" xfId="0" applyNumberFormat="1" applyFont="1" applyFill="1" applyBorder="1" applyAlignment="1">
      <alignment horizontal="center" vertical="center"/>
    </xf>
    <xf numFmtId="49" fontId="1520" fillId="1652" borderId="1877" xfId="0" applyNumberFormat="1" applyFont="1" applyFill="1" applyBorder="1" applyAlignment="1">
      <alignment horizontal="center" vertical="center" wrapText="1"/>
    </xf>
    <xf numFmtId="1" fontId="1521" fillId="1653" borderId="1878" xfId="0" applyNumberFormat="1" applyFont="1" applyFill="1" applyBorder="1" applyAlignment="1">
      <alignment horizontal="center" vertical="center"/>
    </xf>
    <xf numFmtId="1" fontId="1522" fillId="1654" borderId="1879" xfId="0" applyNumberFormat="1" applyFont="1" applyFill="1" applyBorder="1" applyAlignment="1">
      <alignment horizontal="center" vertical="center"/>
    </xf>
    <xf numFmtId="1" fontId="1523" fillId="1655" borderId="1880" xfId="0" applyNumberFormat="1" applyFont="1" applyFill="1" applyBorder="1" applyAlignment="1">
      <alignment horizontal="center" vertical="center"/>
    </xf>
    <xf numFmtId="1" fontId="1524" fillId="1656" borderId="1881" xfId="0" applyNumberFormat="1" applyFont="1" applyFill="1" applyBorder="1" applyAlignment="1">
      <alignment horizontal="center" vertical="center"/>
    </xf>
    <xf numFmtId="0" fontId="0" fillId="315" borderId="1891" xfId="0" applyFill="1" applyBorder="1"/>
    <xf numFmtId="0" fontId="5" fillId="5" borderId="30" xfId="0" applyFont="1" applyFill="1" applyBorder="1" applyAlignment="1">
      <alignment horizontal="right" vertical="center"/>
    </xf>
    <xf numFmtId="0" fontId="8" fillId="5" borderId="245" xfId="0" applyFont="1" applyFill="1" applyBorder="1" applyAlignment="1">
      <alignment horizontal="left" vertical="top" wrapText="1"/>
    </xf>
    <xf numFmtId="0" fontId="5" fillId="5" borderId="1894" xfId="0" applyFont="1" applyFill="1" applyBorder="1"/>
    <xf numFmtId="0" fontId="5" fillId="5" borderId="1894" xfId="0" applyFont="1" applyFill="1" applyBorder="1" applyAlignment="1">
      <alignment horizontal="left" vertical="top"/>
    </xf>
    <xf numFmtId="0" fontId="5" fillId="5" borderId="1893" xfId="0" applyFont="1" applyFill="1" applyBorder="1"/>
    <xf numFmtId="0" fontId="8" fillId="5" borderId="1894" xfId="0" applyFont="1" applyFill="1" applyBorder="1" applyAlignment="1">
      <alignment horizontal="left" vertical="top" wrapText="1"/>
    </xf>
    <xf numFmtId="0" fontId="3" fillId="315" borderId="1895" xfId="0" applyFont="1" applyFill="1" applyBorder="1"/>
    <xf numFmtId="1" fontId="4" fillId="315" borderId="1895" xfId="0" applyNumberFormat="1" applyFont="1" applyFill="1" applyBorder="1" applyAlignment="1">
      <alignment horizontal="center" vertical="center"/>
    </xf>
    <xf numFmtId="0" fontId="7" fillId="1448" borderId="1896" xfId="0" applyFont="1" applyFill="1" applyBorder="1" applyAlignment="1">
      <alignment vertical="top" wrapText="1"/>
    </xf>
    <xf numFmtId="0" fontId="7" fillId="315" borderId="1896" xfId="0" applyFont="1" applyFill="1" applyBorder="1" applyAlignment="1">
      <alignment horizontal="left" vertical="top" wrapText="1"/>
    </xf>
    <xf numFmtId="0" fontId="7" fillId="5" borderId="1896" xfId="0" applyFont="1" applyFill="1" applyBorder="1" applyAlignment="1">
      <alignment horizontal="left" vertical="top" wrapText="1"/>
    </xf>
    <xf numFmtId="0" fontId="7" fillId="1658" borderId="1896" xfId="0" applyFont="1" applyFill="1" applyBorder="1" applyAlignment="1">
      <alignment vertical="top" wrapText="1"/>
    </xf>
    <xf numFmtId="0" fontId="5" fillId="1658" borderId="1896" xfId="0" applyFont="1" applyFill="1" applyBorder="1"/>
    <xf numFmtId="0" fontId="16" fillId="5" borderId="1902" xfId="0" applyFont="1" applyFill="1" applyBorder="1"/>
    <xf numFmtId="0" fontId="16" fillId="5" borderId="1901" xfId="0" applyFont="1" applyFill="1" applyBorder="1"/>
    <xf numFmtId="0" fontId="16" fillId="1658" borderId="1899" xfId="0" applyFont="1" applyFill="1" applyBorder="1"/>
    <xf numFmtId="49" fontId="1360" fillId="1658" borderId="1706" xfId="0" applyNumberFormat="1" applyFont="1" applyFill="1" applyBorder="1" applyAlignment="1">
      <alignment horizontal="center" vertical="center" wrapText="1"/>
    </xf>
    <xf numFmtId="49" fontId="1360" fillId="1658" borderId="1898" xfId="0" applyNumberFormat="1" applyFont="1" applyFill="1" applyBorder="1" applyAlignment="1">
      <alignment horizontal="center" vertical="center" wrapText="1"/>
    </xf>
    <xf numFmtId="1" fontId="1356" fillId="1658" borderId="1702" xfId="0" applyNumberFormat="1" applyFont="1" applyFill="1" applyBorder="1" applyAlignment="1">
      <alignment horizontal="center" vertical="center"/>
    </xf>
    <xf numFmtId="1" fontId="1361" fillId="1658" borderId="1707" xfId="0" applyNumberFormat="1" applyFont="1" applyFill="1" applyBorder="1" applyAlignment="1">
      <alignment horizontal="center" vertical="center"/>
    </xf>
    <xf numFmtId="1" fontId="1361" fillId="1658" borderId="1901" xfId="0" applyNumberFormat="1" applyFont="1" applyFill="1" applyBorder="1" applyAlignment="1">
      <alignment horizontal="center" vertical="center"/>
    </xf>
    <xf numFmtId="1" fontId="1357" fillId="1658" borderId="1703" xfId="0" applyNumberFormat="1" applyFont="1" applyFill="1" applyBorder="1" applyAlignment="1">
      <alignment horizontal="center" vertical="center"/>
    </xf>
    <xf numFmtId="1" fontId="1362" fillId="1658" borderId="1708" xfId="0" applyNumberFormat="1" applyFont="1" applyFill="1" applyBorder="1" applyAlignment="1">
      <alignment horizontal="center" vertical="center"/>
    </xf>
    <xf numFmtId="1" fontId="1362" fillId="1658" borderId="1901" xfId="0" applyNumberFormat="1" applyFont="1" applyFill="1" applyBorder="1" applyAlignment="1">
      <alignment horizontal="center" vertical="center"/>
    </xf>
    <xf numFmtId="1" fontId="1358" fillId="1658" borderId="1704" xfId="0" applyNumberFormat="1" applyFont="1" applyFill="1" applyBorder="1" applyAlignment="1">
      <alignment horizontal="center" vertical="center"/>
    </xf>
    <xf numFmtId="1" fontId="1363" fillId="1658" borderId="1709" xfId="0" applyNumberFormat="1" applyFont="1" applyFill="1" applyBorder="1" applyAlignment="1">
      <alignment horizontal="center" vertical="center"/>
    </xf>
    <xf numFmtId="1" fontId="1363" fillId="1658" borderId="1901" xfId="0" applyNumberFormat="1" applyFont="1" applyFill="1" applyBorder="1" applyAlignment="1">
      <alignment horizontal="center" vertical="center"/>
    </xf>
    <xf numFmtId="1" fontId="1359" fillId="1658" borderId="1705" xfId="0" applyNumberFormat="1" applyFont="1" applyFill="1" applyBorder="1" applyAlignment="1">
      <alignment horizontal="center" vertical="center"/>
    </xf>
    <xf numFmtId="1" fontId="1364" fillId="1658" borderId="1710" xfId="0" applyNumberFormat="1" applyFont="1" applyFill="1" applyBorder="1" applyAlignment="1">
      <alignment horizontal="center" vertical="center"/>
    </xf>
    <xf numFmtId="1" fontId="1364" fillId="1658" borderId="1899" xfId="0" applyNumberFormat="1" applyFont="1" applyFill="1" applyBorder="1" applyAlignment="1">
      <alignment horizontal="center" vertical="center"/>
    </xf>
    <xf numFmtId="0" fontId="16" fillId="1658" borderId="0" xfId="0" applyFont="1" applyFill="1"/>
    <xf numFmtId="0" fontId="16" fillId="1658" borderId="465" xfId="0" applyFont="1" applyFill="1" applyBorder="1"/>
    <xf numFmtId="0" fontId="16" fillId="1658" borderId="1635" xfId="0" applyFont="1" applyFill="1" applyBorder="1"/>
    <xf numFmtId="0" fontId="16" fillId="1658" borderId="1901" xfId="0" applyFont="1" applyFill="1" applyBorder="1"/>
    <xf numFmtId="49" fontId="1365" fillId="1658" borderId="1711" xfId="0" applyNumberFormat="1" applyFont="1" applyFill="1" applyBorder="1" applyAlignment="1">
      <alignment horizontal="center" vertical="center" wrapText="1"/>
    </xf>
    <xf numFmtId="49" fontId="1365" fillId="1658" borderId="1898" xfId="0" applyNumberFormat="1" applyFont="1" applyFill="1" applyBorder="1" applyAlignment="1">
      <alignment horizontal="center" vertical="center" wrapText="1"/>
    </xf>
    <xf numFmtId="1" fontId="15" fillId="1658" borderId="431" xfId="0" applyNumberFormat="1" applyFont="1" applyFill="1" applyBorder="1" applyAlignment="1">
      <alignment horizontal="center" vertical="center"/>
    </xf>
    <xf numFmtId="1" fontId="15" fillId="1658" borderId="1901" xfId="0" applyNumberFormat="1" applyFont="1" applyFill="1" applyBorder="1" applyAlignment="1">
      <alignment horizontal="center" vertical="center"/>
    </xf>
    <xf numFmtId="1" fontId="15" fillId="1658" borderId="432" xfId="0" applyNumberFormat="1" applyFont="1" applyFill="1" applyBorder="1" applyAlignment="1">
      <alignment horizontal="center" vertical="center"/>
    </xf>
    <xf numFmtId="1" fontId="15" fillId="1658" borderId="433" xfId="0" applyNumberFormat="1" applyFont="1" applyFill="1" applyBorder="1" applyAlignment="1">
      <alignment horizontal="center" vertical="center"/>
    </xf>
    <xf numFmtId="1" fontId="15" fillId="1658" borderId="318" xfId="0" applyNumberFormat="1" applyFont="1" applyFill="1" applyBorder="1" applyAlignment="1">
      <alignment horizontal="center" vertical="center"/>
    </xf>
    <xf numFmtId="1" fontId="15" fillId="1658" borderId="319" xfId="0" applyNumberFormat="1" applyFont="1" applyFill="1" applyBorder="1" applyAlignment="1">
      <alignment horizontal="center" vertical="center"/>
    </xf>
    <xf numFmtId="1" fontId="15" fillId="1658" borderId="1899" xfId="0" applyNumberFormat="1" applyFont="1" applyFill="1" applyBorder="1" applyAlignment="1">
      <alignment horizontal="center" vertical="center"/>
    </xf>
    <xf numFmtId="0" fontId="7" fillId="1658" borderId="465" xfId="0" applyFont="1" applyFill="1" applyBorder="1" applyAlignment="1">
      <alignment horizontal="justify" vertical="top" wrapText="1"/>
    </xf>
    <xf numFmtId="0" fontId="7" fillId="1658" borderId="1635" xfId="0" applyFont="1" applyFill="1" applyBorder="1" applyAlignment="1">
      <alignment horizontal="justify" vertical="top" wrapText="1"/>
    </xf>
    <xf numFmtId="0" fontId="7" fillId="1658" borderId="1901" xfId="0" applyFont="1" applyFill="1" applyBorder="1" applyAlignment="1">
      <alignment horizontal="justify" vertical="top" wrapText="1"/>
    </xf>
    <xf numFmtId="1" fontId="4" fillId="1658" borderId="424" xfId="0" applyNumberFormat="1" applyFont="1" applyFill="1" applyBorder="1" applyAlignment="1">
      <alignment horizontal="center" vertical="center"/>
    </xf>
    <xf numFmtId="1" fontId="4" fillId="1658" borderId="1901" xfId="0" applyNumberFormat="1" applyFont="1" applyFill="1" applyBorder="1" applyAlignment="1">
      <alignment horizontal="center" vertical="center"/>
    </xf>
    <xf numFmtId="1" fontId="4" fillId="1658" borderId="425" xfId="0" applyNumberFormat="1" applyFont="1" applyFill="1" applyBorder="1" applyAlignment="1">
      <alignment horizontal="center" vertical="center"/>
    </xf>
    <xf numFmtId="1" fontId="4" fillId="1658" borderId="1899" xfId="0" applyNumberFormat="1" applyFont="1" applyFill="1" applyBorder="1" applyAlignment="1">
      <alignment horizontal="center" vertical="center"/>
    </xf>
    <xf numFmtId="1" fontId="15" fillId="1658" borderId="243" xfId="0" applyNumberFormat="1" applyFont="1" applyFill="1" applyBorder="1" applyAlignment="1">
      <alignment horizontal="center" vertical="center"/>
    </xf>
    <xf numFmtId="1" fontId="15" fillId="1658" borderId="244" xfId="0" applyNumberFormat="1" applyFont="1" applyFill="1" applyBorder="1" applyAlignment="1">
      <alignment horizontal="center" vertical="center"/>
    </xf>
    <xf numFmtId="49" fontId="91" fillId="1658" borderId="464" xfId="0" applyNumberFormat="1" applyFont="1" applyFill="1" applyBorder="1" applyAlignment="1">
      <alignment horizontal="center" vertical="center" wrapText="1"/>
    </xf>
    <xf numFmtId="1" fontId="15" fillId="1658" borderId="465" xfId="0" applyNumberFormat="1" applyFont="1" applyFill="1" applyBorder="1" applyAlignment="1">
      <alignment horizontal="center" vertical="center"/>
    </xf>
    <xf numFmtId="1" fontId="15" fillId="1658" borderId="466" xfId="0" applyNumberFormat="1" applyFont="1" applyFill="1" applyBorder="1" applyAlignment="1">
      <alignment horizontal="center" vertical="center"/>
    </xf>
    <xf numFmtId="49" fontId="1444" fillId="1658" borderId="1800" xfId="0" applyNumberFormat="1" applyFont="1" applyFill="1" applyBorder="1" applyAlignment="1">
      <alignment horizontal="center" vertical="center" wrapText="1"/>
    </xf>
    <xf numFmtId="49" fontId="1450" fillId="1658" borderId="1806" xfId="0" applyNumberFormat="1" applyFont="1" applyFill="1" applyBorder="1" applyAlignment="1">
      <alignment horizontal="center" vertical="center" wrapText="1"/>
    </xf>
    <xf numFmtId="1" fontId="1445" fillId="1658" borderId="1801" xfId="0" applyNumberFormat="1" applyFont="1" applyFill="1" applyBorder="1" applyAlignment="1">
      <alignment horizontal="center" vertical="center"/>
    </xf>
    <xf numFmtId="1" fontId="1451" fillId="1658" borderId="1807" xfId="0" applyNumberFormat="1" applyFont="1" applyFill="1" applyBorder="1" applyAlignment="1">
      <alignment horizontal="center" vertical="center"/>
    </xf>
    <xf numFmtId="1" fontId="1446" fillId="1658" borderId="1802" xfId="0" applyNumberFormat="1" applyFont="1" applyFill="1" applyBorder="1" applyAlignment="1">
      <alignment horizontal="center" vertical="center"/>
    </xf>
    <xf numFmtId="1" fontId="1452" fillId="1658" borderId="1808" xfId="0" applyNumberFormat="1" applyFont="1" applyFill="1" applyBorder="1" applyAlignment="1">
      <alignment horizontal="center" vertical="center"/>
    </xf>
    <xf numFmtId="1" fontId="1447" fillId="1658" borderId="1803" xfId="0" applyNumberFormat="1" applyFont="1" applyFill="1" applyBorder="1" applyAlignment="1">
      <alignment horizontal="center" vertical="center"/>
    </xf>
    <xf numFmtId="1" fontId="1453" fillId="1658" borderId="1809" xfId="0" applyNumberFormat="1" applyFont="1" applyFill="1" applyBorder="1" applyAlignment="1">
      <alignment horizontal="center" vertical="center"/>
    </xf>
    <xf numFmtId="1" fontId="1448" fillId="1658" borderId="1804" xfId="0" applyNumberFormat="1" applyFont="1" applyFill="1" applyBorder="1" applyAlignment="1">
      <alignment horizontal="center" vertical="center"/>
    </xf>
    <xf numFmtId="1" fontId="1454" fillId="1658" borderId="1810" xfId="0" applyNumberFormat="1" applyFont="1" applyFill="1" applyBorder="1" applyAlignment="1">
      <alignment horizontal="center" vertical="center"/>
    </xf>
    <xf numFmtId="1" fontId="1449" fillId="1658" borderId="1805" xfId="0" applyNumberFormat="1" applyFont="1" applyFill="1" applyBorder="1" applyAlignment="1">
      <alignment horizontal="center" vertical="center"/>
    </xf>
    <xf numFmtId="1" fontId="1455" fillId="1658" borderId="1811" xfId="0" applyNumberFormat="1" applyFont="1" applyFill="1" applyBorder="1" applyAlignment="1">
      <alignment horizontal="center" vertical="center"/>
    </xf>
    <xf numFmtId="1" fontId="15" fillId="1658" borderId="443" xfId="0" applyNumberFormat="1" applyFont="1" applyFill="1" applyBorder="1" applyAlignment="1">
      <alignment horizontal="center" vertical="center"/>
    </xf>
    <xf numFmtId="1" fontId="15" fillId="1658" borderId="1898" xfId="0" applyNumberFormat="1" applyFont="1" applyFill="1" applyBorder="1" applyAlignment="1">
      <alignment horizontal="center" vertical="center"/>
    </xf>
    <xf numFmtId="0" fontId="16" fillId="1658" borderId="1812" xfId="0" applyFont="1" applyFill="1" applyBorder="1"/>
    <xf numFmtId="1" fontId="15" fillId="1658" borderId="342" xfId="0" applyNumberFormat="1" applyFont="1" applyFill="1" applyBorder="1" applyAlignment="1">
      <alignment horizontal="center" vertical="center"/>
    </xf>
    <xf numFmtId="1" fontId="15" fillId="1658" borderId="343" xfId="0" applyNumberFormat="1" applyFont="1" applyFill="1" applyBorder="1" applyAlignment="1">
      <alignment horizontal="center" vertical="center"/>
    </xf>
    <xf numFmtId="1" fontId="15" fillId="1658" borderId="444" xfId="0" applyNumberFormat="1" applyFont="1" applyFill="1" applyBorder="1" applyAlignment="1">
      <alignment horizontal="center" vertical="center"/>
    </xf>
    <xf numFmtId="1" fontId="15" fillId="1658" borderId="445" xfId="0" applyNumberFormat="1" applyFont="1" applyFill="1" applyBorder="1" applyAlignment="1">
      <alignment horizontal="center" vertical="center"/>
    </xf>
    <xf numFmtId="1" fontId="15" fillId="1658" borderId="424" xfId="0" applyNumberFormat="1" applyFont="1" applyFill="1" applyBorder="1" applyAlignment="1">
      <alignment horizontal="center" vertical="center"/>
    </xf>
    <xf numFmtId="1" fontId="15" fillId="1658" borderId="425" xfId="0" applyNumberFormat="1" applyFont="1" applyFill="1" applyBorder="1" applyAlignment="1">
      <alignment horizontal="center" vertical="center"/>
    </xf>
    <xf numFmtId="0" fontId="17" fillId="1658" borderId="0" xfId="0" applyFont="1" applyFill="1"/>
    <xf numFmtId="1" fontId="15" fillId="1658" borderId="365" xfId="0" applyNumberFormat="1" applyFont="1" applyFill="1" applyBorder="1" applyAlignment="1">
      <alignment horizontal="center" vertical="center"/>
    </xf>
    <xf numFmtId="1" fontId="15" fillId="1658" borderId="1627" xfId="0" applyNumberFormat="1" applyFont="1" applyFill="1" applyBorder="1" applyAlignment="1">
      <alignment horizontal="center" vertical="center"/>
    </xf>
    <xf numFmtId="1" fontId="15" fillId="1658" borderId="462" xfId="0" applyNumberFormat="1" applyFont="1" applyFill="1" applyBorder="1" applyAlignment="1">
      <alignment horizontal="center" vertical="center"/>
    </xf>
    <xf numFmtId="1" fontId="15" fillId="1658" borderId="1635" xfId="0" applyNumberFormat="1" applyFont="1" applyFill="1" applyBorder="1" applyAlignment="1">
      <alignment horizontal="center" vertical="center"/>
    </xf>
    <xf numFmtId="0" fontId="10" fillId="1658" borderId="465" xfId="0" applyFont="1" applyFill="1" applyBorder="1" applyAlignment="1">
      <alignment vertical="center"/>
    </xf>
    <xf numFmtId="0" fontId="10" fillId="1658" borderId="1635" xfId="0" applyFont="1" applyFill="1" applyBorder="1" applyAlignment="1">
      <alignment vertical="center"/>
    </xf>
    <xf numFmtId="0" fontId="10" fillId="1658" borderId="1901" xfId="0" applyFont="1" applyFill="1" applyBorder="1" applyAlignment="1">
      <alignment vertical="center"/>
    </xf>
    <xf numFmtId="1" fontId="15" fillId="1658" borderId="467" xfId="0" applyNumberFormat="1" applyFont="1" applyFill="1" applyBorder="1" applyAlignment="1">
      <alignment horizontal="center" vertical="center"/>
    </xf>
    <xf numFmtId="1" fontId="1038" fillId="1658" borderId="1393" xfId="0" applyNumberFormat="1" applyFont="1" applyFill="1" applyBorder="1" applyAlignment="1">
      <alignment horizontal="center" vertical="center"/>
    </xf>
    <xf numFmtId="1" fontId="1039" fillId="1658" borderId="1394" xfId="0" applyNumberFormat="1" applyFont="1" applyFill="1" applyBorder="1" applyAlignment="1">
      <alignment horizontal="center" vertical="center"/>
    </xf>
    <xf numFmtId="1" fontId="1040" fillId="1658" borderId="1395" xfId="0" applyNumberFormat="1" applyFont="1" applyFill="1" applyBorder="1" applyAlignment="1">
      <alignment horizontal="center" vertical="center"/>
    </xf>
    <xf numFmtId="1" fontId="1041" fillId="1658" borderId="1396" xfId="0" applyNumberFormat="1" applyFont="1" applyFill="1" applyBorder="1" applyAlignment="1">
      <alignment horizontal="center" vertical="center"/>
    </xf>
    <xf numFmtId="1" fontId="1042" fillId="1658" borderId="1397" xfId="0" applyNumberFormat="1" applyFont="1" applyFill="1" applyBorder="1" applyAlignment="1">
      <alignment horizontal="center" vertical="center"/>
    </xf>
    <xf numFmtId="1" fontId="1043" fillId="1658" borderId="1398" xfId="0" applyNumberFormat="1" applyFont="1" applyFill="1" applyBorder="1" applyAlignment="1">
      <alignment horizontal="center" vertical="center"/>
    </xf>
    <xf numFmtId="1" fontId="1044" fillId="1658" borderId="1399" xfId="0" applyNumberFormat="1" applyFont="1" applyFill="1" applyBorder="1" applyAlignment="1">
      <alignment horizontal="center" vertical="center"/>
    </xf>
    <xf numFmtId="1" fontId="15" fillId="1658" borderId="1637" xfId="0" applyNumberFormat="1" applyFont="1" applyFill="1" applyBorder="1" applyAlignment="1">
      <alignment horizontal="center" vertical="center"/>
    </xf>
    <xf numFmtId="49" fontId="1474" fillId="1658" borderId="1831" xfId="0" applyNumberFormat="1" applyFont="1" applyFill="1" applyBorder="1" applyAlignment="1">
      <alignment horizontal="center" vertical="center" wrapText="1"/>
    </xf>
    <xf numFmtId="1" fontId="1475" fillId="1658" borderId="1832" xfId="0" applyNumberFormat="1" applyFont="1" applyFill="1" applyBorder="1" applyAlignment="1">
      <alignment horizontal="center" vertical="center"/>
    </xf>
    <xf numFmtId="1" fontId="1480" fillId="1658" borderId="1837" xfId="0" applyNumberFormat="1" applyFont="1" applyFill="1" applyBorder="1" applyAlignment="1">
      <alignment horizontal="center" vertical="center"/>
    </xf>
    <xf numFmtId="1" fontId="1480" fillId="1658" borderId="1901" xfId="0" applyNumberFormat="1" applyFont="1" applyFill="1" applyBorder="1" applyAlignment="1">
      <alignment horizontal="center" vertical="center"/>
    </xf>
    <xf numFmtId="1" fontId="1476" fillId="1658" borderId="1833" xfId="0" applyNumberFormat="1" applyFont="1" applyFill="1" applyBorder="1" applyAlignment="1">
      <alignment horizontal="center" vertical="center"/>
    </xf>
    <xf numFmtId="1" fontId="1481" fillId="1658" borderId="1838" xfId="0" applyNumberFormat="1" applyFont="1" applyFill="1" applyBorder="1" applyAlignment="1">
      <alignment horizontal="center" vertical="center"/>
    </xf>
    <xf numFmtId="1" fontId="1481" fillId="1658" borderId="1901" xfId="0" applyNumberFormat="1" applyFont="1" applyFill="1" applyBorder="1" applyAlignment="1">
      <alignment horizontal="center" vertical="center"/>
    </xf>
    <xf numFmtId="1" fontId="1477" fillId="1658" borderId="1834" xfId="0" applyNumberFormat="1" applyFont="1" applyFill="1" applyBorder="1" applyAlignment="1">
      <alignment horizontal="center" vertical="center"/>
    </xf>
    <xf numFmtId="1" fontId="1482" fillId="1658" borderId="1839" xfId="0" applyNumberFormat="1" applyFont="1" applyFill="1" applyBorder="1" applyAlignment="1">
      <alignment horizontal="center" vertical="center"/>
    </xf>
    <xf numFmtId="1" fontId="1482" fillId="1658" borderId="1901" xfId="0" applyNumberFormat="1" applyFont="1" applyFill="1" applyBorder="1" applyAlignment="1">
      <alignment horizontal="center" vertical="center"/>
    </xf>
    <xf numFmtId="1" fontId="1478" fillId="1658" borderId="1835" xfId="0" applyNumberFormat="1" applyFont="1" applyFill="1" applyBorder="1" applyAlignment="1">
      <alignment horizontal="center" vertical="center"/>
    </xf>
    <xf numFmtId="1" fontId="1483" fillId="1658" borderId="1840" xfId="0" applyNumberFormat="1" applyFont="1" applyFill="1" applyBorder="1" applyAlignment="1">
      <alignment horizontal="center" vertical="center"/>
    </xf>
    <xf numFmtId="1" fontId="1483" fillId="1658" borderId="1901" xfId="0" applyNumberFormat="1" applyFont="1" applyFill="1" applyBorder="1" applyAlignment="1">
      <alignment horizontal="center" vertical="center"/>
    </xf>
    <xf numFmtId="1" fontId="1479" fillId="1658" borderId="1836" xfId="0" applyNumberFormat="1" applyFont="1" applyFill="1" applyBorder="1" applyAlignment="1">
      <alignment horizontal="center" vertical="center"/>
    </xf>
    <xf numFmtId="1" fontId="1484" fillId="1658" borderId="1841" xfId="0" applyNumberFormat="1" applyFont="1" applyFill="1" applyBorder="1" applyAlignment="1">
      <alignment horizontal="center" vertical="center"/>
    </xf>
    <xf numFmtId="1" fontId="1484" fillId="1658" borderId="1899" xfId="0" applyNumberFormat="1" applyFont="1" applyFill="1" applyBorder="1" applyAlignment="1">
      <alignment horizontal="center" vertical="center"/>
    </xf>
    <xf numFmtId="49" fontId="159" fillId="1658" borderId="468" xfId="0" applyNumberFormat="1" applyFont="1" applyFill="1" applyBorder="1" applyAlignment="1">
      <alignment horizontal="center" vertical="center" wrapText="1"/>
    </xf>
    <xf numFmtId="49" fontId="1106" fillId="1658" borderId="1461" xfId="0" applyNumberFormat="1" applyFont="1" applyFill="1" applyBorder="1" applyAlignment="1">
      <alignment horizontal="center" vertical="center" wrapText="1"/>
    </xf>
    <xf numFmtId="1" fontId="1107" fillId="1658" borderId="1462" xfId="0" applyNumberFormat="1" applyFont="1" applyFill="1" applyBorder="1" applyAlignment="1">
      <alignment horizontal="center" vertical="center"/>
    </xf>
    <xf numFmtId="1" fontId="1108" fillId="1658" borderId="1463" xfId="0" applyNumberFormat="1" applyFont="1" applyFill="1" applyBorder="1" applyAlignment="1">
      <alignment horizontal="center" vertical="center"/>
    </xf>
    <xf numFmtId="1" fontId="1109" fillId="1658" borderId="1464" xfId="0" applyNumberFormat="1" applyFont="1" applyFill="1" applyBorder="1" applyAlignment="1">
      <alignment horizontal="center" vertical="center"/>
    </xf>
    <xf numFmtId="1" fontId="1110" fillId="1658" borderId="1465" xfId="0" applyNumberFormat="1" applyFont="1" applyFill="1" applyBorder="1" applyAlignment="1">
      <alignment horizontal="center" vertical="center"/>
    </xf>
    <xf numFmtId="1" fontId="1111" fillId="1658" borderId="1466" xfId="0" applyNumberFormat="1" applyFont="1" applyFill="1" applyBorder="1" applyAlignment="1">
      <alignment horizontal="center" vertical="center"/>
    </xf>
    <xf numFmtId="49" fontId="1500" fillId="1658" borderId="1857" xfId="0" applyNumberFormat="1" applyFont="1" applyFill="1" applyBorder="1" applyAlignment="1">
      <alignment horizontal="center" vertical="center" wrapText="1"/>
    </xf>
    <xf numFmtId="49" fontId="1505" fillId="1658" borderId="1862" xfId="0" applyNumberFormat="1" applyFont="1" applyFill="1" applyBorder="1" applyAlignment="1">
      <alignment horizontal="center" vertical="center" wrapText="1"/>
    </xf>
    <xf numFmtId="1" fontId="1501" fillId="1658" borderId="1858" xfId="0" applyNumberFormat="1" applyFont="1" applyFill="1" applyBorder="1" applyAlignment="1">
      <alignment horizontal="center" vertical="center"/>
    </xf>
    <xf numFmtId="1" fontId="1506" fillId="1658" borderId="1863" xfId="0" applyNumberFormat="1" applyFont="1" applyFill="1" applyBorder="1" applyAlignment="1">
      <alignment horizontal="center" vertical="center"/>
    </xf>
    <xf numFmtId="1" fontId="1506" fillId="1658" borderId="1901" xfId="0" applyNumberFormat="1" applyFont="1" applyFill="1" applyBorder="1" applyAlignment="1">
      <alignment horizontal="center" vertical="center"/>
    </xf>
    <xf numFmtId="1" fontId="1502" fillId="1658" borderId="1859" xfId="0" applyNumberFormat="1" applyFont="1" applyFill="1" applyBorder="1" applyAlignment="1">
      <alignment horizontal="center" vertical="center"/>
    </xf>
    <xf numFmtId="1" fontId="1507" fillId="1658" borderId="1864" xfId="0" applyNumberFormat="1" applyFont="1" applyFill="1" applyBorder="1" applyAlignment="1">
      <alignment horizontal="center" vertical="center"/>
    </xf>
    <xf numFmtId="1" fontId="1507" fillId="1658" borderId="1901" xfId="0" applyNumberFormat="1" applyFont="1" applyFill="1" applyBorder="1" applyAlignment="1">
      <alignment horizontal="center" vertical="center"/>
    </xf>
    <xf numFmtId="1" fontId="1503" fillId="1658" borderId="1860" xfId="0" applyNumberFormat="1" applyFont="1" applyFill="1" applyBorder="1" applyAlignment="1">
      <alignment horizontal="center" vertical="center"/>
    </xf>
    <xf numFmtId="1" fontId="1508" fillId="1658" borderId="1865" xfId="0" applyNumberFormat="1" applyFont="1" applyFill="1" applyBorder="1" applyAlignment="1">
      <alignment horizontal="center" vertical="center"/>
    </xf>
    <xf numFmtId="1" fontId="1508" fillId="1658" borderId="1901" xfId="0" applyNumberFormat="1" applyFont="1" applyFill="1" applyBorder="1" applyAlignment="1">
      <alignment horizontal="center" vertical="center"/>
    </xf>
    <xf numFmtId="1" fontId="1504" fillId="1658" borderId="1861" xfId="0" applyNumberFormat="1" applyFont="1" applyFill="1" applyBorder="1" applyAlignment="1">
      <alignment horizontal="center" vertical="center"/>
    </xf>
    <xf numFmtId="1" fontId="1509" fillId="1658" borderId="1866" xfId="0" applyNumberFormat="1" applyFont="1" applyFill="1" applyBorder="1" applyAlignment="1">
      <alignment horizontal="center" vertical="center"/>
    </xf>
    <xf numFmtId="1" fontId="1509" fillId="1658" borderId="1899" xfId="0" applyNumberFormat="1" applyFont="1" applyFill="1" applyBorder="1" applyAlignment="1">
      <alignment horizontal="center" vertical="center"/>
    </xf>
    <xf numFmtId="49" fontId="1525" fillId="1658" borderId="1882" xfId="0" applyNumberFormat="1" applyFont="1" applyFill="1" applyBorder="1" applyAlignment="1">
      <alignment horizontal="center" vertical="center" wrapText="1"/>
    </xf>
    <xf numFmtId="1" fontId="1526" fillId="1658" borderId="1883" xfId="0" applyNumberFormat="1" applyFont="1" applyFill="1" applyBorder="1" applyAlignment="1">
      <alignment horizontal="center" vertical="center"/>
    </xf>
    <xf numFmtId="1" fontId="1530" fillId="1658" borderId="1887" xfId="0" applyNumberFormat="1" applyFont="1" applyFill="1" applyBorder="1" applyAlignment="1">
      <alignment horizontal="center" vertical="center"/>
    </xf>
    <xf numFmtId="1" fontId="1530" fillId="1658" borderId="1901" xfId="0" applyNumberFormat="1" applyFont="1" applyFill="1" applyBorder="1" applyAlignment="1">
      <alignment horizontal="center" vertical="center"/>
    </xf>
    <xf numFmtId="1" fontId="1527" fillId="1658" borderId="1884" xfId="0" applyNumberFormat="1" applyFont="1" applyFill="1" applyBorder="1" applyAlignment="1">
      <alignment horizontal="center" vertical="center"/>
    </xf>
    <xf numFmtId="1" fontId="1531" fillId="1658" borderId="1888" xfId="0" applyNumberFormat="1" applyFont="1" applyFill="1" applyBorder="1" applyAlignment="1">
      <alignment horizontal="center" vertical="center"/>
    </xf>
    <xf numFmtId="1" fontId="1531" fillId="1658" borderId="1901" xfId="0" applyNumberFormat="1" applyFont="1" applyFill="1" applyBorder="1" applyAlignment="1">
      <alignment horizontal="center" vertical="center"/>
    </xf>
    <xf numFmtId="1" fontId="1528" fillId="1658" borderId="1885" xfId="0" applyNumberFormat="1" applyFont="1" applyFill="1" applyBorder="1" applyAlignment="1">
      <alignment horizontal="center" vertical="center"/>
    </xf>
    <xf numFmtId="1" fontId="1532" fillId="1658" borderId="1889" xfId="0" applyNumberFormat="1" applyFont="1" applyFill="1" applyBorder="1" applyAlignment="1">
      <alignment horizontal="center" vertical="center"/>
    </xf>
    <xf numFmtId="1" fontId="1532" fillId="1658" borderId="1901" xfId="0" applyNumberFormat="1" applyFont="1" applyFill="1" applyBorder="1" applyAlignment="1">
      <alignment horizontal="center" vertical="center"/>
    </xf>
    <xf numFmtId="1" fontId="1529" fillId="1658" borderId="1886" xfId="0" applyNumberFormat="1" applyFont="1" applyFill="1" applyBorder="1" applyAlignment="1">
      <alignment horizontal="center" vertical="center"/>
    </xf>
    <xf numFmtId="1" fontId="1533" fillId="1658" borderId="1890" xfId="0" applyNumberFormat="1" applyFont="1" applyFill="1" applyBorder="1" applyAlignment="1">
      <alignment horizontal="center" vertical="center"/>
    </xf>
    <xf numFmtId="1" fontId="1533" fillId="1658" borderId="1899" xfId="0" applyNumberFormat="1" applyFont="1" applyFill="1" applyBorder="1" applyAlignment="1">
      <alignment horizontal="center" vertical="center"/>
    </xf>
    <xf numFmtId="49" fontId="172" fillId="1658" borderId="487" xfId="0" applyNumberFormat="1" applyFont="1" applyFill="1" applyBorder="1" applyAlignment="1">
      <alignment horizontal="center" vertical="center" wrapText="1"/>
    </xf>
    <xf numFmtId="1" fontId="173" fillId="1658" borderId="488" xfId="0" applyNumberFormat="1" applyFont="1" applyFill="1" applyBorder="1" applyAlignment="1">
      <alignment horizontal="center" vertical="center"/>
    </xf>
    <xf numFmtId="1" fontId="174" fillId="1658" borderId="489" xfId="0" applyNumberFormat="1" applyFont="1" applyFill="1" applyBorder="1" applyAlignment="1">
      <alignment horizontal="center" vertical="center"/>
    </xf>
    <xf numFmtId="1" fontId="174" fillId="1658" borderId="1635" xfId="0" applyNumberFormat="1" applyFont="1" applyFill="1" applyBorder="1" applyAlignment="1">
      <alignment horizontal="center" vertical="center"/>
    </xf>
    <xf numFmtId="1" fontId="174" fillId="1658" borderId="1901" xfId="0" applyNumberFormat="1" applyFont="1" applyFill="1" applyBorder="1" applyAlignment="1">
      <alignment horizontal="center" vertical="center"/>
    </xf>
    <xf numFmtId="1" fontId="175" fillId="1658" borderId="490" xfId="0" applyNumberFormat="1" applyFont="1" applyFill="1" applyBorder="1" applyAlignment="1">
      <alignment horizontal="center" vertical="center"/>
    </xf>
    <xf numFmtId="1" fontId="175" fillId="1658" borderId="1635" xfId="0" applyNumberFormat="1" applyFont="1" applyFill="1" applyBorder="1" applyAlignment="1">
      <alignment horizontal="center" vertical="center"/>
    </xf>
    <xf numFmtId="1" fontId="175" fillId="1658" borderId="1901" xfId="0" applyNumberFormat="1" applyFont="1" applyFill="1" applyBorder="1" applyAlignment="1">
      <alignment horizontal="center" vertical="center"/>
    </xf>
    <xf numFmtId="1" fontId="90" fillId="1658" borderId="444" xfId="0" applyNumberFormat="1" applyFont="1" applyFill="1" applyBorder="1" applyAlignment="1">
      <alignment horizontal="center" vertical="center"/>
    </xf>
    <xf numFmtId="1" fontId="90" fillId="1658" borderId="1635" xfId="0" applyNumberFormat="1" applyFont="1" applyFill="1" applyBorder="1" applyAlignment="1">
      <alignment horizontal="center" vertical="center"/>
    </xf>
    <xf numFmtId="1" fontId="90" fillId="1658" borderId="1901" xfId="0" applyNumberFormat="1" applyFont="1" applyFill="1" applyBorder="1" applyAlignment="1">
      <alignment horizontal="center" vertical="center"/>
    </xf>
    <xf numFmtId="1" fontId="90" fillId="1658" borderId="445" xfId="0" applyNumberFormat="1" applyFont="1" applyFill="1" applyBorder="1" applyAlignment="1">
      <alignment horizontal="center" vertical="center"/>
    </xf>
    <xf numFmtId="1" fontId="90" fillId="1658" borderId="1637" xfId="0" applyNumberFormat="1" applyFont="1" applyFill="1" applyBorder="1" applyAlignment="1">
      <alignment horizontal="center" vertical="center"/>
    </xf>
    <xf numFmtId="1" fontId="90" fillId="1658" borderId="1899" xfId="0" applyNumberFormat="1" applyFont="1" applyFill="1" applyBorder="1" applyAlignment="1">
      <alignment horizontal="center" vertical="center"/>
    </xf>
    <xf numFmtId="49" fontId="206" fillId="1658" borderId="538" xfId="0" applyNumberFormat="1" applyFont="1" applyFill="1" applyBorder="1" applyAlignment="1">
      <alignment horizontal="center" vertical="center" wrapText="1"/>
    </xf>
    <xf numFmtId="1" fontId="81" fillId="1658" borderId="444" xfId="0" applyNumberFormat="1" applyFont="1" applyFill="1" applyBorder="1" applyAlignment="1">
      <alignment horizontal="center" vertical="center"/>
    </xf>
    <xf numFmtId="1" fontId="81" fillId="1658" borderId="1901" xfId="0" applyNumberFormat="1" applyFont="1" applyFill="1" applyBorder="1" applyAlignment="1">
      <alignment horizontal="center" vertical="center"/>
    </xf>
    <xf numFmtId="1" fontId="207" fillId="1658" borderId="539" xfId="0" applyNumberFormat="1" applyFont="1" applyFill="1" applyBorder="1" applyAlignment="1">
      <alignment horizontal="center" vertical="center"/>
    </xf>
    <xf numFmtId="1" fontId="208" fillId="1658" borderId="540" xfId="0" applyNumberFormat="1" applyFont="1" applyFill="1" applyBorder="1" applyAlignment="1">
      <alignment horizontal="center" vertical="center"/>
    </xf>
    <xf numFmtId="1" fontId="208" fillId="1658" borderId="1635" xfId="0" applyNumberFormat="1" applyFont="1" applyFill="1" applyBorder="1" applyAlignment="1">
      <alignment horizontal="center" vertical="center"/>
    </xf>
    <xf numFmtId="1" fontId="209" fillId="1658" borderId="541" xfId="0" applyNumberFormat="1" applyFont="1" applyFill="1" applyBorder="1" applyAlignment="1">
      <alignment horizontal="center" vertical="center"/>
    </xf>
    <xf numFmtId="1" fontId="209" fillId="1658" borderId="1635" xfId="0" applyNumberFormat="1" applyFont="1" applyFill="1" applyBorder="1" applyAlignment="1">
      <alignment horizontal="center" vertical="center"/>
    </xf>
    <xf numFmtId="1" fontId="209" fillId="1658" borderId="1901" xfId="0" applyNumberFormat="1" applyFont="1" applyFill="1" applyBorder="1" applyAlignment="1">
      <alignment horizontal="center" vertical="center"/>
    </xf>
    <xf numFmtId="1" fontId="210" fillId="1658" borderId="542" xfId="0" applyNumberFormat="1" applyFont="1" applyFill="1" applyBorder="1" applyAlignment="1">
      <alignment horizontal="center" vertical="center"/>
    </xf>
    <xf numFmtId="1" fontId="210" fillId="1658" borderId="1635" xfId="0" applyNumberFormat="1" applyFont="1" applyFill="1" applyBorder="1" applyAlignment="1">
      <alignment horizontal="center" vertical="center"/>
    </xf>
    <xf numFmtId="1" fontId="210" fillId="1658" borderId="1901" xfId="0" applyNumberFormat="1" applyFont="1" applyFill="1" applyBorder="1" applyAlignment="1">
      <alignment horizontal="center" vertical="center"/>
    </xf>
    <xf numFmtId="49" fontId="183" fillId="1658" borderId="505" xfId="0" applyNumberFormat="1" applyFont="1" applyFill="1" applyBorder="1" applyAlignment="1">
      <alignment horizontal="center" vertical="center" wrapText="1"/>
    </xf>
    <xf numFmtId="1" fontId="184" fillId="1658" borderId="506" xfId="0" applyNumberFormat="1" applyFont="1" applyFill="1" applyBorder="1" applyAlignment="1">
      <alignment horizontal="center" vertical="center"/>
    </xf>
    <xf numFmtId="1" fontId="185" fillId="1658" borderId="507" xfId="0" applyNumberFormat="1" applyFont="1" applyFill="1" applyBorder="1" applyAlignment="1">
      <alignment horizontal="center" vertical="center"/>
    </xf>
    <xf numFmtId="1" fontId="185" fillId="1658" borderId="1635" xfId="0" applyNumberFormat="1" applyFont="1" applyFill="1" applyBorder="1" applyAlignment="1">
      <alignment horizontal="center" vertical="center"/>
    </xf>
    <xf numFmtId="1" fontId="186" fillId="1658" borderId="508" xfId="0" applyNumberFormat="1" applyFont="1" applyFill="1" applyBorder="1" applyAlignment="1">
      <alignment horizontal="center" vertical="center"/>
    </xf>
    <xf numFmtId="1" fontId="186" fillId="1658" borderId="1635" xfId="0" applyNumberFormat="1" applyFont="1" applyFill="1" applyBorder="1" applyAlignment="1">
      <alignment horizontal="center" vertical="center"/>
    </xf>
    <xf numFmtId="1" fontId="186" fillId="1658" borderId="1901" xfId="0" applyNumberFormat="1" applyFont="1" applyFill="1" applyBorder="1" applyAlignment="1">
      <alignment horizontal="center" vertical="center"/>
    </xf>
    <xf numFmtId="1" fontId="187" fillId="1658" borderId="509" xfId="0" applyNumberFormat="1" applyFont="1" applyFill="1" applyBorder="1" applyAlignment="1">
      <alignment horizontal="center" vertical="center"/>
    </xf>
    <xf numFmtId="1" fontId="187" fillId="1658" borderId="1901" xfId="0" applyNumberFormat="1" applyFont="1" applyFill="1" applyBorder="1" applyAlignment="1">
      <alignment horizontal="center" vertical="center"/>
    </xf>
    <xf numFmtId="0" fontId="16" fillId="1658" borderId="209" xfId="0" applyFont="1" applyFill="1" applyBorder="1"/>
    <xf numFmtId="49" fontId="195" fillId="1658" borderId="522" xfId="0" applyNumberFormat="1" applyFont="1" applyFill="1" applyBorder="1" applyAlignment="1">
      <alignment horizontal="center" vertical="center" wrapText="1"/>
    </xf>
    <xf numFmtId="1" fontId="196" fillId="1658" borderId="523" xfId="0" applyNumberFormat="1" applyFont="1" applyFill="1" applyBorder="1" applyAlignment="1">
      <alignment horizontal="center" vertical="center"/>
    </xf>
    <xf numFmtId="1" fontId="197" fillId="1658" borderId="524" xfId="0" applyNumberFormat="1" applyFont="1" applyFill="1" applyBorder="1" applyAlignment="1">
      <alignment horizontal="center" vertical="center"/>
    </xf>
    <xf numFmtId="1" fontId="197" fillId="1658" borderId="1635" xfId="0" applyNumberFormat="1" applyFont="1" applyFill="1" applyBorder="1" applyAlignment="1">
      <alignment horizontal="center" vertical="center"/>
    </xf>
    <xf numFmtId="1" fontId="198" fillId="1658" borderId="525" xfId="0" applyNumberFormat="1" applyFont="1" applyFill="1" applyBorder="1" applyAlignment="1">
      <alignment horizontal="center" vertical="center"/>
    </xf>
    <xf numFmtId="1" fontId="198" fillId="1658" borderId="1635" xfId="0" applyNumberFormat="1" applyFont="1" applyFill="1" applyBorder="1" applyAlignment="1">
      <alignment horizontal="center" vertical="center"/>
    </xf>
    <xf numFmtId="1" fontId="198" fillId="1658" borderId="1901" xfId="0" applyNumberFormat="1" applyFont="1" applyFill="1" applyBorder="1" applyAlignment="1">
      <alignment horizontal="center" vertical="center"/>
    </xf>
    <xf numFmtId="1" fontId="199" fillId="1658" borderId="526" xfId="0" applyNumberFormat="1" applyFont="1" applyFill="1" applyBorder="1" applyAlignment="1">
      <alignment horizontal="center" vertical="center"/>
    </xf>
    <xf numFmtId="1" fontId="199" fillId="1658" borderId="1635" xfId="0" applyNumberFormat="1" applyFont="1" applyFill="1" applyBorder="1" applyAlignment="1">
      <alignment horizontal="center" vertical="center"/>
    </xf>
    <xf numFmtId="1" fontId="199" fillId="1658" borderId="1901" xfId="0" applyNumberFormat="1" applyFont="1" applyFill="1" applyBorder="1" applyAlignment="1">
      <alignment horizontal="center" vertical="center"/>
    </xf>
    <xf numFmtId="49" fontId="158" fillId="1658" borderId="492" xfId="0" applyNumberFormat="1" applyFont="1" applyFill="1" applyBorder="1" applyAlignment="1">
      <alignment horizontal="center" vertical="center" wrapText="1"/>
    </xf>
    <xf numFmtId="49" fontId="217" fillId="1658" borderId="553" xfId="0" applyNumberFormat="1" applyFont="1" applyFill="1" applyBorder="1" applyAlignment="1">
      <alignment horizontal="center" vertical="center" wrapText="1"/>
    </xf>
    <xf numFmtId="1" fontId="213" fillId="1658" borderId="549" xfId="0" applyNumberFormat="1" applyFont="1" applyFill="1" applyBorder="1" applyAlignment="1">
      <alignment horizontal="center" vertical="center"/>
    </xf>
    <xf numFmtId="1" fontId="213" fillId="1658" borderId="1635" xfId="0" applyNumberFormat="1" applyFont="1" applyFill="1" applyBorder="1" applyAlignment="1">
      <alignment horizontal="center" vertical="center"/>
    </xf>
    <xf numFmtId="49" fontId="158" fillId="1658" borderId="1592" xfId="0" applyNumberFormat="1" applyFont="1" applyFill="1" applyBorder="1" applyAlignment="1">
      <alignment horizontal="center" vertical="center" wrapText="1"/>
    </xf>
    <xf numFmtId="1" fontId="15" fillId="1658" borderId="1592" xfId="0" applyNumberFormat="1" applyFont="1" applyFill="1" applyBorder="1" applyAlignment="1">
      <alignment horizontal="center" vertical="center"/>
    </xf>
    <xf numFmtId="1" fontId="15" fillId="1658" borderId="1897" xfId="0" applyNumberFormat="1" applyFont="1" applyFill="1" applyBorder="1" applyAlignment="1">
      <alignment horizontal="center" vertical="center"/>
    </xf>
    <xf numFmtId="1" fontId="15" fillId="1658" borderId="1605" xfId="0" applyNumberFormat="1" applyFont="1" applyFill="1" applyBorder="1" applyAlignment="1">
      <alignment horizontal="center" vertical="center"/>
    </xf>
    <xf numFmtId="1" fontId="15" fillId="1658" borderId="1606" xfId="0" applyNumberFormat="1" applyFont="1" applyFill="1" applyBorder="1" applyAlignment="1">
      <alignment horizontal="center" vertical="center"/>
    </xf>
    <xf numFmtId="49" fontId="158" fillId="1658" borderId="462" xfId="0" applyNumberFormat="1" applyFont="1" applyFill="1" applyBorder="1" applyAlignment="1">
      <alignment horizontal="center" vertical="center" wrapText="1"/>
    </xf>
    <xf numFmtId="1" fontId="81" fillId="1658" borderId="422" xfId="0" applyNumberFormat="1" applyFont="1" applyFill="1" applyBorder="1" applyAlignment="1">
      <alignment horizontal="center" vertical="center"/>
    </xf>
    <xf numFmtId="1" fontId="81" fillId="1658" borderId="1898" xfId="0" applyNumberFormat="1" applyFont="1" applyFill="1" applyBorder="1" applyAlignment="1">
      <alignment horizontal="center" vertical="center"/>
    </xf>
    <xf numFmtId="1" fontId="84" fillId="1658" borderId="427" xfId="0" applyNumberFormat="1" applyFont="1" applyFill="1" applyBorder="1" applyAlignment="1">
      <alignment horizontal="center" vertical="center"/>
    </xf>
    <xf numFmtId="1" fontId="84" fillId="1658" borderId="1898" xfId="0" applyNumberFormat="1" applyFont="1" applyFill="1" applyBorder="1" applyAlignment="1">
      <alignment horizontal="center" vertical="center"/>
    </xf>
    <xf numFmtId="49" fontId="1252" fillId="1658" borderId="1601" xfId="0" applyNumberFormat="1" applyFont="1" applyFill="1" applyBorder="1" applyAlignment="1">
      <alignment horizontal="center" vertical="center" wrapText="1"/>
    </xf>
    <xf numFmtId="1" fontId="81" fillId="1658" borderId="556" xfId="0" applyNumberFormat="1" applyFont="1" applyFill="1" applyBorder="1" applyAlignment="1">
      <alignment horizontal="center" vertical="center"/>
    </xf>
    <xf numFmtId="1" fontId="15" fillId="1658" borderId="1610" xfId="0" applyNumberFormat="1" applyFont="1" applyFill="1" applyBorder="1" applyAlignment="1">
      <alignment horizontal="center" vertical="center"/>
    </xf>
    <xf numFmtId="1" fontId="1253" fillId="1658" borderId="1602" xfId="0" applyNumberFormat="1" applyFont="1" applyFill="1" applyBorder="1" applyAlignment="1">
      <alignment horizontal="center" vertical="center"/>
    </xf>
    <xf numFmtId="1" fontId="1254" fillId="1658" borderId="1603" xfId="0" applyNumberFormat="1" applyFont="1" applyFill="1" applyBorder="1" applyAlignment="1">
      <alignment horizontal="center" vertical="center"/>
    </xf>
    <xf numFmtId="1" fontId="1255" fillId="1658" borderId="1604" xfId="0" applyNumberFormat="1" applyFont="1" applyFill="1" applyBorder="1" applyAlignment="1">
      <alignment horizontal="center" vertical="center"/>
    </xf>
    <xf numFmtId="1" fontId="1256" fillId="1658" borderId="1606" xfId="0" applyNumberFormat="1" applyFont="1" applyFill="1" applyBorder="1" applyAlignment="1">
      <alignment horizontal="center" vertical="center"/>
    </xf>
    <xf numFmtId="1" fontId="15" fillId="1658" borderId="1892" xfId="0" applyNumberFormat="1" applyFont="1" applyFill="1" applyBorder="1" applyAlignment="1">
      <alignment horizontal="center" vertical="center"/>
    </xf>
    <xf numFmtId="1" fontId="15" fillId="1658" borderId="1891" xfId="0" applyNumberFormat="1" applyFont="1" applyFill="1" applyBorder="1" applyAlignment="1">
      <alignment horizontal="center" vertical="center"/>
    </xf>
    <xf numFmtId="49" fontId="9" fillId="1658" borderId="1609" xfId="0" applyNumberFormat="1" applyFont="1" applyFill="1" applyBorder="1" applyAlignment="1">
      <alignment horizontal="center" vertical="center" wrapText="1"/>
    </xf>
    <xf numFmtId="1" fontId="15" fillId="1658" borderId="1611" xfId="0" applyNumberFormat="1" applyFont="1" applyFill="1" applyBorder="1" applyAlignment="1">
      <alignment horizontal="center" vertical="center"/>
    </xf>
    <xf numFmtId="49" fontId="219" fillId="1658" borderId="555" xfId="0" applyNumberFormat="1" applyFont="1" applyFill="1" applyBorder="1" applyAlignment="1">
      <alignment horizontal="center" vertical="center" wrapText="1"/>
    </xf>
    <xf numFmtId="49" fontId="219" fillId="1658" borderId="1636" xfId="0" applyNumberFormat="1" applyFont="1" applyFill="1" applyBorder="1" applyAlignment="1">
      <alignment horizontal="center" vertical="center" wrapText="1"/>
    </xf>
    <xf numFmtId="49" fontId="219" fillId="1658" borderId="1898" xfId="0" applyNumberFormat="1" applyFont="1" applyFill="1" applyBorder="1" applyAlignment="1">
      <alignment horizontal="center" vertical="center" wrapText="1"/>
    </xf>
    <xf numFmtId="1" fontId="81" fillId="1658" borderId="416" xfId="0" applyNumberFormat="1" applyFont="1" applyFill="1" applyBorder="1" applyAlignment="1">
      <alignment horizontal="center" vertical="center"/>
    </xf>
    <xf numFmtId="1" fontId="81" fillId="1658" borderId="445" xfId="0" applyNumberFormat="1" applyFont="1" applyFill="1" applyBorder="1" applyAlignment="1">
      <alignment horizontal="center" vertical="center"/>
    </xf>
    <xf numFmtId="1" fontId="81" fillId="1658" borderId="1899" xfId="0" applyNumberFormat="1" applyFont="1" applyFill="1" applyBorder="1" applyAlignment="1">
      <alignment horizontal="center" vertical="center"/>
    </xf>
    <xf numFmtId="1" fontId="535" fillId="1658" borderId="855" xfId="0" applyNumberFormat="1" applyFont="1" applyFill="1" applyBorder="1" applyAlignment="1">
      <alignment horizontal="center" vertical="center"/>
    </xf>
    <xf numFmtId="0" fontId="0" fillId="315" borderId="1901" xfId="0" applyFill="1" applyBorder="1"/>
    <xf numFmtId="0" fontId="8" fillId="5" borderId="1901" xfId="0" applyFont="1" applyFill="1" applyBorder="1" applyAlignment="1">
      <alignment horizontal="left" vertical="top" wrapText="1"/>
    </xf>
    <xf numFmtId="0" fontId="5" fillId="5" borderId="1901" xfId="0" applyFont="1" applyFill="1" applyBorder="1"/>
    <xf numFmtId="0" fontId="5" fillId="5" borderId="1901" xfId="0" applyFont="1" applyFill="1" applyBorder="1" applyAlignment="1">
      <alignment horizontal="left" vertical="top"/>
    </xf>
    <xf numFmtId="0" fontId="5" fillId="5" borderId="1900" xfId="0" applyFont="1" applyFill="1" applyBorder="1"/>
    <xf numFmtId="0" fontId="3" fillId="315" borderId="1903" xfId="0" applyFont="1" applyFill="1" applyBorder="1"/>
    <xf numFmtId="1" fontId="4" fillId="315" borderId="1903" xfId="0" applyNumberFormat="1" applyFont="1" applyFill="1" applyBorder="1" applyAlignment="1">
      <alignment horizontal="center" vertical="center"/>
    </xf>
    <xf numFmtId="0" fontId="5" fillId="1448" borderId="1904" xfId="0" applyFont="1" applyFill="1" applyBorder="1"/>
    <xf numFmtId="0" fontId="16" fillId="5" borderId="1908" xfId="0" applyFont="1" applyFill="1" applyBorder="1"/>
    <xf numFmtId="0" fontId="16" fillId="1658" borderId="1906" xfId="0" applyFont="1" applyFill="1" applyBorder="1"/>
    <xf numFmtId="49" fontId="1360" fillId="1658" borderId="1905" xfId="0" applyNumberFormat="1" applyFont="1" applyFill="1" applyBorder="1" applyAlignment="1">
      <alignment horizontal="center" vertical="center" wrapText="1"/>
    </xf>
    <xf numFmtId="1" fontId="1361" fillId="1658" borderId="1908" xfId="0" applyNumberFormat="1" applyFont="1" applyFill="1" applyBorder="1" applyAlignment="1">
      <alignment horizontal="center" vertical="center"/>
    </xf>
    <xf numFmtId="1" fontId="1362" fillId="1658" borderId="1908" xfId="0" applyNumberFormat="1" applyFont="1" applyFill="1" applyBorder="1" applyAlignment="1">
      <alignment horizontal="center" vertical="center"/>
    </xf>
    <xf numFmtId="1" fontId="1363" fillId="1658" borderId="1908" xfId="0" applyNumberFormat="1" applyFont="1" applyFill="1" applyBorder="1" applyAlignment="1">
      <alignment horizontal="center" vertical="center"/>
    </xf>
    <xf numFmtId="1" fontId="1364" fillId="1658" borderId="1906" xfId="0" applyNumberFormat="1" applyFont="1" applyFill="1" applyBorder="1" applyAlignment="1">
      <alignment horizontal="center" vertical="center"/>
    </xf>
    <xf numFmtId="0" fontId="16" fillId="1658" borderId="1908" xfId="0" applyFont="1" applyFill="1" applyBorder="1"/>
    <xf numFmtId="49" fontId="1365" fillId="1658" borderId="1905" xfId="0" applyNumberFormat="1" applyFont="1" applyFill="1" applyBorder="1" applyAlignment="1">
      <alignment horizontal="center" vertical="center" wrapText="1"/>
    </xf>
    <xf numFmtId="1" fontId="15" fillId="1658" borderId="1908" xfId="0" applyNumberFormat="1" applyFont="1" applyFill="1" applyBorder="1" applyAlignment="1">
      <alignment horizontal="center" vertical="center"/>
    </xf>
    <xf numFmtId="0" fontId="7" fillId="1658" borderId="1908" xfId="0" applyFont="1" applyFill="1" applyBorder="1" applyAlignment="1">
      <alignment horizontal="justify" vertical="top" wrapText="1"/>
    </xf>
    <xf numFmtId="0" fontId="10" fillId="1658" borderId="1908" xfId="0" applyFont="1" applyFill="1" applyBorder="1" applyAlignment="1">
      <alignment vertical="center"/>
    </xf>
    <xf numFmtId="1" fontId="1480" fillId="1658" borderId="1908" xfId="0" applyNumberFormat="1" applyFont="1" applyFill="1" applyBorder="1" applyAlignment="1">
      <alignment horizontal="center" vertical="center"/>
    </xf>
    <xf numFmtId="1" fontId="1481" fillId="1658" borderId="1908" xfId="0" applyNumberFormat="1" applyFont="1" applyFill="1" applyBorder="1" applyAlignment="1">
      <alignment horizontal="center" vertical="center"/>
    </xf>
    <xf numFmtId="1" fontId="1482" fillId="1658" borderId="1908" xfId="0" applyNumberFormat="1" applyFont="1" applyFill="1" applyBorder="1" applyAlignment="1">
      <alignment horizontal="center" vertical="center"/>
    </xf>
    <xf numFmtId="1" fontId="1483" fillId="1658" borderId="1908" xfId="0" applyNumberFormat="1" applyFont="1" applyFill="1" applyBorder="1" applyAlignment="1">
      <alignment horizontal="center" vertical="center"/>
    </xf>
    <xf numFmtId="1" fontId="1484" fillId="1658" borderId="1906" xfId="0" applyNumberFormat="1" applyFont="1" applyFill="1" applyBorder="1" applyAlignment="1">
      <alignment horizontal="center" vertical="center"/>
    </xf>
    <xf numFmtId="1" fontId="1506" fillId="1658" borderId="1908" xfId="0" applyNumberFormat="1" applyFont="1" applyFill="1" applyBorder="1" applyAlignment="1">
      <alignment horizontal="center" vertical="center"/>
    </xf>
    <xf numFmtId="1" fontId="1507" fillId="1658" borderId="1908" xfId="0" applyNumberFormat="1" applyFont="1" applyFill="1" applyBorder="1" applyAlignment="1">
      <alignment horizontal="center" vertical="center"/>
    </xf>
    <xf numFmtId="1" fontId="1508" fillId="1658" borderId="1908" xfId="0" applyNumberFormat="1" applyFont="1" applyFill="1" applyBorder="1" applyAlignment="1">
      <alignment horizontal="center" vertical="center"/>
    </xf>
    <xf numFmtId="1" fontId="1509" fillId="1658" borderId="1906" xfId="0" applyNumberFormat="1" applyFont="1" applyFill="1" applyBorder="1" applyAlignment="1">
      <alignment horizontal="center" vertical="center"/>
    </xf>
    <xf numFmtId="1" fontId="1530" fillId="1658" borderId="1908" xfId="0" applyNumberFormat="1" applyFont="1" applyFill="1" applyBorder="1" applyAlignment="1">
      <alignment horizontal="center" vertical="center"/>
    </xf>
    <xf numFmtId="1" fontId="1531" fillId="1658" borderId="1908" xfId="0" applyNumberFormat="1" applyFont="1" applyFill="1" applyBorder="1" applyAlignment="1">
      <alignment horizontal="center" vertical="center"/>
    </xf>
    <xf numFmtId="1" fontId="1532" fillId="1658" borderId="1908" xfId="0" applyNumberFormat="1" applyFont="1" applyFill="1" applyBorder="1" applyAlignment="1">
      <alignment horizontal="center" vertical="center"/>
    </xf>
    <xf numFmtId="1" fontId="1533" fillId="1658" borderId="1906" xfId="0" applyNumberFormat="1" applyFont="1" applyFill="1" applyBorder="1" applyAlignment="1">
      <alignment horizontal="center" vertical="center"/>
    </xf>
    <xf numFmtId="1" fontId="175" fillId="1658" borderId="1908" xfId="0" applyNumberFormat="1" applyFont="1" applyFill="1" applyBorder="1" applyAlignment="1">
      <alignment horizontal="center" vertical="center"/>
    </xf>
    <xf numFmtId="1" fontId="90" fillId="1658" borderId="1908" xfId="0" applyNumberFormat="1" applyFont="1" applyFill="1" applyBorder="1" applyAlignment="1">
      <alignment horizontal="center" vertical="center"/>
    </xf>
    <xf numFmtId="1" fontId="90" fillId="1658" borderId="1906" xfId="0" applyNumberFormat="1" applyFont="1" applyFill="1" applyBorder="1" applyAlignment="1">
      <alignment horizontal="center" vertical="center"/>
    </xf>
    <xf numFmtId="1" fontId="81" fillId="1658" borderId="1908" xfId="0" applyNumberFormat="1" applyFont="1" applyFill="1" applyBorder="1" applyAlignment="1">
      <alignment horizontal="center" vertical="center"/>
    </xf>
    <xf numFmtId="1" fontId="210" fillId="1658" borderId="1908" xfId="0" applyNumberFormat="1" applyFont="1" applyFill="1" applyBorder="1" applyAlignment="1">
      <alignment horizontal="center" vertical="center"/>
    </xf>
    <xf numFmtId="1" fontId="187" fillId="1658" borderId="1908" xfId="0" applyNumberFormat="1" applyFont="1" applyFill="1" applyBorder="1" applyAlignment="1">
      <alignment horizontal="center" vertical="center"/>
    </xf>
    <xf numFmtId="1" fontId="199" fillId="1658" borderId="1908" xfId="0" applyNumberFormat="1" applyFont="1" applyFill="1" applyBorder="1" applyAlignment="1">
      <alignment horizontal="center" vertical="center"/>
    </xf>
    <xf numFmtId="49" fontId="219" fillId="1658" borderId="1905" xfId="0" applyNumberFormat="1" applyFont="1" applyFill="1" applyBorder="1" applyAlignment="1">
      <alignment horizontal="center" vertical="center" wrapText="1"/>
    </xf>
    <xf numFmtId="1" fontId="81" fillId="254" borderId="1908" xfId="0" applyNumberFormat="1" applyFont="1" applyFill="1" applyBorder="1" applyAlignment="1">
      <alignment horizontal="center" vertical="center"/>
    </xf>
    <xf numFmtId="1" fontId="81" fillId="254" borderId="1906" xfId="0" applyNumberFormat="1" applyFont="1" applyFill="1" applyBorder="1" applyAlignment="1">
      <alignment horizontal="center" vertical="center"/>
    </xf>
    <xf numFmtId="0" fontId="11" fillId="5" borderId="1908" xfId="0" applyFont="1" applyFill="1" applyBorder="1"/>
    <xf numFmtId="1" fontId="4" fillId="254" borderId="1908" xfId="0" applyNumberFormat="1" applyFont="1" applyFill="1" applyBorder="1" applyAlignment="1">
      <alignment horizontal="center" vertical="center"/>
    </xf>
    <xf numFmtId="1" fontId="81" fillId="315" borderId="1908" xfId="0" applyNumberFormat="1" applyFont="1" applyFill="1" applyBorder="1" applyAlignment="1">
      <alignment horizontal="center" vertical="center"/>
    </xf>
    <xf numFmtId="1" fontId="9" fillId="1658" borderId="1901" xfId="0" applyNumberFormat="1" applyFont="1" applyFill="1" applyBorder="1" applyAlignment="1">
      <alignment horizontal="center" vertical="center"/>
    </xf>
    <xf numFmtId="0" fontId="11" fillId="1659" borderId="1908" xfId="0" applyFont="1" applyFill="1" applyBorder="1"/>
    <xf numFmtId="49" fontId="5" fillId="1659" borderId="437" xfId="0" applyNumberFormat="1" applyFont="1" applyFill="1" applyBorder="1" applyAlignment="1">
      <alignment horizontal="right"/>
    </xf>
    <xf numFmtId="1" fontId="81" fillId="1659" borderId="1908" xfId="0" applyNumberFormat="1" applyFont="1" applyFill="1" applyBorder="1" applyAlignment="1">
      <alignment horizontal="center" vertical="center"/>
    </xf>
    <xf numFmtId="1" fontId="4" fillId="1659" borderId="1908" xfId="0" applyNumberFormat="1" applyFont="1" applyFill="1" applyBorder="1" applyAlignment="1">
      <alignment horizontal="center" vertical="center"/>
    </xf>
    <xf numFmtId="0" fontId="16" fillId="1659" borderId="0" xfId="0" applyFont="1" applyFill="1"/>
    <xf numFmtId="0" fontId="11" fillId="1659" borderId="439" xfId="0" applyFont="1" applyFill="1" applyBorder="1"/>
    <xf numFmtId="0" fontId="11" fillId="1659" borderId="1901" xfId="0" applyFont="1" applyFill="1" applyBorder="1"/>
    <xf numFmtId="1" fontId="211" fillId="1659" borderId="1908" xfId="0" applyNumberFormat="1" applyFont="1" applyFill="1" applyBorder="1" applyAlignment="1">
      <alignment horizontal="center" vertical="center"/>
    </xf>
    <xf numFmtId="49" fontId="5" fillId="1659" borderId="346" xfId="0" applyNumberFormat="1" applyFont="1" applyFill="1" applyBorder="1" applyAlignment="1">
      <alignment horizontal="right"/>
    </xf>
    <xf numFmtId="1" fontId="81" fillId="1659" borderId="1906" xfId="0" applyNumberFormat="1" applyFont="1" applyFill="1" applyBorder="1" applyAlignment="1">
      <alignment horizontal="center" vertical="center"/>
    </xf>
    <xf numFmtId="1" fontId="4" fillId="1659" borderId="1906" xfId="0" applyNumberFormat="1" applyFont="1" applyFill="1" applyBorder="1" applyAlignment="1">
      <alignment horizontal="center" vertical="center"/>
    </xf>
    <xf numFmtId="0" fontId="16" fillId="5" borderId="1909" xfId="0" applyFont="1" applyFill="1" applyBorder="1"/>
    <xf numFmtId="1" fontId="213" fillId="1658" borderId="1908" xfId="0" applyNumberFormat="1" applyFont="1" applyFill="1" applyBorder="1" applyAlignment="1">
      <alignment horizontal="center" vertical="center"/>
    </xf>
    <xf numFmtId="1" fontId="9" fillId="1658" borderId="1908" xfId="0" applyNumberFormat="1" applyFont="1" applyFill="1" applyBorder="1" applyAlignment="1">
      <alignment horizontal="center" vertical="center"/>
    </xf>
    <xf numFmtId="1" fontId="9" fillId="254" borderId="1908" xfId="0" applyNumberFormat="1" applyFont="1" applyFill="1" applyBorder="1" applyAlignment="1">
      <alignment horizontal="center" vertical="center"/>
    </xf>
    <xf numFmtId="1" fontId="9" fillId="254" borderId="1906" xfId="0" applyNumberFormat="1" applyFont="1" applyFill="1" applyBorder="1" applyAlignment="1">
      <alignment horizontal="center" vertical="center"/>
    </xf>
    <xf numFmtId="1" fontId="9" fillId="1658" borderId="416" xfId="0" applyNumberFormat="1" applyFont="1" applyFill="1" applyBorder="1" applyAlignment="1">
      <alignment horizontal="center" vertical="center"/>
    </xf>
    <xf numFmtId="1" fontId="9" fillId="254" borderId="444" xfId="0" applyNumberFormat="1" applyFont="1" applyFill="1" applyBorder="1" applyAlignment="1">
      <alignment horizontal="center" vertical="center"/>
    </xf>
    <xf numFmtId="1" fontId="9" fillId="254" borderId="445" xfId="0" applyNumberFormat="1" applyFont="1" applyFill="1" applyBorder="1" applyAlignment="1">
      <alignment horizontal="center" vertical="center"/>
    </xf>
    <xf numFmtId="1" fontId="9" fillId="1658" borderId="1899" xfId="0" applyNumberFormat="1" applyFont="1" applyFill="1" applyBorder="1" applyAlignment="1">
      <alignment horizontal="center" vertical="center"/>
    </xf>
    <xf numFmtId="1" fontId="9" fillId="1658" borderId="1636" xfId="0" applyNumberFormat="1" applyFont="1" applyFill="1" applyBorder="1" applyAlignment="1">
      <alignment horizontal="center" vertical="center"/>
    </xf>
    <xf numFmtId="1" fontId="9" fillId="1658" borderId="1898" xfId="0" applyNumberFormat="1" applyFont="1" applyFill="1" applyBorder="1" applyAlignment="1">
      <alignment horizontal="center" vertical="center"/>
    </xf>
    <xf numFmtId="1" fontId="9" fillId="1658" borderId="1635" xfId="0" applyNumberFormat="1" applyFont="1" applyFill="1" applyBorder="1" applyAlignment="1">
      <alignment horizontal="center" vertical="center"/>
    </xf>
    <xf numFmtId="1" fontId="9" fillId="1658" borderId="1637" xfId="0" applyNumberFormat="1" applyFont="1" applyFill="1" applyBorder="1" applyAlignment="1">
      <alignment horizontal="center" vertical="center"/>
    </xf>
    <xf numFmtId="1" fontId="9" fillId="1658" borderId="1610" xfId="0" applyNumberFormat="1" applyFont="1" applyFill="1" applyBorder="1" applyAlignment="1">
      <alignment horizontal="center" vertical="center"/>
    </xf>
    <xf numFmtId="1" fontId="9" fillId="1658" borderId="1611" xfId="0" applyNumberFormat="1" applyFont="1" applyFill="1" applyBorder="1" applyAlignment="1">
      <alignment horizontal="center" vertical="center"/>
    </xf>
    <xf numFmtId="1" fontId="9" fillId="1658" borderId="1906" xfId="0" applyNumberFormat="1" applyFont="1" applyFill="1" applyBorder="1" applyAlignment="1">
      <alignment horizontal="center" vertical="center"/>
    </xf>
    <xf numFmtId="0" fontId="0" fillId="315" borderId="1908" xfId="0" applyFill="1" applyBorder="1"/>
    <xf numFmtId="0" fontId="8" fillId="5" borderId="1908" xfId="0" applyFont="1" applyFill="1" applyBorder="1" applyAlignment="1">
      <alignment horizontal="left" vertical="top" wrapText="1"/>
    </xf>
    <xf numFmtId="0" fontId="18" fillId="187" borderId="315" xfId="0" applyFont="1" applyFill="1" applyBorder="1"/>
    <xf numFmtId="1" fontId="5" fillId="1500" borderId="1678" xfId="0" applyNumberFormat="1" applyFont="1" applyFill="1" applyBorder="1" applyAlignment="1">
      <alignment horizontal="center" vertical="center"/>
    </xf>
    <xf numFmtId="1" fontId="5" fillId="1501" borderId="1679" xfId="0" applyNumberFormat="1" applyFont="1" applyFill="1" applyBorder="1" applyAlignment="1">
      <alignment horizontal="center" vertical="center"/>
    </xf>
    <xf numFmtId="1" fontId="5" fillId="1502" borderId="1680" xfId="0" applyNumberFormat="1" applyFont="1" applyFill="1" applyBorder="1" applyAlignment="1">
      <alignment horizontal="center" vertical="center"/>
    </xf>
    <xf numFmtId="1" fontId="5" fillId="1503" borderId="1681" xfId="0" applyNumberFormat="1" applyFont="1" applyFill="1" applyBorder="1" applyAlignment="1">
      <alignment horizontal="center" vertical="center"/>
    </xf>
    <xf numFmtId="0" fontId="18" fillId="187" borderId="314" xfId="0" applyFont="1" applyFill="1" applyBorder="1"/>
    <xf numFmtId="49" fontId="5" fillId="1578" borderId="1764" xfId="0" applyNumberFormat="1" applyFont="1" applyFill="1" applyBorder="1" applyAlignment="1">
      <alignment horizontal="center" vertical="center" wrapText="1"/>
    </xf>
    <xf numFmtId="1" fontId="5" fillId="1579" borderId="1765" xfId="0" applyNumberFormat="1" applyFont="1" applyFill="1" applyBorder="1" applyAlignment="1">
      <alignment horizontal="center" vertical="center"/>
    </xf>
    <xf numFmtId="1" fontId="5" fillId="1580" borderId="1766" xfId="0" applyNumberFormat="1" applyFont="1" applyFill="1" applyBorder="1" applyAlignment="1">
      <alignment horizontal="center" vertical="center"/>
    </xf>
    <xf numFmtId="1" fontId="5" fillId="1581" borderId="1767" xfId="0" applyNumberFormat="1" applyFont="1" applyFill="1" applyBorder="1" applyAlignment="1">
      <alignment horizontal="center" vertical="center"/>
    </xf>
    <xf numFmtId="1" fontId="5" fillId="1582" borderId="1768" xfId="0" applyNumberFormat="1" applyFont="1" applyFill="1" applyBorder="1" applyAlignment="1">
      <alignment horizontal="center" vertical="center"/>
    </xf>
    <xf numFmtId="1" fontId="5" fillId="1583" borderId="1769" xfId="0" applyNumberFormat="1" applyFont="1" applyFill="1" applyBorder="1" applyAlignment="1">
      <alignment horizontal="center" vertical="center"/>
    </xf>
    <xf numFmtId="49" fontId="5" fillId="187" borderId="340" xfId="0" applyNumberFormat="1" applyFont="1" applyFill="1" applyBorder="1" applyAlignment="1">
      <alignment horizontal="center" vertical="center" wrapText="1"/>
    </xf>
    <xf numFmtId="0" fontId="18" fillId="187" borderId="342" xfId="0" applyFont="1" applyFill="1" applyBorder="1"/>
    <xf numFmtId="0" fontId="18" fillId="187" borderId="343" xfId="0" applyFont="1" applyFill="1" applyBorder="1"/>
    <xf numFmtId="49" fontId="5" fillId="5" borderId="300" xfId="0" applyNumberFormat="1" applyFont="1" applyFill="1" applyBorder="1" applyAlignment="1">
      <alignment horizontal="center" vertical="center" wrapText="1"/>
    </xf>
    <xf numFmtId="0" fontId="220" fillId="187" borderId="314" xfId="0" applyFont="1" applyFill="1" applyBorder="1"/>
    <xf numFmtId="49" fontId="5" fillId="271" borderId="366" xfId="0" applyNumberFormat="1" applyFont="1" applyFill="1" applyBorder="1" applyAlignment="1">
      <alignment horizontal="center" vertical="center" wrapText="1"/>
    </xf>
    <xf numFmtId="1" fontId="5" fillId="314" borderId="428" xfId="0" applyNumberFormat="1" applyFont="1" applyFill="1" applyBorder="1" applyAlignment="1">
      <alignment horizontal="center" vertical="center"/>
    </xf>
    <xf numFmtId="1" fontId="5" fillId="314" borderId="429" xfId="0" applyNumberFormat="1" applyFont="1" applyFill="1" applyBorder="1" applyAlignment="1">
      <alignment horizontal="center" vertical="center"/>
    </xf>
    <xf numFmtId="49" fontId="5" fillId="1134" borderId="1302" xfId="0" applyNumberFormat="1" applyFont="1" applyFill="1" applyBorder="1" applyAlignment="1">
      <alignment horizontal="center" vertical="center" wrapText="1"/>
    </xf>
    <xf numFmtId="1" fontId="5" fillId="1135" borderId="1303" xfId="0" applyNumberFormat="1" applyFont="1" applyFill="1" applyBorder="1" applyAlignment="1">
      <alignment horizontal="center" vertical="center"/>
    </xf>
    <xf numFmtId="1" fontId="5" fillId="1136" borderId="1304" xfId="0" applyNumberFormat="1" applyFont="1" applyFill="1" applyBorder="1" applyAlignment="1">
      <alignment horizontal="center" vertical="center"/>
    </xf>
    <xf numFmtId="1" fontId="5" fillId="1137" borderId="1305" xfId="0" applyNumberFormat="1" applyFont="1" applyFill="1" applyBorder="1" applyAlignment="1">
      <alignment horizontal="center" vertical="center"/>
    </xf>
    <xf numFmtId="1" fontId="5" fillId="1138" borderId="1306" xfId="0" applyNumberFormat="1" applyFont="1" applyFill="1" applyBorder="1" applyAlignment="1">
      <alignment horizontal="center" vertical="center"/>
    </xf>
    <xf numFmtId="1" fontId="5" fillId="1139" borderId="1307" xfId="0" applyNumberFormat="1" applyFont="1" applyFill="1" applyBorder="1" applyAlignment="1">
      <alignment horizontal="center" vertical="center"/>
    </xf>
    <xf numFmtId="1" fontId="5" fillId="1140" borderId="1308" xfId="0" applyNumberFormat="1" applyFont="1" applyFill="1" applyBorder="1" applyAlignment="1">
      <alignment horizontal="center" vertical="center"/>
    </xf>
    <xf numFmtId="1" fontId="5" fillId="1141" borderId="1309" xfId="0" applyNumberFormat="1" applyFont="1" applyFill="1" applyBorder="1" applyAlignment="1">
      <alignment horizontal="center" vertical="center"/>
    </xf>
    <xf numFmtId="1" fontId="5" fillId="1142" borderId="1310" xfId="0" applyNumberFormat="1" applyFont="1" applyFill="1" applyBorder="1" applyAlignment="1">
      <alignment horizontal="center" vertical="center"/>
    </xf>
    <xf numFmtId="49" fontId="5" fillId="1143" borderId="1311" xfId="0" applyNumberFormat="1" applyFont="1" applyFill="1" applyBorder="1" applyAlignment="1">
      <alignment horizontal="center" vertical="center" wrapText="1"/>
    </xf>
    <xf numFmtId="1" fontId="5" fillId="1144" borderId="1312" xfId="0" applyNumberFormat="1" applyFont="1" applyFill="1" applyBorder="1" applyAlignment="1">
      <alignment horizontal="center" vertical="center"/>
    </xf>
    <xf numFmtId="1" fontId="5" fillId="1145" borderId="1313" xfId="0" applyNumberFormat="1" applyFont="1" applyFill="1" applyBorder="1" applyAlignment="1">
      <alignment horizontal="center" vertical="center"/>
    </xf>
    <xf numFmtId="1" fontId="5" fillId="1146" borderId="1314" xfId="0" applyNumberFormat="1" applyFont="1" applyFill="1" applyBorder="1" applyAlignment="1">
      <alignment horizontal="center" vertical="center"/>
    </xf>
    <xf numFmtId="1" fontId="5" fillId="1147" borderId="1315" xfId="0" applyNumberFormat="1" applyFont="1" applyFill="1" applyBorder="1" applyAlignment="1">
      <alignment horizontal="center" vertical="center"/>
    </xf>
    <xf numFmtId="1" fontId="5" fillId="1148" borderId="1316" xfId="0" applyNumberFormat="1" applyFont="1" applyFill="1" applyBorder="1" applyAlignment="1">
      <alignment horizontal="center" vertical="center"/>
    </xf>
    <xf numFmtId="1" fontId="5" fillId="1149" borderId="1317" xfId="0" applyNumberFormat="1" applyFont="1" applyFill="1" applyBorder="1" applyAlignment="1">
      <alignment horizontal="center" vertical="center"/>
    </xf>
    <xf numFmtId="1" fontId="5" fillId="1150" borderId="1318" xfId="0" applyNumberFormat="1" applyFont="1" applyFill="1" applyBorder="1" applyAlignment="1">
      <alignment horizontal="center" vertical="center"/>
    </xf>
    <xf numFmtId="1" fontId="5" fillId="1151" borderId="1319" xfId="0" applyNumberFormat="1" applyFont="1" applyFill="1" applyBorder="1" applyAlignment="1">
      <alignment horizontal="center" vertical="center"/>
    </xf>
    <xf numFmtId="49" fontId="5" fillId="1152" borderId="1320" xfId="0" applyNumberFormat="1" applyFont="1" applyFill="1" applyBorder="1" applyAlignment="1">
      <alignment horizontal="center" vertical="center" wrapText="1"/>
    </xf>
    <xf numFmtId="1" fontId="5" fillId="1153" borderId="1321" xfId="0" applyNumberFormat="1" applyFont="1" applyFill="1" applyBorder="1" applyAlignment="1">
      <alignment horizontal="center" vertical="center"/>
    </xf>
    <xf numFmtId="1" fontId="5" fillId="1154" borderId="1322" xfId="0" applyNumberFormat="1" applyFont="1" applyFill="1" applyBorder="1" applyAlignment="1">
      <alignment horizontal="center" vertical="center"/>
    </xf>
    <xf numFmtId="1" fontId="5" fillId="1155" borderId="1323" xfId="0" applyNumberFormat="1" applyFont="1" applyFill="1" applyBorder="1" applyAlignment="1">
      <alignment horizontal="center" vertical="center"/>
    </xf>
    <xf numFmtId="1" fontId="5" fillId="1156" borderId="1324" xfId="0" applyNumberFormat="1" applyFont="1" applyFill="1" applyBorder="1" applyAlignment="1">
      <alignment horizontal="center" vertical="center"/>
    </xf>
    <xf numFmtId="1" fontId="5" fillId="1157" borderId="1325" xfId="0" applyNumberFormat="1" applyFont="1" applyFill="1" applyBorder="1" applyAlignment="1">
      <alignment horizontal="center" vertical="center"/>
    </xf>
    <xf numFmtId="1" fontId="5" fillId="1158" borderId="1326" xfId="0" applyNumberFormat="1" applyFont="1" applyFill="1" applyBorder="1" applyAlignment="1">
      <alignment horizontal="center" vertical="center"/>
    </xf>
    <xf numFmtId="1" fontId="5" fillId="1159" borderId="1327" xfId="0" applyNumberFormat="1" applyFont="1" applyFill="1" applyBorder="1" applyAlignment="1">
      <alignment horizontal="center" vertical="center"/>
    </xf>
    <xf numFmtId="1" fontId="5" fillId="1160" borderId="1328" xfId="0" applyNumberFormat="1" applyFont="1" applyFill="1" applyBorder="1" applyAlignment="1">
      <alignment horizontal="center" vertical="center"/>
    </xf>
    <xf numFmtId="49" fontId="5" fillId="1161" borderId="1329" xfId="0" applyNumberFormat="1" applyFont="1" applyFill="1" applyBorder="1" applyAlignment="1">
      <alignment horizontal="center" vertical="center" wrapText="1"/>
    </xf>
    <xf numFmtId="1" fontId="5" fillId="1162" borderId="1330" xfId="0" applyNumberFormat="1" applyFont="1" applyFill="1" applyBorder="1" applyAlignment="1">
      <alignment horizontal="center" vertical="center"/>
    </xf>
    <xf numFmtId="1" fontId="5" fillId="1163" borderId="1331" xfId="0" applyNumberFormat="1" applyFont="1" applyFill="1" applyBorder="1" applyAlignment="1">
      <alignment horizontal="center" vertical="center"/>
    </xf>
    <xf numFmtId="1" fontId="5" fillId="1164" borderId="1332" xfId="0" applyNumberFormat="1" applyFont="1" applyFill="1" applyBorder="1" applyAlignment="1">
      <alignment horizontal="center" vertical="center"/>
    </xf>
    <xf numFmtId="49" fontId="5" fillId="1165" borderId="1333" xfId="0" applyNumberFormat="1" applyFont="1" applyFill="1" applyBorder="1" applyAlignment="1">
      <alignment horizontal="center" vertical="center" wrapText="1"/>
    </xf>
    <xf numFmtId="1" fontId="5" fillId="1166" borderId="1334" xfId="0" applyNumberFormat="1" applyFont="1" applyFill="1" applyBorder="1" applyAlignment="1">
      <alignment horizontal="center" vertical="center"/>
    </xf>
    <xf numFmtId="1" fontId="5" fillId="1167" borderId="1335" xfId="0" applyNumberFormat="1" applyFont="1" applyFill="1" applyBorder="1" applyAlignment="1">
      <alignment horizontal="center" vertical="center"/>
    </xf>
    <xf numFmtId="1" fontId="5" fillId="1168" borderId="1336" xfId="0" applyNumberFormat="1" applyFont="1" applyFill="1" applyBorder="1" applyAlignment="1">
      <alignment horizontal="center" vertical="center"/>
    </xf>
    <xf numFmtId="49" fontId="5" fillId="259" borderId="339" xfId="0" applyNumberFormat="1" applyFont="1" applyFill="1" applyBorder="1" applyAlignment="1">
      <alignment horizontal="center" vertical="center" wrapText="1"/>
    </xf>
    <xf numFmtId="1" fontId="4" fillId="147" borderId="254" xfId="0" applyNumberFormat="1" applyFont="1" applyFill="1" applyBorder="1" applyAlignment="1">
      <alignment horizontal="center" vertical="center"/>
    </xf>
    <xf numFmtId="1" fontId="4" fillId="150" borderId="257" xfId="0" applyNumberFormat="1" applyFont="1" applyFill="1" applyBorder="1" applyAlignment="1">
      <alignment horizontal="center" vertical="center"/>
    </xf>
    <xf numFmtId="0" fontId="18" fillId="5" borderId="0" xfId="0" applyFont="1" applyFill="1"/>
    <xf numFmtId="0" fontId="18" fillId="5" borderId="298" xfId="0" applyFont="1" applyFill="1" applyBorder="1"/>
    <xf numFmtId="1" fontId="4" fillId="20" borderId="89" xfId="0" applyNumberFormat="1" applyFont="1" applyFill="1" applyBorder="1" applyAlignment="1">
      <alignment horizontal="center" vertical="center"/>
    </xf>
    <xf numFmtId="1" fontId="4" fillId="21" borderId="90" xfId="0" applyNumberFormat="1" applyFont="1" applyFill="1" applyBorder="1" applyAlignment="1">
      <alignment horizontal="center" vertical="center"/>
    </xf>
    <xf numFmtId="1" fontId="4" fillId="24" borderId="93" xfId="0" applyNumberFormat="1" applyFont="1" applyFill="1" applyBorder="1" applyAlignment="1">
      <alignment horizontal="center" vertical="center"/>
    </xf>
    <xf numFmtId="1" fontId="4" fillId="22" borderId="91" xfId="0" applyNumberFormat="1" applyFont="1" applyFill="1" applyBorder="1" applyAlignment="1">
      <alignment horizontal="center" vertical="center"/>
    </xf>
    <xf numFmtId="1" fontId="4" fillId="23" borderId="92" xfId="0" applyNumberFormat="1" applyFont="1" applyFill="1" applyBorder="1" applyAlignment="1">
      <alignment horizontal="center" vertical="center"/>
    </xf>
    <xf numFmtId="1" fontId="4" fillId="265" borderId="359" xfId="0" applyNumberFormat="1" applyFont="1" applyFill="1" applyBorder="1" applyAlignment="1">
      <alignment horizontal="center" vertical="center"/>
    </xf>
    <xf numFmtId="1" fontId="4" fillId="266" borderId="360" xfId="0" applyNumberFormat="1" applyFont="1" applyFill="1" applyBorder="1" applyAlignment="1">
      <alignment horizontal="center" vertical="center"/>
    </xf>
    <xf numFmtId="1" fontId="4" fillId="267" borderId="361" xfId="0" applyNumberFormat="1" applyFont="1" applyFill="1" applyBorder="1" applyAlignment="1">
      <alignment horizontal="center" vertical="center"/>
    </xf>
    <xf numFmtId="1" fontId="4" fillId="268" borderId="362" xfId="0" applyNumberFormat="1" applyFont="1" applyFill="1" applyBorder="1" applyAlignment="1">
      <alignment horizontal="center" vertical="center"/>
    </xf>
    <xf numFmtId="1" fontId="4" fillId="269" borderId="363" xfId="0" applyNumberFormat="1" applyFont="1" applyFill="1" applyBorder="1" applyAlignment="1">
      <alignment horizontal="center" vertical="center"/>
    </xf>
    <xf numFmtId="1" fontId="4" fillId="261" borderId="349" xfId="0" applyNumberFormat="1" applyFont="1" applyFill="1" applyBorder="1" applyAlignment="1">
      <alignment horizontal="center" vertical="center"/>
    </xf>
    <xf numFmtId="1" fontId="4" fillId="262" borderId="350" xfId="0" applyNumberFormat="1" applyFont="1" applyFill="1" applyBorder="1" applyAlignment="1">
      <alignment horizontal="center" vertical="center"/>
    </xf>
    <xf numFmtId="1" fontId="4" fillId="263" borderId="351" xfId="0" applyNumberFormat="1" applyFont="1" applyFill="1" applyBorder="1" applyAlignment="1">
      <alignment horizontal="center" vertical="center"/>
    </xf>
    <xf numFmtId="1" fontId="4" fillId="264" borderId="352" xfId="0" applyNumberFormat="1" applyFont="1" applyFill="1" applyBorder="1" applyAlignment="1">
      <alignment horizontal="center" vertical="center"/>
    </xf>
    <xf numFmtId="1" fontId="4" fillId="254" borderId="347" xfId="0" applyNumberFormat="1" applyFont="1" applyFill="1" applyBorder="1" applyAlignment="1">
      <alignment horizontal="center" vertical="center"/>
    </xf>
    <xf numFmtId="1" fontId="4" fillId="254" borderId="408" xfId="0" applyNumberFormat="1" applyFont="1" applyFill="1" applyBorder="1" applyAlignment="1">
      <alignment horizontal="center" vertical="center"/>
    </xf>
    <xf numFmtId="1" fontId="4" fillId="254" borderId="428" xfId="0" applyNumberFormat="1" applyFont="1" applyFill="1" applyBorder="1" applyAlignment="1">
      <alignment horizontal="center" vertical="center"/>
    </xf>
    <xf numFmtId="1" fontId="4" fillId="263" borderId="408" xfId="0" applyNumberFormat="1" applyFont="1" applyFill="1" applyBorder="1" applyAlignment="1">
      <alignment horizontal="center" vertical="center"/>
    </xf>
    <xf numFmtId="1" fontId="4" fillId="254" borderId="333" xfId="0" applyNumberFormat="1" applyFont="1" applyFill="1" applyBorder="1" applyAlignment="1">
      <alignment horizontal="center" vertical="center"/>
    </xf>
    <xf numFmtId="1" fontId="4" fillId="255" borderId="334" xfId="0" applyNumberFormat="1" applyFont="1" applyFill="1" applyBorder="1" applyAlignment="1">
      <alignment horizontal="center" vertical="center"/>
    </xf>
    <xf numFmtId="1" fontId="4" fillId="256" borderId="335" xfId="0" applyNumberFormat="1" applyFont="1" applyFill="1" applyBorder="1" applyAlignment="1">
      <alignment horizontal="center" vertical="center"/>
    </xf>
    <xf numFmtId="1" fontId="4" fillId="257" borderId="336" xfId="0" applyNumberFormat="1" applyFont="1" applyFill="1" applyBorder="1" applyAlignment="1">
      <alignment horizontal="center" vertical="center"/>
    </xf>
    <xf numFmtId="1" fontId="4" fillId="258" borderId="337" xfId="0" applyNumberFormat="1" applyFont="1" applyFill="1" applyBorder="1" applyAlignment="1">
      <alignment horizontal="center" vertical="center"/>
    </xf>
    <xf numFmtId="1" fontId="4" fillId="254" borderId="1906" xfId="0" applyNumberFormat="1" applyFont="1" applyFill="1" applyBorder="1" applyAlignment="1">
      <alignment horizontal="center" vertical="center"/>
    </xf>
    <xf numFmtId="49" fontId="5" fillId="259" borderId="1592" xfId="0" applyNumberFormat="1" applyFont="1" applyFill="1" applyBorder="1" applyAlignment="1">
      <alignment horizontal="center" vertical="center" wrapText="1"/>
    </xf>
    <xf numFmtId="1" fontId="4" fillId="254" borderId="1592" xfId="0" applyNumberFormat="1" applyFont="1" applyFill="1" applyBorder="1" applyAlignment="1">
      <alignment horizontal="center" vertical="center"/>
    </xf>
    <xf numFmtId="1" fontId="4" fillId="255" borderId="1605" xfId="0" applyNumberFormat="1" applyFont="1" applyFill="1" applyBorder="1" applyAlignment="1">
      <alignment horizontal="center" vertical="center"/>
    </xf>
    <xf numFmtId="1" fontId="4" fillId="256" borderId="1605" xfId="0" applyNumberFormat="1" applyFont="1" applyFill="1" applyBorder="1" applyAlignment="1">
      <alignment horizontal="center" vertical="center"/>
    </xf>
    <xf numFmtId="1" fontId="4" fillId="258" borderId="1606" xfId="0" applyNumberFormat="1" applyFont="1" applyFill="1" applyBorder="1" applyAlignment="1">
      <alignment horizontal="center" vertical="center"/>
    </xf>
    <xf numFmtId="1" fontId="4" fillId="254" borderId="422" xfId="0" applyNumberFormat="1" applyFont="1" applyFill="1" applyBorder="1" applyAlignment="1">
      <alignment horizontal="center" vertical="center"/>
    </xf>
    <xf numFmtId="49" fontId="5" fillId="259" borderId="416" xfId="0" applyNumberFormat="1" applyFont="1" applyFill="1" applyBorder="1" applyAlignment="1">
      <alignment horizontal="center" vertical="center" wrapText="1"/>
    </xf>
    <xf numFmtId="1" fontId="4" fillId="257" borderId="427" xfId="0" applyNumberFormat="1" applyFont="1" applyFill="1" applyBorder="1" applyAlignment="1">
      <alignment horizontal="center" vertical="center"/>
    </xf>
    <xf numFmtId="49" fontId="5" fillId="315" borderId="1609" xfId="0" applyNumberFormat="1" applyFont="1" applyFill="1" applyBorder="1" applyAlignment="1">
      <alignment horizontal="center" vertical="center" wrapText="1"/>
    </xf>
    <xf numFmtId="1" fontId="4" fillId="1428" borderId="1610" xfId="0" applyNumberFormat="1" applyFont="1" applyFill="1" applyBorder="1" applyAlignment="1">
      <alignment horizontal="center" vertical="center"/>
    </xf>
    <xf numFmtId="1" fontId="4" fillId="1428" borderId="1611" xfId="0" applyNumberFormat="1" applyFont="1" applyFill="1" applyBorder="1" applyAlignment="1">
      <alignment horizontal="center" vertical="center"/>
    </xf>
    <xf numFmtId="0" fontId="18" fillId="315" borderId="1610" xfId="0" applyFont="1" applyFill="1" applyBorder="1"/>
    <xf numFmtId="1" fontId="4" fillId="687" borderId="855" xfId="0" applyNumberFormat="1" applyFont="1" applyFill="1" applyBorder="1" applyAlignment="1">
      <alignment horizontal="center" vertical="center"/>
    </xf>
    <xf numFmtId="1" fontId="4" fillId="1658" borderId="416" xfId="0" applyNumberFormat="1" applyFont="1" applyFill="1" applyBorder="1" applyAlignment="1">
      <alignment horizontal="center" vertical="center"/>
    </xf>
    <xf numFmtId="0" fontId="5" fillId="5" borderId="1908" xfId="0" applyFont="1" applyFill="1" applyBorder="1"/>
    <xf numFmtId="0" fontId="5" fillId="5" borderId="1908" xfId="0" applyFont="1" applyFill="1" applyBorder="1" applyAlignment="1">
      <alignment horizontal="left" vertical="top"/>
    </xf>
    <xf numFmtId="0" fontId="5" fillId="5" borderId="1907" xfId="0" applyFont="1" applyFill="1" applyBorder="1"/>
    <xf numFmtId="0" fontId="3" fillId="315" borderId="1908" xfId="0" applyFont="1" applyFill="1" applyBorder="1"/>
    <xf numFmtId="1" fontId="4" fillId="315" borderId="1908" xfId="0" applyNumberFormat="1" applyFont="1" applyFill="1" applyBorder="1" applyAlignment="1">
      <alignment horizontal="center" vertical="center"/>
    </xf>
    <xf numFmtId="0" fontId="7" fillId="1448" borderId="1908" xfId="0" applyFont="1" applyFill="1" applyBorder="1" applyAlignment="1">
      <alignment vertical="top" wrapText="1"/>
    </xf>
    <xf numFmtId="0" fontId="7" fillId="315" borderId="1908" xfId="0" applyFont="1" applyFill="1" applyBorder="1" applyAlignment="1">
      <alignment horizontal="left" vertical="top" wrapText="1"/>
    </xf>
    <xf numFmtId="0" fontId="5" fillId="1659" borderId="0" xfId="0" applyFont="1" applyFill="1"/>
    <xf numFmtId="0" fontId="7" fillId="1659" borderId="1908" xfId="0" applyFont="1" applyFill="1" applyBorder="1" applyAlignment="1">
      <alignment vertical="top" wrapText="1"/>
    </xf>
    <xf numFmtId="1" fontId="15" fillId="1658" borderId="1906" xfId="0" applyNumberFormat="1" applyFont="1" applyFill="1" applyBorder="1" applyAlignment="1">
      <alignment horizontal="center" vertical="center"/>
    </xf>
    <xf numFmtId="1" fontId="4" fillId="1658" borderId="1906" xfId="0" applyNumberFormat="1" applyFont="1" applyFill="1" applyBorder="1" applyAlignment="1">
      <alignment horizontal="center" vertical="center"/>
    </xf>
    <xf numFmtId="1" fontId="81" fillId="315" borderId="1906" xfId="0" applyNumberFormat="1" applyFont="1" applyFill="1" applyBorder="1" applyAlignment="1">
      <alignment horizontal="center" vertical="center"/>
    </xf>
    <xf numFmtId="1" fontId="81" fillId="1658" borderId="1905" xfId="0" applyNumberFormat="1" applyFont="1" applyFill="1" applyBorder="1" applyAlignment="1">
      <alignment horizontal="center" vertical="center"/>
    </xf>
    <xf numFmtId="1" fontId="81" fillId="1658" borderId="1906" xfId="0" applyNumberFormat="1" applyFont="1" applyFill="1" applyBorder="1" applyAlignment="1">
      <alignment horizontal="center" vertical="center"/>
    </xf>
    <xf numFmtId="1" fontId="4" fillId="1658" borderId="1905" xfId="0" applyNumberFormat="1" applyFont="1" applyFill="1" applyBorder="1" applyAlignment="1">
      <alignment horizontal="center" vertical="center"/>
    </xf>
    <xf numFmtId="0" fontId="5" fillId="187" borderId="246" xfId="0" applyFont="1" applyFill="1" applyBorder="1" applyAlignment="1">
      <alignment horizontal="right" vertical="center"/>
    </xf>
    <xf numFmtId="49" fontId="9" fillId="1658" borderId="1905" xfId="0" applyNumberFormat="1" applyFont="1" applyFill="1" applyBorder="1" applyAlignment="1">
      <alignment horizontal="center" vertical="center" wrapText="1"/>
    </xf>
    <xf numFmtId="49" fontId="1540" fillId="1666" borderId="1910" xfId="0" applyNumberFormat="1" applyFont="1" applyFill="1" applyBorder="1" applyAlignment="1">
      <alignment horizontal="center" vertical="center" wrapText="1"/>
    </xf>
    <xf numFmtId="49" fontId="1541" fillId="1667" borderId="1911" xfId="0" applyNumberFormat="1" applyFont="1" applyFill="1" applyBorder="1" applyAlignment="1">
      <alignment horizontal="center" vertical="center" wrapText="1"/>
    </xf>
    <xf numFmtId="49" fontId="1542" fillId="1668" borderId="1912" xfId="0" applyNumberFormat="1" applyFont="1" applyFill="1" applyBorder="1" applyAlignment="1">
      <alignment horizontal="center" vertical="center" wrapText="1"/>
    </xf>
    <xf numFmtId="49" fontId="1543" fillId="1669" borderId="1913" xfId="0" applyNumberFormat="1" applyFont="1" applyFill="1" applyBorder="1" applyAlignment="1">
      <alignment horizontal="center" vertical="center" wrapText="1"/>
    </xf>
    <xf numFmtId="49" fontId="1544" fillId="1670" borderId="1914" xfId="0" applyNumberFormat="1" applyFont="1" applyFill="1" applyBorder="1" applyAlignment="1">
      <alignment horizontal="center" vertical="center" wrapText="1"/>
    </xf>
    <xf numFmtId="49" fontId="1545" fillId="1671" borderId="1915" xfId="0" applyNumberFormat="1" applyFont="1" applyFill="1" applyBorder="1" applyAlignment="1">
      <alignment horizontal="center" vertical="center" wrapText="1"/>
    </xf>
    <xf numFmtId="49" fontId="1546" fillId="1672" borderId="1916" xfId="0" applyNumberFormat="1" applyFont="1" applyFill="1" applyBorder="1" applyAlignment="1">
      <alignment horizontal="center" vertical="center" wrapText="1"/>
    </xf>
    <xf numFmtId="49" fontId="1547" fillId="1673" borderId="1917" xfId="0" applyNumberFormat="1" applyFont="1" applyFill="1" applyBorder="1" applyAlignment="1">
      <alignment horizontal="center" vertical="center" wrapText="1"/>
    </xf>
    <xf numFmtId="49" fontId="1548" fillId="1674" borderId="1918" xfId="0" applyNumberFormat="1" applyFont="1" applyFill="1" applyBorder="1" applyAlignment="1">
      <alignment horizontal="center" vertical="center" wrapText="1"/>
    </xf>
    <xf numFmtId="49" fontId="1549" fillId="1675" borderId="1919" xfId="0" applyNumberFormat="1" applyFont="1" applyFill="1" applyBorder="1" applyAlignment="1">
      <alignment horizontal="center" vertical="center" wrapText="1"/>
    </xf>
    <xf numFmtId="49" fontId="1550" fillId="1676" borderId="1920" xfId="0" applyNumberFormat="1" applyFont="1" applyFill="1" applyBorder="1" applyAlignment="1">
      <alignment horizontal="center" vertical="center" wrapText="1"/>
    </xf>
    <xf numFmtId="49" fontId="1551" fillId="1677" borderId="1921" xfId="0" applyNumberFormat="1" applyFont="1" applyFill="1" applyBorder="1" applyAlignment="1">
      <alignment horizontal="center" vertical="center" wrapText="1"/>
    </xf>
    <xf numFmtId="49" fontId="1552" fillId="1678" borderId="1922" xfId="0" applyNumberFormat="1" applyFont="1" applyFill="1" applyBorder="1" applyAlignment="1">
      <alignment horizontal="center" vertical="center" wrapText="1"/>
    </xf>
    <xf numFmtId="1" fontId="4" fillId="315" borderId="1923" xfId="0" applyNumberFormat="1" applyFont="1" applyFill="1" applyBorder="1" applyAlignment="1">
      <alignment horizontal="center" vertical="center"/>
    </xf>
    <xf numFmtId="1" fontId="9" fillId="315" borderId="431" xfId="0" applyNumberFormat="1" applyFont="1" applyFill="1" applyBorder="1" applyAlignment="1">
      <alignment horizontal="center" vertical="center"/>
    </xf>
    <xf numFmtId="1" fontId="9" fillId="315" borderId="432" xfId="0" applyNumberFormat="1" applyFont="1" applyFill="1" applyBorder="1" applyAlignment="1">
      <alignment horizontal="center" vertical="center"/>
    </xf>
    <xf numFmtId="1" fontId="9" fillId="315" borderId="433" xfId="0" applyNumberFormat="1" applyFont="1" applyFill="1" applyBorder="1" applyAlignment="1">
      <alignment horizontal="center" vertical="center"/>
    </xf>
    <xf numFmtId="1" fontId="9" fillId="315" borderId="318" xfId="0" applyNumberFormat="1" applyFont="1" applyFill="1" applyBorder="1" applyAlignment="1">
      <alignment horizontal="center" vertical="center"/>
    </xf>
    <xf numFmtId="1" fontId="9" fillId="315" borderId="319" xfId="0" applyNumberFormat="1" applyFont="1" applyFill="1" applyBorder="1" applyAlignment="1">
      <alignment horizontal="center" vertical="center"/>
    </xf>
    <xf numFmtId="1" fontId="15" fillId="223" borderId="298" xfId="0" applyNumberFormat="1" applyFont="1" applyFill="1" applyBorder="1" applyAlignment="1">
      <alignment horizontal="center" vertical="center"/>
    </xf>
    <xf numFmtId="1" fontId="4" fillId="223" borderId="298" xfId="0" applyNumberFormat="1" applyFont="1" applyFill="1" applyBorder="1" applyAlignment="1">
      <alignment horizontal="center" vertical="center"/>
    </xf>
    <xf numFmtId="1" fontId="15" fillId="224" borderId="298" xfId="0" applyNumberFormat="1" applyFont="1" applyFill="1" applyBorder="1" applyAlignment="1">
      <alignment horizontal="center" vertical="center"/>
    </xf>
    <xf numFmtId="1" fontId="4" fillId="224" borderId="298" xfId="0" applyNumberFormat="1" applyFont="1" applyFill="1" applyBorder="1" applyAlignment="1">
      <alignment horizontal="center" vertical="center"/>
    </xf>
    <xf numFmtId="1" fontId="15" fillId="225" borderId="298" xfId="0" applyNumberFormat="1" applyFont="1" applyFill="1" applyBorder="1" applyAlignment="1">
      <alignment horizontal="center" vertical="center"/>
    </xf>
    <xf numFmtId="1" fontId="4" fillId="225" borderId="298" xfId="0" applyNumberFormat="1" applyFont="1" applyFill="1" applyBorder="1" applyAlignment="1">
      <alignment horizontal="center" vertical="center"/>
    </xf>
    <xf numFmtId="1" fontId="15" fillId="226" borderId="298" xfId="0" applyNumberFormat="1" applyFont="1" applyFill="1" applyBorder="1" applyAlignment="1">
      <alignment horizontal="center" vertical="center"/>
    </xf>
    <xf numFmtId="1" fontId="4" fillId="226" borderId="298" xfId="0" applyNumberFormat="1" applyFont="1" applyFill="1" applyBorder="1" applyAlignment="1">
      <alignment horizontal="center" vertical="center"/>
    </xf>
    <xf numFmtId="1" fontId="15" fillId="227" borderId="298" xfId="0" applyNumberFormat="1" applyFont="1" applyFill="1" applyBorder="1" applyAlignment="1">
      <alignment horizontal="center" vertical="center"/>
    </xf>
    <xf numFmtId="1" fontId="4" fillId="227" borderId="298" xfId="0" applyNumberFormat="1" applyFont="1" applyFill="1" applyBorder="1" applyAlignment="1">
      <alignment horizontal="center" vertical="center"/>
    </xf>
    <xf numFmtId="1" fontId="15" fillId="228" borderId="300" xfId="0" applyNumberFormat="1" applyFont="1" applyFill="1" applyBorder="1" applyAlignment="1">
      <alignment horizontal="center" vertical="center"/>
    </xf>
    <xf numFmtId="1" fontId="4" fillId="228" borderId="300" xfId="0" applyNumberFormat="1" applyFont="1" applyFill="1" applyBorder="1" applyAlignment="1">
      <alignment horizontal="center" vertical="center"/>
    </xf>
    <xf numFmtId="1" fontId="280" fillId="432" borderId="1924" xfId="0" applyNumberFormat="1" applyFont="1" applyFill="1" applyBorder="1" applyAlignment="1">
      <alignment horizontal="center" vertical="center"/>
    </xf>
    <xf numFmtId="0" fontId="355" fillId="507" borderId="1925" xfId="0" applyFont="1" applyFill="1" applyBorder="1" applyAlignment="1">
      <alignment horizontal="center" vertical="center" wrapText="1"/>
    </xf>
    <xf numFmtId="1" fontId="276" fillId="428" borderId="1923" xfId="0" applyNumberFormat="1" applyFont="1" applyFill="1" applyBorder="1" applyAlignment="1">
      <alignment horizontal="center" vertical="center"/>
    </xf>
    <xf numFmtId="1" fontId="9" fillId="187" borderId="342" xfId="0" applyNumberFormat="1" applyFont="1" applyFill="1" applyBorder="1" applyAlignment="1">
      <alignment horizontal="center" vertical="center"/>
    </xf>
    <xf numFmtId="1" fontId="9" fillId="187" borderId="343" xfId="0" applyNumberFormat="1" applyFont="1" applyFill="1" applyBorder="1" applyAlignment="1">
      <alignment horizontal="center" vertical="center"/>
    </xf>
    <xf numFmtId="1" fontId="15" fillId="185" borderId="292" xfId="0" applyNumberFormat="1" applyFont="1" applyFill="1" applyBorder="1" applyAlignment="1">
      <alignment horizontal="center" vertical="center"/>
    </xf>
    <xf numFmtId="1" fontId="15" fillId="186" borderId="293" xfId="0" applyNumberFormat="1" applyFont="1" applyFill="1" applyBorder="1" applyAlignment="1">
      <alignment horizontal="center" vertical="center"/>
    </xf>
    <xf numFmtId="1" fontId="1276" fillId="1444" borderId="1627" xfId="0" applyNumberFormat="1" applyFont="1" applyFill="1" applyBorder="1" applyAlignment="1">
      <alignment horizontal="center" vertical="center"/>
    </xf>
    <xf numFmtId="1" fontId="9" fillId="5" borderId="298" xfId="0" applyNumberFormat="1" applyFont="1" applyFill="1" applyBorder="1" applyAlignment="1">
      <alignment horizontal="center" vertical="center"/>
    </xf>
    <xf numFmtId="1" fontId="9" fillId="5" borderId="300" xfId="0" applyNumberFormat="1" applyFont="1" applyFill="1" applyBorder="1" applyAlignment="1">
      <alignment horizontal="center" vertical="center"/>
    </xf>
    <xf numFmtId="1" fontId="15" fillId="234" borderId="298" xfId="0" applyNumberFormat="1" applyFont="1" applyFill="1" applyBorder="1" applyAlignment="1">
      <alignment horizontal="center" vertical="center"/>
    </xf>
    <xf numFmtId="1" fontId="15" fillId="235" borderId="298" xfId="0" applyNumberFormat="1" applyFont="1" applyFill="1" applyBorder="1" applyAlignment="1">
      <alignment horizontal="center" vertical="center"/>
    </xf>
    <xf numFmtId="1" fontId="15" fillId="236" borderId="298" xfId="0" applyNumberFormat="1" applyFont="1" applyFill="1" applyBorder="1" applyAlignment="1">
      <alignment horizontal="center" vertical="center"/>
    </xf>
    <xf numFmtId="1" fontId="15" fillId="237" borderId="298" xfId="0" applyNumberFormat="1" applyFont="1" applyFill="1" applyBorder="1" applyAlignment="1">
      <alignment horizontal="center" vertical="center"/>
    </xf>
    <xf numFmtId="1" fontId="15" fillId="238" borderId="298" xfId="0" applyNumberFormat="1" applyFont="1" applyFill="1" applyBorder="1" applyAlignment="1">
      <alignment horizontal="center" vertical="center"/>
    </xf>
    <xf numFmtId="1" fontId="15" fillId="239" borderId="300" xfId="0" applyNumberFormat="1" applyFont="1" applyFill="1" applyBorder="1" applyAlignment="1">
      <alignment horizontal="center" vertical="center"/>
    </xf>
    <xf numFmtId="1" fontId="9" fillId="69" borderId="1924" xfId="0" applyNumberFormat="1" applyFont="1" applyFill="1" applyBorder="1" applyAlignment="1">
      <alignment horizontal="center" vertical="center"/>
    </xf>
    <xf numFmtId="1" fontId="15" fillId="1659" borderId="1908" xfId="0" applyNumberFormat="1" applyFont="1" applyFill="1" applyBorder="1" applyAlignment="1">
      <alignment horizontal="center" vertical="center"/>
    </xf>
    <xf numFmtId="1" fontId="9" fillId="1659" borderId="1906" xfId="0" applyNumberFormat="1" applyFont="1" applyFill="1" applyBorder="1" applyAlignment="1">
      <alignment horizontal="center" vertical="center"/>
    </xf>
    <xf numFmtId="1" fontId="9" fillId="1659" borderId="1908" xfId="0" applyNumberFormat="1" applyFont="1" applyFill="1" applyBorder="1" applyAlignment="1">
      <alignment horizontal="center" vertical="center"/>
    </xf>
    <xf numFmtId="1" fontId="5" fillId="254" borderId="1906" xfId="0" applyNumberFormat="1" applyFont="1" applyFill="1" applyBorder="1" applyAlignment="1">
      <alignment horizontal="center" vertical="center"/>
    </xf>
    <xf numFmtId="1" fontId="5" fillId="254" borderId="445" xfId="0" applyNumberFormat="1" applyFont="1" applyFill="1" applyBorder="1" applyAlignment="1">
      <alignment horizontal="center" vertical="center"/>
    </xf>
    <xf numFmtId="0" fontId="16" fillId="1659" borderId="1909" xfId="0" applyFont="1" applyFill="1" applyBorder="1"/>
    <xf numFmtId="1" fontId="81" fillId="1659" borderId="444" xfId="0" applyNumberFormat="1" applyFont="1" applyFill="1" applyBorder="1" applyAlignment="1">
      <alignment horizontal="center" vertical="center"/>
    </xf>
    <xf numFmtId="1" fontId="4" fillId="1659" borderId="444" xfId="0" applyNumberFormat="1" applyFont="1" applyFill="1" applyBorder="1" applyAlignment="1">
      <alignment horizontal="center" vertical="center"/>
    </xf>
    <xf numFmtId="1" fontId="187" fillId="1659" borderId="509" xfId="0" applyNumberFormat="1" applyFont="1" applyFill="1" applyBorder="1" applyAlignment="1">
      <alignment horizontal="center" vertical="center"/>
    </xf>
    <xf numFmtId="1" fontId="187" fillId="1659" borderId="1635" xfId="0" applyNumberFormat="1" applyFont="1" applyFill="1" applyBorder="1" applyAlignment="1">
      <alignment horizontal="center" vertical="center"/>
    </xf>
    <xf numFmtId="1" fontId="187" fillId="1659" borderId="1901" xfId="0" applyNumberFormat="1" applyFont="1" applyFill="1" applyBorder="1" applyAlignment="1">
      <alignment horizontal="center" vertical="center"/>
    </xf>
    <xf numFmtId="1" fontId="187" fillId="1659" borderId="1908" xfId="0" applyNumberFormat="1" applyFont="1" applyFill="1" applyBorder="1" applyAlignment="1">
      <alignment horizontal="center" vertical="center"/>
    </xf>
    <xf numFmtId="1" fontId="9" fillId="1658" borderId="1905" xfId="0" applyNumberFormat="1" applyFont="1" applyFill="1" applyBorder="1" applyAlignment="1">
      <alignment horizontal="center" vertical="center"/>
    </xf>
    <xf numFmtId="0" fontId="1553" fillId="1679" borderId="1926" xfId="0" applyFont="1" applyFill="1" applyBorder="1" applyAlignment="1">
      <alignment horizontal="center" vertical="center" wrapText="1"/>
    </xf>
    <xf numFmtId="0" fontId="1554" fillId="1680" borderId="1927" xfId="0" applyFont="1" applyFill="1" applyBorder="1" applyAlignment="1">
      <alignment horizontal="center" vertical="center" wrapText="1"/>
    </xf>
    <xf numFmtId="1" fontId="1555" fillId="1681" borderId="1928" xfId="0" applyNumberFormat="1" applyFont="1" applyFill="1" applyBorder="1" applyAlignment="1">
      <alignment horizontal="center" vertical="center"/>
    </xf>
    <xf numFmtId="1" fontId="1556" fillId="1682" borderId="1929" xfId="0" applyNumberFormat="1" applyFont="1" applyFill="1" applyBorder="1" applyAlignment="1">
      <alignment horizontal="center" vertical="center"/>
    </xf>
    <xf numFmtId="1" fontId="1557" fillId="1683" borderId="1930" xfId="0" applyNumberFormat="1" applyFont="1" applyFill="1" applyBorder="1" applyAlignment="1">
      <alignment horizontal="center" vertical="center"/>
    </xf>
    <xf numFmtId="1" fontId="1558" fillId="1684" borderId="1931" xfId="0" applyNumberFormat="1" applyFont="1" applyFill="1" applyBorder="1" applyAlignment="1">
      <alignment horizontal="center" vertical="center"/>
    </xf>
    <xf numFmtId="1" fontId="1559" fillId="1685" borderId="1932" xfId="0" applyNumberFormat="1" applyFont="1" applyFill="1" applyBorder="1" applyAlignment="1">
      <alignment horizontal="center" vertical="center"/>
    </xf>
    <xf numFmtId="1" fontId="1560" fillId="1686" borderId="1933" xfId="0" applyNumberFormat="1" applyFont="1" applyFill="1" applyBorder="1" applyAlignment="1">
      <alignment horizontal="center" vertical="center"/>
    </xf>
    <xf numFmtId="1" fontId="1561" fillId="1687" borderId="1934" xfId="0" applyNumberFormat="1" applyFont="1" applyFill="1" applyBorder="1" applyAlignment="1">
      <alignment horizontal="center" vertical="center"/>
    </xf>
    <xf numFmtId="1" fontId="1562" fillId="1688" borderId="1935" xfId="0" applyNumberFormat="1" applyFont="1" applyFill="1" applyBorder="1" applyAlignment="1">
      <alignment horizontal="center" vertical="center"/>
    </xf>
    <xf numFmtId="0" fontId="1563" fillId="1689" borderId="1936" xfId="0" applyFont="1" applyFill="1" applyBorder="1" applyAlignment="1">
      <alignment horizontal="center" vertical="center" wrapText="1"/>
    </xf>
    <xf numFmtId="0" fontId="1564" fillId="1690" borderId="1937" xfId="0" applyFont="1" applyFill="1" applyBorder="1" applyAlignment="1">
      <alignment horizontal="center" vertical="center" wrapText="1"/>
    </xf>
    <xf numFmtId="1" fontId="1565" fillId="1691" borderId="1938" xfId="0" applyNumberFormat="1" applyFont="1" applyFill="1" applyBorder="1" applyAlignment="1">
      <alignment horizontal="center" vertical="center"/>
    </xf>
    <xf numFmtId="1" fontId="1566" fillId="1692" borderId="1939" xfId="0" applyNumberFormat="1" applyFont="1" applyFill="1" applyBorder="1" applyAlignment="1">
      <alignment horizontal="center" vertical="center"/>
    </xf>
    <xf numFmtId="1" fontId="1567" fillId="1693" borderId="1940" xfId="0" applyNumberFormat="1" applyFont="1" applyFill="1" applyBorder="1" applyAlignment="1">
      <alignment horizontal="center" vertical="center"/>
    </xf>
    <xf numFmtId="1" fontId="1568" fillId="1694" borderId="1941" xfId="0" applyNumberFormat="1" applyFont="1" applyFill="1" applyBorder="1" applyAlignment="1">
      <alignment horizontal="center" vertical="center"/>
    </xf>
    <xf numFmtId="1" fontId="1569" fillId="1695" borderId="1942" xfId="0" applyNumberFormat="1" applyFont="1" applyFill="1" applyBorder="1" applyAlignment="1">
      <alignment horizontal="center" vertical="center"/>
    </xf>
    <xf numFmtId="1" fontId="1570" fillId="1696" borderId="1943" xfId="0" applyNumberFormat="1" applyFont="1" applyFill="1" applyBorder="1" applyAlignment="1">
      <alignment horizontal="center" vertical="center"/>
    </xf>
    <xf numFmtId="1" fontId="1571" fillId="1697" borderId="1944" xfId="0" applyNumberFormat="1" applyFont="1" applyFill="1" applyBorder="1" applyAlignment="1">
      <alignment horizontal="center" vertical="center"/>
    </xf>
    <xf numFmtId="1" fontId="1572" fillId="1698" borderId="1945" xfId="0" applyNumberFormat="1" applyFont="1" applyFill="1" applyBorder="1" applyAlignment="1">
      <alignment horizontal="center" vertical="center"/>
    </xf>
    <xf numFmtId="0" fontId="1573" fillId="1699" borderId="1946" xfId="0" applyFont="1" applyFill="1" applyBorder="1" applyAlignment="1">
      <alignment horizontal="center" vertical="center" wrapText="1"/>
    </xf>
    <xf numFmtId="0" fontId="1574" fillId="1700" borderId="1947" xfId="0" applyFont="1" applyFill="1" applyBorder="1" applyAlignment="1">
      <alignment horizontal="center" vertical="center" wrapText="1"/>
    </xf>
    <xf numFmtId="1" fontId="1575" fillId="1701" borderId="1948" xfId="0" applyNumberFormat="1" applyFont="1" applyFill="1" applyBorder="1" applyAlignment="1">
      <alignment horizontal="center" vertical="center"/>
    </xf>
    <xf numFmtId="1" fontId="1576" fillId="1702" borderId="1949" xfId="0" applyNumberFormat="1" applyFont="1" applyFill="1" applyBorder="1" applyAlignment="1">
      <alignment horizontal="center" vertical="center"/>
    </xf>
    <xf numFmtId="1" fontId="1577" fillId="1703" borderId="1950" xfId="0" applyNumberFormat="1" applyFont="1" applyFill="1" applyBorder="1" applyAlignment="1">
      <alignment horizontal="center" vertical="center"/>
    </xf>
    <xf numFmtId="1" fontId="1578" fillId="1704" borderId="1951" xfId="0" applyNumberFormat="1" applyFont="1" applyFill="1" applyBorder="1" applyAlignment="1">
      <alignment horizontal="center" vertical="center"/>
    </xf>
    <xf numFmtId="1" fontId="1579" fillId="1705" borderId="1952" xfId="0" applyNumberFormat="1" applyFont="1" applyFill="1" applyBorder="1" applyAlignment="1">
      <alignment horizontal="center" vertical="center"/>
    </xf>
    <xf numFmtId="1" fontId="1580" fillId="1706" borderId="1953" xfId="0" applyNumberFormat="1" applyFont="1" applyFill="1" applyBorder="1" applyAlignment="1">
      <alignment horizontal="center" vertical="center"/>
    </xf>
    <xf numFmtId="1" fontId="1581" fillId="1707" borderId="1954" xfId="0" applyNumberFormat="1" applyFont="1" applyFill="1" applyBorder="1" applyAlignment="1">
      <alignment horizontal="center" vertical="center"/>
    </xf>
    <xf numFmtId="1" fontId="1582" fillId="1708" borderId="1955" xfId="0" applyNumberFormat="1" applyFont="1" applyFill="1" applyBorder="1" applyAlignment="1">
      <alignment horizontal="center" vertical="center"/>
    </xf>
    <xf numFmtId="49" fontId="1583" fillId="1709" borderId="1956" xfId="0" applyNumberFormat="1" applyFont="1" applyFill="1" applyBorder="1" applyAlignment="1">
      <alignment horizontal="center" vertical="center" wrapText="1"/>
    </xf>
    <xf numFmtId="17" fontId="1584" fillId="1710" borderId="1957" xfId="0" applyNumberFormat="1" applyFont="1" applyFill="1" applyBorder="1" applyAlignment="1">
      <alignment horizontal="center" vertical="center" wrapText="1"/>
    </xf>
    <xf numFmtId="1" fontId="1585" fillId="1711" borderId="1958" xfId="0" applyNumberFormat="1" applyFont="1" applyFill="1" applyBorder="1" applyAlignment="1">
      <alignment horizontal="center" vertical="center"/>
    </xf>
    <xf numFmtId="1" fontId="1586" fillId="1712" borderId="1959" xfId="0" applyNumberFormat="1" applyFont="1" applyFill="1" applyBorder="1" applyAlignment="1">
      <alignment horizontal="center" vertical="center"/>
    </xf>
    <xf numFmtId="1" fontId="1587" fillId="1713" borderId="1960" xfId="0" applyNumberFormat="1" applyFont="1" applyFill="1" applyBorder="1" applyAlignment="1">
      <alignment horizontal="center" vertical="center"/>
    </xf>
    <xf numFmtId="1" fontId="1588" fillId="1714" borderId="1961" xfId="0" applyNumberFormat="1" applyFont="1" applyFill="1" applyBorder="1" applyAlignment="1">
      <alignment horizontal="center" vertical="center"/>
    </xf>
    <xf numFmtId="1" fontId="1589" fillId="1715" borderId="1962" xfId="0" applyNumberFormat="1" applyFont="1" applyFill="1" applyBorder="1" applyAlignment="1">
      <alignment horizontal="center" vertical="center"/>
    </xf>
    <xf numFmtId="1" fontId="1590" fillId="1716" borderId="1963" xfId="0" applyNumberFormat="1" applyFont="1" applyFill="1" applyBorder="1" applyAlignment="1">
      <alignment horizontal="center" vertical="center"/>
    </xf>
    <xf numFmtId="1" fontId="1591" fillId="1717" borderId="1964" xfId="0" applyNumberFormat="1" applyFont="1" applyFill="1" applyBorder="1" applyAlignment="1">
      <alignment horizontal="center" vertical="center"/>
    </xf>
    <xf numFmtId="1" fontId="1592" fillId="1718" borderId="1965" xfId="0" applyNumberFormat="1" applyFont="1" applyFill="1" applyBorder="1" applyAlignment="1">
      <alignment horizontal="center" vertical="center"/>
    </xf>
    <xf numFmtId="49" fontId="1593" fillId="1719" borderId="1966" xfId="0" applyNumberFormat="1" applyFont="1" applyFill="1" applyBorder="1" applyAlignment="1">
      <alignment horizontal="center" vertical="center" wrapText="1"/>
    </xf>
    <xf numFmtId="17" fontId="1594" fillId="1720" borderId="1967" xfId="0" applyNumberFormat="1" applyFont="1" applyFill="1" applyBorder="1" applyAlignment="1">
      <alignment horizontal="center" vertical="center" wrapText="1"/>
    </xf>
    <xf numFmtId="1" fontId="1595" fillId="1721" borderId="1968" xfId="0" applyNumberFormat="1" applyFont="1" applyFill="1" applyBorder="1" applyAlignment="1">
      <alignment horizontal="center" vertical="center"/>
    </xf>
    <xf numFmtId="1" fontId="1596" fillId="1722" borderId="1969" xfId="0" applyNumberFormat="1" applyFont="1" applyFill="1" applyBorder="1" applyAlignment="1">
      <alignment horizontal="center" vertical="center"/>
    </xf>
    <xf numFmtId="1" fontId="1597" fillId="1723" borderId="1970" xfId="0" applyNumberFormat="1" applyFont="1" applyFill="1" applyBorder="1" applyAlignment="1">
      <alignment horizontal="center" vertical="center"/>
    </xf>
    <xf numFmtId="1" fontId="1598" fillId="1724" borderId="1971" xfId="0" applyNumberFormat="1" applyFont="1" applyFill="1" applyBorder="1" applyAlignment="1">
      <alignment horizontal="center" vertical="center"/>
    </xf>
    <xf numFmtId="1" fontId="1599" fillId="1725" borderId="1972" xfId="0" applyNumberFormat="1" applyFont="1" applyFill="1" applyBorder="1" applyAlignment="1">
      <alignment horizontal="center" vertical="center"/>
    </xf>
    <xf numFmtId="1" fontId="1600" fillId="1726" borderId="1973" xfId="0" applyNumberFormat="1" applyFont="1" applyFill="1" applyBorder="1" applyAlignment="1">
      <alignment horizontal="center" vertical="center"/>
    </xf>
    <xf numFmtId="1" fontId="1601" fillId="1727" borderId="1974" xfId="0" applyNumberFormat="1" applyFont="1" applyFill="1" applyBorder="1" applyAlignment="1">
      <alignment horizontal="center" vertical="center"/>
    </xf>
    <xf numFmtId="1" fontId="1602" fillId="1728" borderId="1975" xfId="0" applyNumberFormat="1" applyFont="1" applyFill="1" applyBorder="1" applyAlignment="1">
      <alignment horizontal="center" vertical="center"/>
    </xf>
    <xf numFmtId="49" fontId="1603" fillId="1729" borderId="1976" xfId="0" applyNumberFormat="1" applyFont="1" applyFill="1" applyBorder="1" applyAlignment="1">
      <alignment horizontal="center" vertical="center" wrapText="1"/>
    </xf>
    <xf numFmtId="17" fontId="1604" fillId="1730" borderId="1977" xfId="0" applyNumberFormat="1" applyFont="1" applyFill="1" applyBorder="1" applyAlignment="1">
      <alignment horizontal="center" vertical="center" wrapText="1"/>
    </xf>
    <xf numFmtId="1" fontId="1605" fillId="1731" borderId="1978" xfId="0" applyNumberFormat="1" applyFont="1" applyFill="1" applyBorder="1" applyAlignment="1">
      <alignment horizontal="center" vertical="center"/>
    </xf>
    <xf numFmtId="1" fontId="1606" fillId="1732" borderId="1979" xfId="0" applyNumberFormat="1" applyFont="1" applyFill="1" applyBorder="1" applyAlignment="1">
      <alignment horizontal="center" vertical="center"/>
    </xf>
    <xf numFmtId="1" fontId="1607" fillId="1733" borderId="1980" xfId="0" applyNumberFormat="1" applyFont="1" applyFill="1" applyBorder="1" applyAlignment="1">
      <alignment horizontal="center" vertical="center"/>
    </xf>
    <xf numFmtId="1" fontId="1608" fillId="1734" borderId="1981" xfId="0" applyNumberFormat="1" applyFont="1" applyFill="1" applyBorder="1" applyAlignment="1">
      <alignment horizontal="center" vertical="center"/>
    </xf>
    <xf numFmtId="1" fontId="1609" fillId="1735" borderId="1982" xfId="0" applyNumberFormat="1" applyFont="1" applyFill="1" applyBorder="1" applyAlignment="1">
      <alignment horizontal="center" vertical="center"/>
    </xf>
    <xf numFmtId="1" fontId="1610" fillId="1736" borderId="1983" xfId="0" applyNumberFormat="1" applyFont="1" applyFill="1" applyBorder="1" applyAlignment="1">
      <alignment horizontal="center" vertical="center"/>
    </xf>
    <xf numFmtId="1" fontId="1611" fillId="1737" borderId="1984" xfId="0" applyNumberFormat="1" applyFont="1" applyFill="1" applyBorder="1" applyAlignment="1">
      <alignment horizontal="center" vertical="center"/>
    </xf>
    <xf numFmtId="1" fontId="1612" fillId="1738" borderId="1985" xfId="0" applyNumberFormat="1" applyFont="1" applyFill="1" applyBorder="1" applyAlignment="1">
      <alignment horizontal="center" vertical="center"/>
    </xf>
    <xf numFmtId="49" fontId="1613" fillId="1739" borderId="1986" xfId="0" applyNumberFormat="1" applyFont="1" applyFill="1" applyBorder="1" applyAlignment="1">
      <alignment horizontal="center" vertical="center" wrapText="1"/>
    </xf>
    <xf numFmtId="17" fontId="1614" fillId="1740" borderId="1987" xfId="0" applyNumberFormat="1" applyFont="1" applyFill="1" applyBorder="1" applyAlignment="1">
      <alignment horizontal="center" vertical="center" wrapText="1"/>
    </xf>
    <xf numFmtId="1" fontId="1615" fillId="1741" borderId="1988" xfId="0" applyNumberFormat="1" applyFont="1" applyFill="1" applyBorder="1" applyAlignment="1">
      <alignment horizontal="center" vertical="center"/>
    </xf>
    <xf numFmtId="1" fontId="1616" fillId="1742" borderId="1989" xfId="0" applyNumberFormat="1" applyFont="1" applyFill="1" applyBorder="1" applyAlignment="1">
      <alignment horizontal="center" vertical="center"/>
    </xf>
    <xf numFmtId="1" fontId="1617" fillId="1743" borderId="1990" xfId="0" applyNumberFormat="1" applyFont="1" applyFill="1" applyBorder="1" applyAlignment="1">
      <alignment horizontal="center" vertical="center"/>
    </xf>
    <xf numFmtId="1" fontId="1618" fillId="1744" borderId="1991" xfId="0" applyNumberFormat="1" applyFont="1" applyFill="1" applyBorder="1" applyAlignment="1">
      <alignment horizontal="center" vertical="center"/>
    </xf>
    <xf numFmtId="1" fontId="1619" fillId="1745" borderId="1992" xfId="0" applyNumberFormat="1" applyFont="1" applyFill="1" applyBorder="1" applyAlignment="1">
      <alignment horizontal="center" vertical="center"/>
    </xf>
    <xf numFmtId="1" fontId="1620" fillId="1746" borderId="1993" xfId="0" applyNumberFormat="1" applyFont="1" applyFill="1" applyBorder="1" applyAlignment="1">
      <alignment horizontal="center" vertical="center"/>
    </xf>
    <xf numFmtId="1" fontId="1621" fillId="1747" borderId="1994" xfId="0" applyNumberFormat="1" applyFont="1" applyFill="1" applyBorder="1" applyAlignment="1">
      <alignment horizontal="center" vertical="center"/>
    </xf>
    <xf numFmtId="1" fontId="1622" fillId="1748" borderId="1995" xfId="0" applyNumberFormat="1" applyFont="1" applyFill="1" applyBorder="1" applyAlignment="1">
      <alignment horizontal="center" vertical="center"/>
    </xf>
    <xf numFmtId="49" fontId="1623" fillId="1749" borderId="1996" xfId="0" applyNumberFormat="1" applyFont="1" applyFill="1" applyBorder="1" applyAlignment="1">
      <alignment horizontal="center" vertical="center" wrapText="1"/>
    </xf>
    <xf numFmtId="17" fontId="1624" fillId="1750" borderId="1997" xfId="0" applyNumberFormat="1" applyFont="1" applyFill="1" applyBorder="1" applyAlignment="1">
      <alignment horizontal="center" vertical="center" wrapText="1"/>
    </xf>
    <xf numFmtId="1" fontId="1625" fillId="1751" borderId="1998" xfId="0" applyNumberFormat="1" applyFont="1" applyFill="1" applyBorder="1" applyAlignment="1">
      <alignment horizontal="center" vertical="center"/>
    </xf>
    <xf numFmtId="1" fontId="1626" fillId="1752" borderId="1999" xfId="0" applyNumberFormat="1" applyFont="1" applyFill="1" applyBorder="1" applyAlignment="1">
      <alignment horizontal="center" vertical="center"/>
    </xf>
    <xf numFmtId="1" fontId="1627" fillId="1753" borderId="2000" xfId="0" applyNumberFormat="1" applyFont="1" applyFill="1" applyBorder="1" applyAlignment="1">
      <alignment horizontal="center" vertical="center"/>
    </xf>
    <xf numFmtId="1" fontId="1628" fillId="1754" borderId="2001" xfId="0" applyNumberFormat="1" applyFont="1" applyFill="1" applyBorder="1" applyAlignment="1">
      <alignment horizontal="center" vertical="center"/>
    </xf>
    <xf numFmtId="1" fontId="1629" fillId="1755" borderId="2002" xfId="0" applyNumberFormat="1" applyFont="1" applyFill="1" applyBorder="1" applyAlignment="1">
      <alignment horizontal="center" vertical="center"/>
    </xf>
    <xf numFmtId="1" fontId="1630" fillId="1756" borderId="2003" xfId="0" applyNumberFormat="1" applyFont="1" applyFill="1" applyBorder="1" applyAlignment="1">
      <alignment horizontal="center" vertical="center"/>
    </xf>
    <xf numFmtId="1" fontId="1631" fillId="1757" borderId="2004" xfId="0" applyNumberFormat="1" applyFont="1" applyFill="1" applyBorder="1" applyAlignment="1">
      <alignment horizontal="center" vertical="center"/>
    </xf>
    <xf numFmtId="1" fontId="1632" fillId="1758" borderId="2005" xfId="0" applyNumberFormat="1" applyFont="1" applyFill="1" applyBorder="1" applyAlignment="1">
      <alignment horizontal="center" vertical="center"/>
    </xf>
    <xf numFmtId="49" fontId="1633" fillId="1759" borderId="2006" xfId="0" applyNumberFormat="1" applyFont="1" applyFill="1" applyBorder="1" applyAlignment="1">
      <alignment horizontal="center" vertical="center" wrapText="1"/>
    </xf>
    <xf numFmtId="17" fontId="1634" fillId="1760" borderId="2007" xfId="0" applyNumberFormat="1" applyFont="1" applyFill="1" applyBorder="1" applyAlignment="1">
      <alignment horizontal="center" vertical="center" wrapText="1"/>
    </xf>
    <xf numFmtId="1" fontId="1635" fillId="1761" borderId="2008" xfId="0" applyNumberFormat="1" applyFont="1" applyFill="1" applyBorder="1" applyAlignment="1">
      <alignment horizontal="center" vertical="center"/>
    </xf>
    <xf numFmtId="1" fontId="1636" fillId="1762" borderId="2009" xfId="0" applyNumberFormat="1" applyFont="1" applyFill="1" applyBorder="1" applyAlignment="1">
      <alignment horizontal="center" vertical="center"/>
    </xf>
    <xf numFmtId="1" fontId="1637" fillId="1763" borderId="2010" xfId="0" applyNumberFormat="1" applyFont="1" applyFill="1" applyBorder="1" applyAlignment="1">
      <alignment horizontal="center" vertical="center"/>
    </xf>
    <xf numFmtId="1" fontId="1638" fillId="1764" borderId="2011" xfId="0" applyNumberFormat="1" applyFont="1" applyFill="1" applyBorder="1" applyAlignment="1">
      <alignment horizontal="center" vertical="center"/>
    </xf>
    <xf numFmtId="1" fontId="1639" fillId="1765" borderId="2012" xfId="0" applyNumberFormat="1" applyFont="1" applyFill="1" applyBorder="1" applyAlignment="1">
      <alignment horizontal="center" vertical="center"/>
    </xf>
    <xf numFmtId="1" fontId="1640" fillId="1766" borderId="2013" xfId="0" applyNumberFormat="1" applyFont="1" applyFill="1" applyBorder="1" applyAlignment="1">
      <alignment horizontal="center" vertical="center"/>
    </xf>
    <xf numFmtId="1" fontId="1641" fillId="1767" borderId="2014" xfId="0" applyNumberFormat="1" applyFont="1" applyFill="1" applyBorder="1" applyAlignment="1">
      <alignment horizontal="center" vertical="center"/>
    </xf>
    <xf numFmtId="1" fontId="1642" fillId="1768" borderId="2015" xfId="0" applyNumberFormat="1" applyFont="1" applyFill="1" applyBorder="1" applyAlignment="1">
      <alignment horizontal="center" vertical="center"/>
    </xf>
    <xf numFmtId="49" fontId="1643" fillId="1769" borderId="2016" xfId="0" applyNumberFormat="1" applyFont="1" applyFill="1" applyBorder="1" applyAlignment="1">
      <alignment horizontal="center" vertical="center" wrapText="1"/>
    </xf>
    <xf numFmtId="17" fontId="1644" fillId="1770" borderId="2017" xfId="0" applyNumberFormat="1" applyFont="1" applyFill="1" applyBorder="1" applyAlignment="1">
      <alignment horizontal="center" vertical="center" wrapText="1"/>
    </xf>
    <xf numFmtId="1" fontId="1645" fillId="1771" borderId="2018" xfId="0" applyNumberFormat="1" applyFont="1" applyFill="1" applyBorder="1" applyAlignment="1">
      <alignment horizontal="center" vertical="center"/>
    </xf>
    <xf numFmtId="1" fontId="1646" fillId="1772" borderId="2019" xfId="0" applyNumberFormat="1" applyFont="1" applyFill="1" applyBorder="1" applyAlignment="1">
      <alignment horizontal="center" vertical="center"/>
    </xf>
    <xf numFmtId="1" fontId="1647" fillId="1773" borderId="2020" xfId="0" applyNumberFormat="1" applyFont="1" applyFill="1" applyBorder="1" applyAlignment="1">
      <alignment horizontal="center" vertical="center"/>
    </xf>
    <xf numFmtId="1" fontId="1648" fillId="1774" borderId="2021" xfId="0" applyNumberFormat="1" applyFont="1" applyFill="1" applyBorder="1" applyAlignment="1">
      <alignment horizontal="center" vertical="center"/>
    </xf>
    <xf numFmtId="1" fontId="1649" fillId="1775" borderId="2022" xfId="0" applyNumberFormat="1" applyFont="1" applyFill="1" applyBorder="1" applyAlignment="1">
      <alignment horizontal="center" vertical="center"/>
    </xf>
    <xf numFmtId="1" fontId="1650" fillId="1776" borderId="2023" xfId="0" applyNumberFormat="1" applyFont="1" applyFill="1" applyBorder="1" applyAlignment="1">
      <alignment horizontal="center" vertical="center"/>
    </xf>
    <xf numFmtId="1" fontId="1651" fillId="1777" borderId="2024" xfId="0" applyNumberFormat="1" applyFont="1" applyFill="1" applyBorder="1" applyAlignment="1">
      <alignment horizontal="center" vertical="center"/>
    </xf>
    <xf numFmtId="1" fontId="1652" fillId="1778" borderId="2025" xfId="0" applyNumberFormat="1" applyFont="1" applyFill="1" applyBorder="1" applyAlignment="1">
      <alignment horizontal="center" vertical="center"/>
    </xf>
    <xf numFmtId="49" fontId="1653" fillId="1779" borderId="2026" xfId="0" applyNumberFormat="1" applyFont="1" applyFill="1" applyBorder="1" applyAlignment="1">
      <alignment horizontal="center" vertical="center" wrapText="1"/>
    </xf>
    <xf numFmtId="17" fontId="1654" fillId="1780" borderId="2027" xfId="0" applyNumberFormat="1" applyFont="1" applyFill="1" applyBorder="1" applyAlignment="1">
      <alignment horizontal="center" vertical="center" wrapText="1"/>
    </xf>
    <xf numFmtId="1" fontId="1655" fillId="1781" borderId="2028" xfId="0" applyNumberFormat="1" applyFont="1" applyFill="1" applyBorder="1" applyAlignment="1">
      <alignment horizontal="center" vertical="center"/>
    </xf>
    <xf numFmtId="1" fontId="1656" fillId="1782" borderId="2029" xfId="0" applyNumberFormat="1" applyFont="1" applyFill="1" applyBorder="1" applyAlignment="1">
      <alignment horizontal="center" vertical="center"/>
    </xf>
    <xf numFmtId="1" fontId="1657" fillId="1783" borderId="2030" xfId="0" applyNumberFormat="1" applyFont="1" applyFill="1" applyBorder="1" applyAlignment="1">
      <alignment horizontal="center" vertical="center"/>
    </xf>
    <xf numFmtId="1" fontId="1658" fillId="1784" borderId="2031" xfId="0" applyNumberFormat="1" applyFont="1" applyFill="1" applyBorder="1" applyAlignment="1">
      <alignment horizontal="center" vertical="center"/>
    </xf>
    <xf numFmtId="1" fontId="1659" fillId="1785" borderId="2032" xfId="0" applyNumberFormat="1" applyFont="1" applyFill="1" applyBorder="1" applyAlignment="1">
      <alignment horizontal="center" vertical="center"/>
    </xf>
    <xf numFmtId="1" fontId="1660" fillId="1786" borderId="2033" xfId="0" applyNumberFormat="1" applyFont="1" applyFill="1" applyBorder="1" applyAlignment="1">
      <alignment horizontal="center" vertical="center"/>
    </xf>
    <xf numFmtId="1" fontId="1661" fillId="1787" borderId="2034" xfId="0" applyNumberFormat="1" applyFont="1" applyFill="1" applyBorder="1" applyAlignment="1">
      <alignment horizontal="center" vertical="center"/>
    </xf>
    <xf numFmtId="1" fontId="1662" fillId="1788" borderId="2035" xfId="0" applyNumberFormat="1" applyFont="1" applyFill="1" applyBorder="1" applyAlignment="1">
      <alignment horizontal="center" vertical="center"/>
    </xf>
    <xf numFmtId="49" fontId="1663" fillId="1789" borderId="2036" xfId="0" applyNumberFormat="1" applyFont="1" applyFill="1" applyBorder="1" applyAlignment="1">
      <alignment horizontal="center" vertical="center" wrapText="1"/>
    </xf>
    <xf numFmtId="17" fontId="1664" fillId="1790" borderId="2037" xfId="0" applyNumberFormat="1" applyFont="1" applyFill="1" applyBorder="1" applyAlignment="1">
      <alignment horizontal="center" vertical="center" wrapText="1"/>
    </xf>
    <xf numFmtId="1" fontId="1665" fillId="1791" borderId="2038" xfId="0" applyNumberFormat="1" applyFont="1" applyFill="1" applyBorder="1" applyAlignment="1">
      <alignment horizontal="center" vertical="center"/>
    </xf>
    <xf numFmtId="1" fontId="1666" fillId="1792" borderId="2039" xfId="0" applyNumberFormat="1" applyFont="1" applyFill="1" applyBorder="1" applyAlignment="1">
      <alignment horizontal="center" vertical="center"/>
    </xf>
    <xf numFmtId="1" fontId="1667" fillId="1793" borderId="2040" xfId="0" applyNumberFormat="1" applyFont="1" applyFill="1" applyBorder="1" applyAlignment="1">
      <alignment horizontal="center" vertical="center"/>
    </xf>
    <xf numFmtId="1" fontId="1668" fillId="1794" borderId="2041" xfId="0" applyNumberFormat="1" applyFont="1" applyFill="1" applyBorder="1" applyAlignment="1">
      <alignment horizontal="center" vertical="center"/>
    </xf>
    <xf numFmtId="1" fontId="1669" fillId="1795" borderId="2042" xfId="0" applyNumberFormat="1" applyFont="1" applyFill="1" applyBorder="1" applyAlignment="1">
      <alignment horizontal="center" vertical="center"/>
    </xf>
    <xf numFmtId="1" fontId="1670" fillId="1796" borderId="2043" xfId="0" applyNumberFormat="1" applyFont="1" applyFill="1" applyBorder="1" applyAlignment="1">
      <alignment horizontal="center" vertical="center"/>
    </xf>
    <xf numFmtId="1" fontId="1671" fillId="1797" borderId="2044" xfId="0" applyNumberFormat="1" applyFont="1" applyFill="1" applyBorder="1" applyAlignment="1">
      <alignment horizontal="center" vertical="center"/>
    </xf>
    <xf numFmtId="1" fontId="1672" fillId="1798" borderId="2045" xfId="0" applyNumberFormat="1" applyFont="1" applyFill="1" applyBorder="1" applyAlignment="1">
      <alignment horizontal="center" vertical="center"/>
    </xf>
    <xf numFmtId="49" fontId="1673" fillId="1799" borderId="2046" xfId="0" applyNumberFormat="1" applyFont="1" applyFill="1" applyBorder="1" applyAlignment="1">
      <alignment horizontal="center" vertical="center" wrapText="1"/>
    </xf>
    <xf numFmtId="17" fontId="1674" fillId="1800" borderId="2047" xfId="0" applyNumberFormat="1" applyFont="1" applyFill="1" applyBorder="1" applyAlignment="1">
      <alignment horizontal="center" vertical="center" wrapText="1"/>
    </xf>
    <xf numFmtId="1" fontId="1675" fillId="1801" borderId="2048" xfId="0" applyNumberFormat="1" applyFont="1" applyFill="1" applyBorder="1" applyAlignment="1">
      <alignment horizontal="center" vertical="center"/>
    </xf>
    <xf numFmtId="1" fontId="1676" fillId="1802" borderId="2049" xfId="0" applyNumberFormat="1" applyFont="1" applyFill="1" applyBorder="1" applyAlignment="1">
      <alignment horizontal="center" vertical="center"/>
    </xf>
    <xf numFmtId="1" fontId="1677" fillId="1803" borderId="2050" xfId="0" applyNumberFormat="1" applyFont="1" applyFill="1" applyBorder="1" applyAlignment="1">
      <alignment horizontal="center" vertical="center"/>
    </xf>
    <xf numFmtId="1" fontId="1678" fillId="1804" borderId="2051" xfId="0" applyNumberFormat="1" applyFont="1" applyFill="1" applyBorder="1" applyAlignment="1">
      <alignment horizontal="center" vertical="center"/>
    </xf>
    <xf numFmtId="1" fontId="1679" fillId="1805" borderId="2052" xfId="0" applyNumberFormat="1" applyFont="1" applyFill="1" applyBorder="1" applyAlignment="1">
      <alignment horizontal="center" vertical="center"/>
    </xf>
    <xf numFmtId="1" fontId="1680" fillId="1806" borderId="2053" xfId="0" applyNumberFormat="1" applyFont="1" applyFill="1" applyBorder="1" applyAlignment="1">
      <alignment horizontal="center" vertical="center"/>
    </xf>
    <xf numFmtId="1" fontId="1681" fillId="1807" borderId="2054" xfId="0" applyNumberFormat="1" applyFont="1" applyFill="1" applyBorder="1" applyAlignment="1">
      <alignment horizontal="center" vertical="center"/>
    </xf>
    <xf numFmtId="1" fontId="1682" fillId="1808" borderId="2055" xfId="0" applyNumberFormat="1" applyFont="1" applyFill="1" applyBorder="1" applyAlignment="1">
      <alignment horizontal="center" vertical="center"/>
    </xf>
    <xf numFmtId="49" fontId="1683" fillId="1809" borderId="2056" xfId="0" applyNumberFormat="1" applyFont="1" applyFill="1" applyBorder="1" applyAlignment="1">
      <alignment horizontal="center" vertical="center" wrapText="1"/>
    </xf>
    <xf numFmtId="17" fontId="1684" fillId="1810" borderId="2057" xfId="0" applyNumberFormat="1" applyFont="1" applyFill="1" applyBorder="1" applyAlignment="1">
      <alignment horizontal="center" vertical="center" wrapText="1"/>
    </xf>
    <xf numFmtId="1" fontId="1685" fillId="1811" borderId="2058" xfId="0" applyNumberFormat="1" applyFont="1" applyFill="1" applyBorder="1" applyAlignment="1">
      <alignment horizontal="center" vertical="center"/>
    </xf>
    <xf numFmtId="1" fontId="1686" fillId="1812" borderId="2059" xfId="0" applyNumberFormat="1" applyFont="1" applyFill="1" applyBorder="1" applyAlignment="1">
      <alignment horizontal="center" vertical="center"/>
    </xf>
    <xf numFmtId="1" fontId="1687" fillId="1813" borderId="2060" xfId="0" applyNumberFormat="1" applyFont="1" applyFill="1" applyBorder="1" applyAlignment="1">
      <alignment horizontal="center" vertical="center"/>
    </xf>
    <xf numFmtId="1" fontId="1688" fillId="1814" borderId="2061" xfId="0" applyNumberFormat="1" applyFont="1" applyFill="1" applyBorder="1" applyAlignment="1">
      <alignment horizontal="center" vertical="center"/>
    </xf>
    <xf numFmtId="1" fontId="1689" fillId="1815" borderId="2062" xfId="0" applyNumberFormat="1" applyFont="1" applyFill="1" applyBorder="1" applyAlignment="1">
      <alignment horizontal="center" vertical="center"/>
    </xf>
    <xf numFmtId="1" fontId="1690" fillId="1816" borderId="2063" xfId="0" applyNumberFormat="1" applyFont="1" applyFill="1" applyBorder="1" applyAlignment="1">
      <alignment horizontal="center" vertical="center"/>
    </xf>
    <xf numFmtId="1" fontId="1691" fillId="1817" borderId="2064" xfId="0" applyNumberFormat="1" applyFont="1" applyFill="1" applyBorder="1" applyAlignment="1">
      <alignment horizontal="center" vertical="center"/>
    </xf>
    <xf numFmtId="1" fontId="1692" fillId="1818" borderId="2065" xfId="0" applyNumberFormat="1" applyFont="1" applyFill="1" applyBorder="1" applyAlignment="1">
      <alignment horizontal="center" vertical="center"/>
    </xf>
    <xf numFmtId="49" fontId="1693" fillId="1819" borderId="2066" xfId="0" applyNumberFormat="1" applyFont="1" applyFill="1" applyBorder="1" applyAlignment="1">
      <alignment horizontal="center" vertical="center" wrapText="1"/>
    </xf>
    <xf numFmtId="17" fontId="1694" fillId="1820" borderId="2067" xfId="0" applyNumberFormat="1" applyFont="1" applyFill="1" applyBorder="1" applyAlignment="1">
      <alignment horizontal="center" vertical="center" wrapText="1"/>
    </xf>
    <xf numFmtId="1" fontId="1695" fillId="1821" borderId="2068" xfId="0" applyNumberFormat="1" applyFont="1" applyFill="1" applyBorder="1" applyAlignment="1">
      <alignment horizontal="center" vertical="center"/>
    </xf>
    <xf numFmtId="1" fontId="1696" fillId="1822" borderId="2069" xfId="0" applyNumberFormat="1" applyFont="1" applyFill="1" applyBorder="1" applyAlignment="1">
      <alignment horizontal="center" vertical="center"/>
    </xf>
    <xf numFmtId="1" fontId="1697" fillId="1823" borderId="2070" xfId="0" applyNumberFormat="1" applyFont="1" applyFill="1" applyBorder="1" applyAlignment="1">
      <alignment horizontal="center" vertical="center"/>
    </xf>
    <xf numFmtId="1" fontId="1698" fillId="1824" borderId="2071" xfId="0" applyNumberFormat="1" applyFont="1" applyFill="1" applyBorder="1" applyAlignment="1">
      <alignment horizontal="center" vertical="center"/>
    </xf>
    <xf numFmtId="1" fontId="1699" fillId="1825" borderId="2072" xfId="0" applyNumberFormat="1" applyFont="1" applyFill="1" applyBorder="1" applyAlignment="1">
      <alignment horizontal="center" vertical="center"/>
    </xf>
    <xf numFmtId="1" fontId="1700" fillId="1826" borderId="2073" xfId="0" applyNumberFormat="1" applyFont="1" applyFill="1" applyBorder="1" applyAlignment="1">
      <alignment horizontal="center" vertical="center"/>
    </xf>
    <xf numFmtId="1" fontId="1701" fillId="1827" borderId="2074" xfId="0" applyNumberFormat="1" applyFont="1" applyFill="1" applyBorder="1" applyAlignment="1">
      <alignment horizontal="center" vertical="center"/>
    </xf>
    <xf numFmtId="1" fontId="1702" fillId="1828" borderId="2075" xfId="0" applyNumberFormat="1" applyFont="1" applyFill="1" applyBorder="1" applyAlignment="1">
      <alignment horizontal="center" vertical="center"/>
    </xf>
    <xf numFmtId="49" fontId="1703" fillId="1829" borderId="2076" xfId="0" applyNumberFormat="1" applyFont="1" applyFill="1" applyBorder="1" applyAlignment="1">
      <alignment horizontal="center" vertical="center" wrapText="1"/>
    </xf>
    <xf numFmtId="17" fontId="1704" fillId="1830" borderId="2077" xfId="0" applyNumberFormat="1" applyFont="1" applyFill="1" applyBorder="1" applyAlignment="1">
      <alignment horizontal="center" vertical="center" wrapText="1"/>
    </xf>
    <xf numFmtId="1" fontId="1705" fillId="1831" borderId="2078" xfId="0" applyNumberFormat="1" applyFont="1" applyFill="1" applyBorder="1" applyAlignment="1">
      <alignment horizontal="center" vertical="center"/>
    </xf>
    <xf numFmtId="1" fontId="1706" fillId="1832" borderId="2079" xfId="0" applyNumberFormat="1" applyFont="1" applyFill="1" applyBorder="1" applyAlignment="1">
      <alignment horizontal="center" vertical="center"/>
    </xf>
    <xf numFmtId="1" fontId="1707" fillId="1833" borderId="2080" xfId="0" applyNumberFormat="1" applyFont="1" applyFill="1" applyBorder="1" applyAlignment="1">
      <alignment horizontal="center" vertical="center"/>
    </xf>
    <xf numFmtId="1" fontId="1708" fillId="1834" borderId="2081" xfId="0" applyNumberFormat="1" applyFont="1" applyFill="1" applyBorder="1" applyAlignment="1">
      <alignment horizontal="center" vertical="center"/>
    </xf>
    <xf numFmtId="1" fontId="1709" fillId="1835" borderId="2082" xfId="0" applyNumberFormat="1" applyFont="1" applyFill="1" applyBorder="1" applyAlignment="1">
      <alignment horizontal="center" vertical="center"/>
    </xf>
    <xf numFmtId="1" fontId="1710" fillId="1836" borderId="2083" xfId="0" applyNumberFormat="1" applyFont="1" applyFill="1" applyBorder="1" applyAlignment="1">
      <alignment horizontal="center" vertical="center"/>
    </xf>
    <xf numFmtId="1" fontId="1711" fillId="1837" borderId="2084" xfId="0" applyNumberFormat="1" applyFont="1" applyFill="1" applyBorder="1" applyAlignment="1">
      <alignment horizontal="center" vertical="center"/>
    </xf>
    <xf numFmtId="1" fontId="1712" fillId="1838" borderId="2085" xfId="0" applyNumberFormat="1" applyFont="1" applyFill="1" applyBorder="1" applyAlignment="1">
      <alignment horizontal="center" vertical="center"/>
    </xf>
    <xf numFmtId="49" fontId="1713" fillId="1839" borderId="2086" xfId="0" applyNumberFormat="1" applyFont="1" applyFill="1" applyBorder="1" applyAlignment="1">
      <alignment horizontal="center" vertical="center" wrapText="1"/>
    </xf>
    <xf numFmtId="17" fontId="1714" fillId="1840" borderId="2087" xfId="0" applyNumberFormat="1" applyFont="1" applyFill="1" applyBorder="1" applyAlignment="1">
      <alignment horizontal="center" vertical="center" wrapText="1"/>
    </xf>
    <xf numFmtId="1" fontId="1715" fillId="1841" borderId="2088" xfId="0" applyNumberFormat="1" applyFont="1" applyFill="1" applyBorder="1" applyAlignment="1">
      <alignment horizontal="center" vertical="center"/>
    </xf>
    <xf numFmtId="1" fontId="1716" fillId="1842" borderId="2089" xfId="0" applyNumberFormat="1" applyFont="1" applyFill="1" applyBorder="1" applyAlignment="1">
      <alignment horizontal="center" vertical="center"/>
    </xf>
    <xf numFmtId="1" fontId="1717" fillId="1843" borderId="2090" xfId="0" applyNumberFormat="1" applyFont="1" applyFill="1" applyBorder="1" applyAlignment="1">
      <alignment horizontal="center" vertical="center"/>
    </xf>
    <xf numFmtId="1" fontId="1718" fillId="1844" borderId="2091" xfId="0" applyNumberFormat="1" applyFont="1" applyFill="1" applyBorder="1" applyAlignment="1">
      <alignment horizontal="center" vertical="center"/>
    </xf>
    <xf numFmtId="1" fontId="1719" fillId="1845" borderId="2092" xfId="0" applyNumberFormat="1" applyFont="1" applyFill="1" applyBorder="1" applyAlignment="1">
      <alignment horizontal="center" vertical="center"/>
    </xf>
    <xf numFmtId="1" fontId="1720" fillId="1846" borderId="2093" xfId="0" applyNumberFormat="1" applyFont="1" applyFill="1" applyBorder="1" applyAlignment="1">
      <alignment horizontal="center" vertical="center"/>
    </xf>
    <xf numFmtId="1" fontId="1721" fillId="1847" borderId="2094" xfId="0" applyNumberFormat="1" applyFont="1" applyFill="1" applyBorder="1" applyAlignment="1">
      <alignment horizontal="center" vertical="center"/>
    </xf>
    <xf numFmtId="1" fontId="1722" fillId="1848" borderId="2095" xfId="0" applyNumberFormat="1" applyFont="1" applyFill="1" applyBorder="1" applyAlignment="1">
      <alignment horizontal="center" vertical="center"/>
    </xf>
    <xf numFmtId="49" fontId="1723" fillId="1849" borderId="2096" xfId="0" applyNumberFormat="1" applyFont="1" applyFill="1" applyBorder="1" applyAlignment="1">
      <alignment horizontal="center" vertical="center" wrapText="1"/>
    </xf>
    <xf numFmtId="17" fontId="1724" fillId="1850" borderId="2097" xfId="0" applyNumberFormat="1" applyFont="1" applyFill="1" applyBorder="1" applyAlignment="1">
      <alignment horizontal="center" vertical="center" wrapText="1"/>
    </xf>
    <xf numFmtId="1" fontId="1725" fillId="1851" borderId="2098" xfId="0" applyNumberFormat="1" applyFont="1" applyFill="1" applyBorder="1" applyAlignment="1">
      <alignment horizontal="center" vertical="center"/>
    </xf>
    <xf numFmtId="1" fontId="1726" fillId="1852" borderId="2099" xfId="0" applyNumberFormat="1" applyFont="1" applyFill="1" applyBorder="1" applyAlignment="1">
      <alignment horizontal="center" vertical="center"/>
    </xf>
    <xf numFmtId="1" fontId="1727" fillId="1853" borderId="2100" xfId="0" applyNumberFormat="1" applyFont="1" applyFill="1" applyBorder="1" applyAlignment="1">
      <alignment horizontal="center" vertical="center"/>
    </xf>
    <xf numFmtId="1" fontId="1728" fillId="1854" borderId="2101" xfId="0" applyNumberFormat="1" applyFont="1" applyFill="1" applyBorder="1" applyAlignment="1">
      <alignment horizontal="center" vertical="center"/>
    </xf>
    <xf numFmtId="1" fontId="1729" fillId="1855" borderId="2102" xfId="0" applyNumberFormat="1" applyFont="1" applyFill="1" applyBorder="1" applyAlignment="1">
      <alignment horizontal="center" vertical="center"/>
    </xf>
    <xf numFmtId="1" fontId="1730" fillId="1856" borderId="2103" xfId="0" applyNumberFormat="1" applyFont="1" applyFill="1" applyBorder="1" applyAlignment="1">
      <alignment horizontal="center" vertical="center"/>
    </xf>
    <xf numFmtId="1" fontId="1731" fillId="1857" borderId="2104" xfId="0" applyNumberFormat="1" applyFont="1" applyFill="1" applyBorder="1" applyAlignment="1">
      <alignment horizontal="center" vertical="center"/>
    </xf>
    <xf numFmtId="1" fontId="1732" fillId="1858" borderId="2105" xfId="0" applyNumberFormat="1" applyFont="1" applyFill="1" applyBorder="1" applyAlignment="1">
      <alignment horizontal="center" vertical="center"/>
    </xf>
    <xf numFmtId="49" fontId="1733" fillId="1859" borderId="2106" xfId="0" applyNumberFormat="1" applyFont="1" applyFill="1" applyBorder="1" applyAlignment="1">
      <alignment horizontal="center" vertical="center" wrapText="1"/>
    </xf>
    <xf numFmtId="17" fontId="1734" fillId="1860" borderId="2107" xfId="0" applyNumberFormat="1" applyFont="1" applyFill="1" applyBorder="1" applyAlignment="1">
      <alignment horizontal="center" vertical="center" wrapText="1"/>
    </xf>
    <xf numFmtId="49" fontId="1743" fillId="1869" borderId="2108" xfId="0" applyNumberFormat="1" applyFont="1" applyFill="1" applyBorder="1" applyAlignment="1">
      <alignment horizontal="center" vertical="center" wrapText="1"/>
    </xf>
    <xf numFmtId="17" fontId="1744" fillId="1870" borderId="2109" xfId="0" applyNumberFormat="1" applyFont="1" applyFill="1" applyBorder="1" applyAlignment="1">
      <alignment horizontal="center" vertical="center" wrapText="1"/>
    </xf>
    <xf numFmtId="49" fontId="1753" fillId="1879" borderId="2110" xfId="0" applyNumberFormat="1" applyFont="1" applyFill="1" applyBorder="1" applyAlignment="1">
      <alignment horizontal="center" vertical="center" wrapText="1"/>
    </xf>
    <xf numFmtId="17" fontId="1754" fillId="1880" borderId="2111" xfId="0" applyNumberFormat="1" applyFont="1" applyFill="1" applyBorder="1" applyAlignment="1">
      <alignment horizontal="center" vertical="center" wrapText="1"/>
    </xf>
    <xf numFmtId="1" fontId="1755" fillId="1881" borderId="2112" xfId="0" applyNumberFormat="1" applyFont="1" applyFill="1" applyBorder="1" applyAlignment="1">
      <alignment horizontal="center" vertical="center"/>
    </xf>
    <xf numFmtId="1" fontId="1756" fillId="1882" borderId="2113" xfId="0" applyNumberFormat="1" applyFont="1" applyFill="1" applyBorder="1" applyAlignment="1">
      <alignment horizontal="center" vertical="center"/>
    </xf>
    <xf numFmtId="1" fontId="1757" fillId="1883" borderId="2114" xfId="0" applyNumberFormat="1" applyFont="1" applyFill="1" applyBorder="1" applyAlignment="1">
      <alignment horizontal="center" vertical="center"/>
    </xf>
    <xf numFmtId="1" fontId="1758" fillId="1884" borderId="2115" xfId="0" applyNumberFormat="1" applyFont="1" applyFill="1" applyBorder="1" applyAlignment="1">
      <alignment horizontal="center" vertical="center"/>
    </xf>
    <xf numFmtId="1" fontId="1759" fillId="1885" borderId="2116" xfId="0" applyNumberFormat="1" applyFont="1" applyFill="1" applyBorder="1" applyAlignment="1">
      <alignment horizontal="center" vertical="center"/>
    </xf>
    <xf numFmtId="1" fontId="1760" fillId="1886" borderId="2117" xfId="0" applyNumberFormat="1" applyFont="1" applyFill="1" applyBorder="1" applyAlignment="1">
      <alignment horizontal="center" vertical="center"/>
    </xf>
    <xf numFmtId="1" fontId="1761" fillId="1887" borderId="2118" xfId="0" applyNumberFormat="1" applyFont="1" applyFill="1" applyBorder="1" applyAlignment="1">
      <alignment horizontal="center" vertical="center"/>
    </xf>
    <xf numFmtId="1" fontId="1762" fillId="1888" borderId="2119" xfId="0" applyNumberFormat="1" applyFont="1" applyFill="1" applyBorder="1" applyAlignment="1">
      <alignment horizontal="center" vertical="center"/>
    </xf>
    <xf numFmtId="49" fontId="1763" fillId="1889" borderId="2120" xfId="0" applyNumberFormat="1" applyFont="1" applyFill="1" applyBorder="1" applyAlignment="1">
      <alignment horizontal="center" vertical="center" wrapText="1"/>
    </xf>
    <xf numFmtId="17" fontId="1764" fillId="1890" borderId="2121" xfId="0" applyNumberFormat="1" applyFont="1" applyFill="1" applyBorder="1" applyAlignment="1">
      <alignment horizontal="center" vertical="center" wrapText="1"/>
    </xf>
    <xf numFmtId="1" fontId="1765" fillId="1891" borderId="2122" xfId="0" applyNumberFormat="1" applyFont="1" applyFill="1" applyBorder="1" applyAlignment="1">
      <alignment horizontal="center" vertical="center"/>
    </xf>
    <xf numFmtId="1" fontId="1766" fillId="1892" borderId="2123" xfId="0" applyNumberFormat="1" applyFont="1" applyFill="1" applyBorder="1" applyAlignment="1">
      <alignment horizontal="center" vertical="center"/>
    </xf>
    <xf numFmtId="1" fontId="1767" fillId="1893" borderId="2124" xfId="0" applyNumberFormat="1" applyFont="1" applyFill="1" applyBorder="1" applyAlignment="1">
      <alignment horizontal="center" vertical="center"/>
    </xf>
    <xf numFmtId="1" fontId="1768" fillId="1894" borderId="2125" xfId="0" applyNumberFormat="1" applyFont="1" applyFill="1" applyBorder="1" applyAlignment="1">
      <alignment horizontal="center" vertical="center"/>
    </xf>
    <xf numFmtId="1" fontId="1769" fillId="1895" borderId="2126" xfId="0" applyNumberFormat="1" applyFont="1" applyFill="1" applyBorder="1" applyAlignment="1">
      <alignment horizontal="center" vertical="center"/>
    </xf>
    <xf numFmtId="1" fontId="1770" fillId="1896" borderId="2127" xfId="0" applyNumberFormat="1" applyFont="1" applyFill="1" applyBorder="1" applyAlignment="1">
      <alignment horizontal="center" vertical="center"/>
    </xf>
    <xf numFmtId="1" fontId="1771" fillId="1897" borderId="2128" xfId="0" applyNumberFormat="1" applyFont="1" applyFill="1" applyBorder="1" applyAlignment="1">
      <alignment horizontal="center" vertical="center"/>
    </xf>
    <xf numFmtId="1" fontId="1772" fillId="1898" borderId="2129" xfId="0" applyNumberFormat="1" applyFont="1" applyFill="1" applyBorder="1" applyAlignment="1">
      <alignment horizontal="center" vertical="center"/>
    </xf>
    <xf numFmtId="0" fontId="1783" fillId="1899" borderId="2130" xfId="0" applyFont="1" applyFill="1" applyBorder="1" applyAlignment="1">
      <alignment horizontal="center" vertical="center" wrapText="1"/>
    </xf>
    <xf numFmtId="0" fontId="1784" fillId="1900" borderId="2131" xfId="0" applyFont="1" applyFill="1" applyBorder="1" applyAlignment="1">
      <alignment horizontal="center" vertical="center" wrapText="1"/>
    </xf>
    <xf numFmtId="164" fontId="1785" fillId="1901" borderId="2132" xfId="0" applyNumberFormat="1" applyFont="1" applyFill="1" applyBorder="1" applyAlignment="1">
      <alignment horizontal="center" vertical="center"/>
    </xf>
    <xf numFmtId="164" fontId="1787" fillId="1902" borderId="2133" xfId="0" applyNumberFormat="1" applyFont="1" applyFill="1" applyBorder="1" applyAlignment="1">
      <alignment horizontal="center" vertical="center"/>
    </xf>
    <xf numFmtId="164" fontId="1788" fillId="1903" borderId="2134" xfId="0" applyNumberFormat="1" applyFont="1" applyFill="1" applyBorder="1" applyAlignment="1">
      <alignment horizontal="center" vertical="center"/>
    </xf>
    <xf numFmtId="164" fontId="1789" fillId="1904" borderId="2135" xfId="0" applyNumberFormat="1" applyFont="1" applyFill="1" applyBorder="1" applyAlignment="1">
      <alignment horizontal="center" vertical="center"/>
    </xf>
    <xf numFmtId="164" fontId="1790" fillId="1905" borderId="2136" xfId="0" applyNumberFormat="1" applyFont="1" applyFill="1" applyBorder="1" applyAlignment="1">
      <alignment horizontal="center" vertical="center"/>
    </xf>
    <xf numFmtId="164" fontId="1791" fillId="1906" borderId="2137" xfId="0" applyNumberFormat="1" applyFont="1" applyFill="1" applyBorder="1" applyAlignment="1">
      <alignment horizontal="center" vertical="center"/>
    </xf>
    <xf numFmtId="164" fontId="1792" fillId="1907" borderId="2138" xfId="0" applyNumberFormat="1" applyFont="1" applyFill="1" applyBorder="1" applyAlignment="1">
      <alignment horizontal="center" vertical="center"/>
    </xf>
    <xf numFmtId="164" fontId="1793" fillId="1908" borderId="2139" xfId="0" applyNumberFormat="1" applyFont="1" applyFill="1" applyBorder="1" applyAlignment="1">
      <alignment horizontal="center" vertical="center"/>
    </xf>
    <xf numFmtId="164" fontId="1794" fillId="1909" borderId="2140" xfId="0" applyNumberFormat="1" applyFont="1" applyFill="1" applyBorder="1" applyAlignment="1">
      <alignment horizontal="center" vertical="center"/>
    </xf>
    <xf numFmtId="164" fontId="1795" fillId="1910" borderId="2141" xfId="0" applyNumberFormat="1" applyFont="1" applyFill="1" applyBorder="1" applyAlignment="1">
      <alignment horizontal="center" vertical="center"/>
    </xf>
    <xf numFmtId="164" fontId="1796" fillId="1911" borderId="2142" xfId="0" applyNumberFormat="1" applyFont="1" applyFill="1" applyBorder="1" applyAlignment="1">
      <alignment horizontal="center" vertical="center"/>
    </xf>
    <xf numFmtId="0" fontId="1797" fillId="1912" borderId="2143" xfId="0" applyFont="1" applyFill="1" applyBorder="1" applyAlignment="1">
      <alignment horizontal="center" vertical="center" wrapText="1"/>
    </xf>
    <xf numFmtId="0" fontId="1798" fillId="1913" borderId="2144" xfId="0" applyFont="1" applyFill="1" applyBorder="1" applyAlignment="1">
      <alignment horizontal="center" vertical="center" wrapText="1"/>
    </xf>
    <xf numFmtId="164" fontId="1799" fillId="1914" borderId="2145" xfId="0" applyNumberFormat="1" applyFont="1" applyFill="1" applyBorder="1" applyAlignment="1">
      <alignment horizontal="center" vertical="center"/>
    </xf>
    <xf numFmtId="164" fontId="1800" fillId="1915" borderId="2146" xfId="0" applyNumberFormat="1" applyFont="1" applyFill="1" applyBorder="1" applyAlignment="1">
      <alignment horizontal="center" vertical="center"/>
    </xf>
    <xf numFmtId="164" fontId="1801" fillId="1916" borderId="2147" xfId="0" applyNumberFormat="1" applyFont="1" applyFill="1" applyBorder="1" applyAlignment="1">
      <alignment horizontal="center" vertical="center"/>
    </xf>
    <xf numFmtId="164" fontId="1802" fillId="1917" borderId="2148" xfId="0" applyNumberFormat="1" applyFont="1" applyFill="1" applyBorder="1" applyAlignment="1">
      <alignment horizontal="center" vertical="center"/>
    </xf>
    <xf numFmtId="164" fontId="1803" fillId="1918" borderId="2149" xfId="0" applyNumberFormat="1" applyFont="1" applyFill="1" applyBorder="1" applyAlignment="1">
      <alignment horizontal="center" vertical="center"/>
    </xf>
    <xf numFmtId="164" fontId="1804" fillId="1919" borderId="2150" xfId="0" applyNumberFormat="1" applyFont="1" applyFill="1" applyBorder="1" applyAlignment="1">
      <alignment horizontal="center" vertical="center"/>
    </xf>
    <xf numFmtId="164" fontId="1805" fillId="1920" borderId="2151" xfId="0" applyNumberFormat="1" applyFont="1" applyFill="1" applyBorder="1" applyAlignment="1">
      <alignment horizontal="center" vertical="center"/>
    </xf>
    <xf numFmtId="164" fontId="1806" fillId="1921" borderId="2152" xfId="0" applyNumberFormat="1" applyFont="1" applyFill="1" applyBorder="1" applyAlignment="1">
      <alignment horizontal="center" vertical="center"/>
    </xf>
    <xf numFmtId="164" fontId="1807" fillId="1922" borderId="2153" xfId="0" applyNumberFormat="1" applyFont="1" applyFill="1" applyBorder="1" applyAlignment="1">
      <alignment horizontal="center" vertical="center"/>
    </xf>
    <xf numFmtId="164" fontId="1808" fillId="1923" borderId="2154" xfId="0" applyNumberFormat="1" applyFont="1" applyFill="1" applyBorder="1" applyAlignment="1">
      <alignment horizontal="center" vertical="center"/>
    </xf>
    <xf numFmtId="164" fontId="1809" fillId="1924" borderId="2155" xfId="0" applyNumberFormat="1" applyFont="1" applyFill="1" applyBorder="1" applyAlignment="1">
      <alignment horizontal="center" vertical="center"/>
    </xf>
    <xf numFmtId="0" fontId="1810" fillId="1925" borderId="2156" xfId="0" applyFont="1" applyFill="1" applyBorder="1" applyAlignment="1">
      <alignment horizontal="center" vertical="center" wrapText="1"/>
    </xf>
    <xf numFmtId="0" fontId="1811" fillId="1926" borderId="2157" xfId="0" applyFont="1" applyFill="1" applyBorder="1" applyAlignment="1">
      <alignment horizontal="center" vertical="center" wrapText="1"/>
    </xf>
    <xf numFmtId="164" fontId="1812" fillId="1927" borderId="2158" xfId="0" applyNumberFormat="1" applyFont="1" applyFill="1" applyBorder="1" applyAlignment="1">
      <alignment horizontal="center" vertical="center"/>
    </xf>
    <xf numFmtId="164" fontId="1813" fillId="1928" borderId="2159" xfId="0" applyNumberFormat="1" applyFont="1" applyFill="1" applyBorder="1" applyAlignment="1">
      <alignment horizontal="center" vertical="center"/>
    </xf>
    <xf numFmtId="164" fontId="1814" fillId="1929" borderId="2160" xfId="0" applyNumberFormat="1" applyFont="1" applyFill="1" applyBorder="1" applyAlignment="1">
      <alignment horizontal="center" vertical="center"/>
    </xf>
    <xf numFmtId="164" fontId="1815" fillId="1930" borderId="2161" xfId="0" applyNumberFormat="1" applyFont="1" applyFill="1" applyBorder="1" applyAlignment="1">
      <alignment horizontal="center" vertical="center"/>
    </xf>
    <xf numFmtId="164" fontId="1816" fillId="1931" borderId="2162" xfId="0" applyNumberFormat="1" applyFont="1" applyFill="1" applyBorder="1" applyAlignment="1">
      <alignment horizontal="center" vertical="center"/>
    </xf>
    <xf numFmtId="164" fontId="1817" fillId="1932" borderId="2163" xfId="0" applyNumberFormat="1" applyFont="1" applyFill="1" applyBorder="1" applyAlignment="1">
      <alignment horizontal="center" vertical="center"/>
    </xf>
    <xf numFmtId="164" fontId="1818" fillId="1933" borderId="2164" xfId="0" applyNumberFormat="1" applyFont="1" applyFill="1" applyBorder="1" applyAlignment="1">
      <alignment horizontal="center" vertical="center"/>
    </xf>
    <xf numFmtId="164" fontId="1819" fillId="1934" borderId="2165" xfId="0" applyNumberFormat="1" applyFont="1" applyFill="1" applyBorder="1" applyAlignment="1">
      <alignment horizontal="center" vertical="center"/>
    </xf>
    <xf numFmtId="164" fontId="1820" fillId="1935" borderId="2166" xfId="0" applyNumberFormat="1" applyFont="1" applyFill="1" applyBorder="1" applyAlignment="1">
      <alignment horizontal="center" vertical="center"/>
    </xf>
    <xf numFmtId="164" fontId="1821" fillId="1936" borderId="2167" xfId="0" applyNumberFormat="1" applyFont="1" applyFill="1" applyBorder="1" applyAlignment="1">
      <alignment horizontal="center" vertical="center"/>
    </xf>
    <xf numFmtId="164" fontId="1822" fillId="1937" borderId="2168" xfId="0" applyNumberFormat="1" applyFont="1" applyFill="1" applyBorder="1" applyAlignment="1">
      <alignment horizontal="center" vertical="center"/>
    </xf>
    <xf numFmtId="49" fontId="1823" fillId="1938" borderId="2169" xfId="0" applyNumberFormat="1" applyFont="1" applyFill="1" applyBorder="1" applyAlignment="1">
      <alignment horizontal="center" vertical="center" wrapText="1"/>
    </xf>
    <xf numFmtId="17" fontId="1824" fillId="1939" borderId="2170" xfId="0" applyNumberFormat="1" applyFont="1" applyFill="1" applyBorder="1" applyAlignment="1">
      <alignment horizontal="center" vertical="center" wrapText="1"/>
    </xf>
    <xf numFmtId="164" fontId="1825" fillId="1940" borderId="2171" xfId="0" applyNumberFormat="1" applyFont="1" applyFill="1" applyBorder="1" applyAlignment="1">
      <alignment horizontal="center" vertical="center"/>
    </xf>
    <xf numFmtId="164" fontId="1826" fillId="1941" borderId="2172" xfId="0" applyNumberFormat="1" applyFont="1" applyFill="1" applyBorder="1" applyAlignment="1">
      <alignment horizontal="center" vertical="center"/>
    </xf>
    <xf numFmtId="164" fontId="1827" fillId="1942" borderId="2173" xfId="0" applyNumberFormat="1" applyFont="1" applyFill="1" applyBorder="1" applyAlignment="1">
      <alignment horizontal="center" vertical="center"/>
    </xf>
    <xf numFmtId="164" fontId="1828" fillId="1943" borderId="2174" xfId="0" applyNumberFormat="1" applyFont="1" applyFill="1" applyBorder="1" applyAlignment="1">
      <alignment horizontal="center" vertical="center"/>
    </xf>
    <xf numFmtId="164" fontId="1829" fillId="1944" borderId="2175" xfId="0" applyNumberFormat="1" applyFont="1" applyFill="1" applyBorder="1" applyAlignment="1">
      <alignment horizontal="center" vertical="center"/>
    </xf>
    <xf numFmtId="164" fontId="1830" fillId="1945" borderId="2176" xfId="0" applyNumberFormat="1" applyFont="1" applyFill="1" applyBorder="1" applyAlignment="1">
      <alignment horizontal="center" vertical="center"/>
    </xf>
    <xf numFmtId="164" fontId="1831" fillId="1946" borderId="2177" xfId="0" applyNumberFormat="1" applyFont="1" applyFill="1" applyBorder="1" applyAlignment="1">
      <alignment horizontal="center" vertical="center"/>
    </xf>
    <xf numFmtId="164" fontId="1832" fillId="1947" borderId="2178" xfId="0" applyNumberFormat="1" applyFont="1" applyFill="1" applyBorder="1" applyAlignment="1">
      <alignment horizontal="center" vertical="center"/>
    </xf>
    <xf numFmtId="164" fontId="1833" fillId="1948" borderId="2179" xfId="0" applyNumberFormat="1" applyFont="1" applyFill="1" applyBorder="1" applyAlignment="1">
      <alignment horizontal="center" vertical="center"/>
    </xf>
    <xf numFmtId="164" fontId="1834" fillId="1949" borderId="2180" xfId="0" applyNumberFormat="1" applyFont="1" applyFill="1" applyBorder="1" applyAlignment="1">
      <alignment horizontal="center" vertical="center"/>
    </xf>
    <xf numFmtId="164" fontId="1835" fillId="1950" borderId="2181" xfId="0" applyNumberFormat="1" applyFont="1" applyFill="1" applyBorder="1" applyAlignment="1">
      <alignment horizontal="center" vertical="center"/>
    </xf>
    <xf numFmtId="49" fontId="1836" fillId="1951" borderId="2182" xfId="0" applyNumberFormat="1" applyFont="1" applyFill="1" applyBorder="1" applyAlignment="1">
      <alignment horizontal="center" vertical="center" wrapText="1"/>
    </xf>
    <xf numFmtId="17" fontId="1837" fillId="1952" borderId="2183" xfId="0" applyNumberFormat="1" applyFont="1" applyFill="1" applyBorder="1" applyAlignment="1">
      <alignment horizontal="center" vertical="center" wrapText="1"/>
    </xf>
    <xf numFmtId="164" fontId="1838" fillId="1953" borderId="2184" xfId="0" applyNumberFormat="1" applyFont="1" applyFill="1" applyBorder="1" applyAlignment="1">
      <alignment horizontal="center" vertical="center"/>
    </xf>
    <xf numFmtId="164" fontId="1839" fillId="1954" borderId="2185" xfId="0" applyNumberFormat="1" applyFont="1" applyFill="1" applyBorder="1" applyAlignment="1">
      <alignment horizontal="center" vertical="center"/>
    </xf>
    <xf numFmtId="164" fontId="1840" fillId="1955" borderId="2186" xfId="0" applyNumberFormat="1" applyFont="1" applyFill="1" applyBorder="1" applyAlignment="1">
      <alignment horizontal="center" vertical="center"/>
    </xf>
    <xf numFmtId="164" fontId="1841" fillId="1956" borderId="2187" xfId="0" applyNumberFormat="1" applyFont="1" applyFill="1" applyBorder="1" applyAlignment="1">
      <alignment horizontal="center" vertical="center"/>
    </xf>
    <xf numFmtId="164" fontId="1842" fillId="1957" borderId="2188" xfId="0" applyNumberFormat="1" applyFont="1" applyFill="1" applyBorder="1" applyAlignment="1">
      <alignment horizontal="center" vertical="center"/>
    </xf>
    <xf numFmtId="164" fontId="1843" fillId="1958" borderId="2189" xfId="0" applyNumberFormat="1" applyFont="1" applyFill="1" applyBorder="1" applyAlignment="1">
      <alignment horizontal="center" vertical="center"/>
    </xf>
    <xf numFmtId="164" fontId="1844" fillId="1959" borderId="2190" xfId="0" applyNumberFormat="1" applyFont="1" applyFill="1" applyBorder="1" applyAlignment="1">
      <alignment horizontal="center" vertical="center"/>
    </xf>
    <xf numFmtId="164" fontId="1845" fillId="1960" borderId="2191" xfId="0" applyNumberFormat="1" applyFont="1" applyFill="1" applyBorder="1" applyAlignment="1">
      <alignment horizontal="center" vertical="center"/>
    </xf>
    <xf numFmtId="164" fontId="1846" fillId="1961" borderId="2192" xfId="0" applyNumberFormat="1" applyFont="1" applyFill="1" applyBorder="1" applyAlignment="1">
      <alignment horizontal="center" vertical="center"/>
    </xf>
    <xf numFmtId="164" fontId="1847" fillId="1962" borderId="2193" xfId="0" applyNumberFormat="1" applyFont="1" applyFill="1" applyBorder="1" applyAlignment="1">
      <alignment horizontal="center" vertical="center"/>
    </xf>
    <xf numFmtId="164" fontId="1848" fillId="1963" borderId="2194" xfId="0" applyNumberFormat="1" applyFont="1" applyFill="1" applyBorder="1" applyAlignment="1">
      <alignment horizontal="center" vertical="center"/>
    </xf>
    <xf numFmtId="49" fontId="1849" fillId="1964" borderId="2195" xfId="0" applyNumberFormat="1" applyFont="1" applyFill="1" applyBorder="1" applyAlignment="1">
      <alignment horizontal="center" vertical="center" wrapText="1"/>
    </xf>
    <xf numFmtId="17" fontId="1850" fillId="1965" borderId="2196" xfId="0" applyNumberFormat="1" applyFont="1" applyFill="1" applyBorder="1" applyAlignment="1">
      <alignment horizontal="center" vertical="center" wrapText="1"/>
    </xf>
    <xf numFmtId="164" fontId="1851" fillId="1966" borderId="2197" xfId="0" applyNumberFormat="1" applyFont="1" applyFill="1" applyBorder="1" applyAlignment="1">
      <alignment horizontal="center" vertical="center"/>
    </xf>
    <xf numFmtId="164" fontId="1852" fillId="1967" borderId="2198" xfId="0" applyNumberFormat="1" applyFont="1" applyFill="1" applyBorder="1" applyAlignment="1">
      <alignment horizontal="center" vertical="center"/>
    </xf>
    <xf numFmtId="164" fontId="1853" fillId="1968" borderId="2199" xfId="0" applyNumberFormat="1" applyFont="1" applyFill="1" applyBorder="1" applyAlignment="1">
      <alignment horizontal="center" vertical="center"/>
    </xf>
    <xf numFmtId="164" fontId="1854" fillId="1969" borderId="2200" xfId="0" applyNumberFormat="1" applyFont="1" applyFill="1" applyBorder="1" applyAlignment="1">
      <alignment horizontal="center" vertical="center"/>
    </xf>
    <xf numFmtId="164" fontId="1855" fillId="1970" borderId="2201" xfId="0" applyNumberFormat="1" applyFont="1" applyFill="1" applyBorder="1" applyAlignment="1">
      <alignment horizontal="center" vertical="center"/>
    </xf>
    <xf numFmtId="164" fontId="1856" fillId="1971" borderId="2202" xfId="0" applyNumberFormat="1" applyFont="1" applyFill="1" applyBorder="1" applyAlignment="1">
      <alignment horizontal="center" vertical="center"/>
    </xf>
    <xf numFmtId="164" fontId="1857" fillId="1972" borderId="2203" xfId="0" applyNumberFormat="1" applyFont="1" applyFill="1" applyBorder="1" applyAlignment="1">
      <alignment horizontal="center" vertical="center"/>
    </xf>
    <xf numFmtId="164" fontId="1858" fillId="1973" borderId="2204" xfId="0" applyNumberFormat="1" applyFont="1" applyFill="1" applyBorder="1" applyAlignment="1">
      <alignment horizontal="center" vertical="center"/>
    </xf>
    <xf numFmtId="164" fontId="1859" fillId="1974" borderId="2205" xfId="0" applyNumberFormat="1" applyFont="1" applyFill="1" applyBorder="1" applyAlignment="1">
      <alignment horizontal="center" vertical="center"/>
    </xf>
    <xf numFmtId="164" fontId="1860" fillId="1975" borderId="2206" xfId="0" applyNumberFormat="1" applyFont="1" applyFill="1" applyBorder="1" applyAlignment="1">
      <alignment horizontal="center" vertical="center"/>
    </xf>
    <xf numFmtId="164" fontId="1861" fillId="1976" borderId="2207" xfId="0" applyNumberFormat="1" applyFont="1" applyFill="1" applyBorder="1" applyAlignment="1">
      <alignment horizontal="center" vertical="center"/>
    </xf>
    <xf numFmtId="49" fontId="1862" fillId="1977" borderId="2208" xfId="0" applyNumberFormat="1" applyFont="1" applyFill="1" applyBorder="1" applyAlignment="1">
      <alignment horizontal="center" vertical="center" wrapText="1"/>
    </xf>
    <xf numFmtId="17" fontId="1863" fillId="1978" borderId="2209" xfId="0" applyNumberFormat="1" applyFont="1" applyFill="1" applyBorder="1" applyAlignment="1">
      <alignment horizontal="center" vertical="center" wrapText="1"/>
    </xf>
    <xf numFmtId="164" fontId="1864" fillId="1979" borderId="2210" xfId="0" applyNumberFormat="1" applyFont="1" applyFill="1" applyBorder="1" applyAlignment="1">
      <alignment horizontal="center" vertical="center"/>
    </xf>
    <xf numFmtId="164" fontId="1865" fillId="1980" borderId="2211" xfId="0" applyNumberFormat="1" applyFont="1" applyFill="1" applyBorder="1" applyAlignment="1">
      <alignment horizontal="center" vertical="center"/>
    </xf>
    <xf numFmtId="164" fontId="1866" fillId="1981" borderId="2212" xfId="0" applyNumberFormat="1" applyFont="1" applyFill="1" applyBorder="1" applyAlignment="1">
      <alignment horizontal="center" vertical="center"/>
    </xf>
    <xf numFmtId="164" fontId="1867" fillId="1982" borderId="2213" xfId="0" applyNumberFormat="1" applyFont="1" applyFill="1" applyBorder="1" applyAlignment="1">
      <alignment horizontal="center" vertical="center"/>
    </xf>
    <xf numFmtId="164" fontId="1868" fillId="1983" borderId="2214" xfId="0" applyNumberFormat="1" applyFont="1" applyFill="1" applyBorder="1" applyAlignment="1">
      <alignment horizontal="center" vertical="center"/>
    </xf>
    <xf numFmtId="164" fontId="1869" fillId="1984" borderId="2215" xfId="0" applyNumberFormat="1" applyFont="1" applyFill="1" applyBorder="1" applyAlignment="1">
      <alignment horizontal="center" vertical="center"/>
    </xf>
    <xf numFmtId="164" fontId="1870" fillId="1985" borderId="2216" xfId="0" applyNumberFormat="1" applyFont="1" applyFill="1" applyBorder="1" applyAlignment="1">
      <alignment horizontal="center" vertical="center"/>
    </xf>
    <xf numFmtId="164" fontId="1871" fillId="1986" borderId="2217" xfId="0" applyNumberFormat="1" applyFont="1" applyFill="1" applyBorder="1" applyAlignment="1">
      <alignment horizontal="center" vertical="center"/>
    </xf>
    <xf numFmtId="164" fontId="1872" fillId="1987" borderId="2218" xfId="0" applyNumberFormat="1" applyFont="1" applyFill="1" applyBorder="1" applyAlignment="1">
      <alignment horizontal="center" vertical="center"/>
    </xf>
    <xf numFmtId="164" fontId="1873" fillId="1988" borderId="2219" xfId="0" applyNumberFormat="1" applyFont="1" applyFill="1" applyBorder="1" applyAlignment="1">
      <alignment horizontal="center" vertical="center"/>
    </xf>
    <xf numFmtId="164" fontId="1874" fillId="1989" borderId="2220" xfId="0" applyNumberFormat="1" applyFont="1" applyFill="1" applyBorder="1" applyAlignment="1">
      <alignment horizontal="center" vertical="center"/>
    </xf>
    <xf numFmtId="164" fontId="1875" fillId="1990" borderId="2221" xfId="0" applyNumberFormat="1" applyFont="1" applyFill="1" applyBorder="1" applyAlignment="1">
      <alignment horizontal="center" vertical="center"/>
    </xf>
    <xf numFmtId="164" fontId="1876" fillId="1991" borderId="2222" xfId="0" applyNumberFormat="1" applyFont="1" applyFill="1" applyBorder="1" applyAlignment="1">
      <alignment horizontal="center" vertical="center"/>
    </xf>
    <xf numFmtId="49" fontId="1877" fillId="1992" borderId="2223" xfId="0" applyNumberFormat="1" applyFont="1" applyFill="1" applyBorder="1" applyAlignment="1">
      <alignment horizontal="center" vertical="center" wrapText="1"/>
    </xf>
    <xf numFmtId="17" fontId="1878" fillId="1993" borderId="2224" xfId="0" applyNumberFormat="1" applyFont="1" applyFill="1" applyBorder="1" applyAlignment="1">
      <alignment horizontal="center" vertical="center" wrapText="1"/>
    </xf>
    <xf numFmtId="164" fontId="1879" fillId="1994" borderId="2225" xfId="0" applyNumberFormat="1" applyFont="1" applyFill="1" applyBorder="1" applyAlignment="1">
      <alignment horizontal="center" vertical="center"/>
    </xf>
    <xf numFmtId="164" fontId="1880" fillId="1995" borderId="2226" xfId="0" applyNumberFormat="1" applyFont="1" applyFill="1" applyBorder="1" applyAlignment="1">
      <alignment horizontal="center" vertical="center"/>
    </xf>
    <xf numFmtId="164" fontId="1881" fillId="1996" borderId="2227" xfId="0" applyNumberFormat="1" applyFont="1" applyFill="1" applyBorder="1" applyAlignment="1">
      <alignment horizontal="center" vertical="center"/>
    </xf>
    <xf numFmtId="164" fontId="1882" fillId="1997" borderId="2228" xfId="0" applyNumberFormat="1" applyFont="1" applyFill="1" applyBorder="1" applyAlignment="1">
      <alignment horizontal="center" vertical="center"/>
    </xf>
    <xf numFmtId="164" fontId="1883" fillId="1998" borderId="2229" xfId="0" applyNumberFormat="1" applyFont="1" applyFill="1" applyBorder="1" applyAlignment="1">
      <alignment horizontal="center" vertical="center"/>
    </xf>
    <xf numFmtId="164" fontId="1884" fillId="1999" borderId="2230" xfId="0" applyNumberFormat="1" applyFont="1" applyFill="1" applyBorder="1" applyAlignment="1">
      <alignment horizontal="center" vertical="center"/>
    </xf>
    <xf numFmtId="164" fontId="1885" fillId="2000" borderId="2231" xfId="0" applyNumberFormat="1" applyFont="1" applyFill="1" applyBorder="1" applyAlignment="1">
      <alignment horizontal="center" vertical="center"/>
    </xf>
    <xf numFmtId="164" fontId="1886" fillId="2001" borderId="2232" xfId="0" applyNumberFormat="1" applyFont="1" applyFill="1" applyBorder="1" applyAlignment="1">
      <alignment horizontal="center" vertical="center"/>
    </xf>
    <xf numFmtId="164" fontId="1887" fillId="2002" borderId="2233" xfId="0" applyNumberFormat="1" applyFont="1" applyFill="1" applyBorder="1" applyAlignment="1">
      <alignment horizontal="center" vertical="center"/>
    </xf>
    <xf numFmtId="164" fontId="1888" fillId="2003" borderId="2234" xfId="0" applyNumberFormat="1" applyFont="1" applyFill="1" applyBorder="1" applyAlignment="1">
      <alignment horizontal="center" vertical="center"/>
    </xf>
    <xf numFmtId="164" fontId="1889" fillId="2004" borderId="2235" xfId="0" applyNumberFormat="1" applyFont="1" applyFill="1" applyBorder="1" applyAlignment="1">
      <alignment horizontal="center" vertical="center"/>
    </xf>
    <xf numFmtId="164" fontId="1890" fillId="2005" borderId="2236" xfId="0" applyNumberFormat="1" applyFont="1" applyFill="1" applyBorder="1" applyAlignment="1">
      <alignment horizontal="center" vertical="center"/>
    </xf>
    <xf numFmtId="164" fontId="1891" fillId="2006" borderId="2237" xfId="0" applyNumberFormat="1" applyFont="1" applyFill="1" applyBorder="1" applyAlignment="1">
      <alignment horizontal="center" vertical="center"/>
    </xf>
    <xf numFmtId="49" fontId="1892" fillId="2007" borderId="2238" xfId="0" applyNumberFormat="1" applyFont="1" applyFill="1" applyBorder="1" applyAlignment="1">
      <alignment horizontal="center" vertical="center" wrapText="1"/>
    </xf>
    <xf numFmtId="17" fontId="1893" fillId="2008" borderId="2239" xfId="0" applyNumberFormat="1" applyFont="1" applyFill="1" applyBorder="1" applyAlignment="1">
      <alignment horizontal="center" vertical="center" wrapText="1"/>
    </xf>
    <xf numFmtId="164" fontId="1894" fillId="2009" borderId="2240" xfId="0" applyNumberFormat="1" applyFont="1" applyFill="1" applyBorder="1" applyAlignment="1">
      <alignment horizontal="center" vertical="center"/>
    </xf>
    <xf numFmtId="164" fontId="1895" fillId="2010" borderId="2241" xfId="0" applyNumberFormat="1" applyFont="1" applyFill="1" applyBorder="1" applyAlignment="1">
      <alignment horizontal="center" vertical="center"/>
    </xf>
    <xf numFmtId="164" fontId="1896" fillId="2011" borderId="2242" xfId="0" applyNumberFormat="1" applyFont="1" applyFill="1" applyBorder="1" applyAlignment="1">
      <alignment horizontal="center" vertical="center"/>
    </xf>
    <xf numFmtId="164" fontId="1897" fillId="2012" borderId="2243" xfId="0" applyNumberFormat="1" applyFont="1" applyFill="1" applyBorder="1" applyAlignment="1">
      <alignment horizontal="center" vertical="center"/>
    </xf>
    <xf numFmtId="164" fontId="1898" fillId="2013" borderId="2244" xfId="0" applyNumberFormat="1" applyFont="1" applyFill="1" applyBorder="1" applyAlignment="1">
      <alignment horizontal="center" vertical="center"/>
    </xf>
    <xf numFmtId="164" fontId="1899" fillId="2014" borderId="2245" xfId="0" applyNumberFormat="1" applyFont="1" applyFill="1" applyBorder="1" applyAlignment="1">
      <alignment horizontal="center" vertical="center"/>
    </xf>
    <xf numFmtId="164" fontId="1900" fillId="2015" borderId="2246" xfId="0" applyNumberFormat="1" applyFont="1" applyFill="1" applyBorder="1" applyAlignment="1">
      <alignment horizontal="center" vertical="center"/>
    </xf>
    <xf numFmtId="164" fontId="1901" fillId="2016" borderId="2247" xfId="0" applyNumberFormat="1" applyFont="1" applyFill="1" applyBorder="1" applyAlignment="1">
      <alignment horizontal="center" vertical="center"/>
    </xf>
    <xf numFmtId="164" fontId="1902" fillId="2017" borderId="2248" xfId="0" applyNumberFormat="1" applyFont="1" applyFill="1" applyBorder="1" applyAlignment="1">
      <alignment horizontal="center" vertical="center"/>
    </xf>
    <xf numFmtId="164" fontId="1903" fillId="2018" borderId="2249" xfId="0" applyNumberFormat="1" applyFont="1" applyFill="1" applyBorder="1" applyAlignment="1">
      <alignment horizontal="center" vertical="center"/>
    </xf>
    <xf numFmtId="164" fontId="1904" fillId="2019" borderId="2250" xfId="0" applyNumberFormat="1" applyFont="1" applyFill="1" applyBorder="1" applyAlignment="1">
      <alignment horizontal="center" vertical="center"/>
    </xf>
    <xf numFmtId="164" fontId="1905" fillId="2020" borderId="2251" xfId="0" applyNumberFormat="1" applyFont="1" applyFill="1" applyBorder="1" applyAlignment="1">
      <alignment horizontal="center" vertical="center"/>
    </xf>
    <xf numFmtId="164" fontId="1906" fillId="2021" borderId="2252" xfId="0" applyNumberFormat="1" applyFont="1" applyFill="1" applyBorder="1" applyAlignment="1">
      <alignment horizontal="center" vertical="center"/>
    </xf>
    <xf numFmtId="49" fontId="1907" fillId="2022" borderId="2253" xfId="0" applyNumberFormat="1" applyFont="1" applyFill="1" applyBorder="1" applyAlignment="1">
      <alignment horizontal="center" vertical="center" wrapText="1"/>
    </xf>
    <xf numFmtId="17" fontId="1908" fillId="2023" borderId="2254" xfId="0" applyNumberFormat="1" applyFont="1" applyFill="1" applyBorder="1" applyAlignment="1">
      <alignment horizontal="center" vertical="center" wrapText="1"/>
    </xf>
    <xf numFmtId="164" fontId="1909" fillId="2024" borderId="2255" xfId="0" applyNumberFormat="1" applyFont="1" applyFill="1" applyBorder="1" applyAlignment="1">
      <alignment horizontal="center" vertical="center"/>
    </xf>
    <xf numFmtId="164" fontId="1910" fillId="2025" borderId="2256" xfId="0" applyNumberFormat="1" applyFont="1" applyFill="1" applyBorder="1" applyAlignment="1">
      <alignment horizontal="center" vertical="center"/>
    </xf>
    <xf numFmtId="164" fontId="1911" fillId="2026" borderId="2257" xfId="0" applyNumberFormat="1" applyFont="1" applyFill="1" applyBorder="1" applyAlignment="1">
      <alignment horizontal="center" vertical="center"/>
    </xf>
    <xf numFmtId="164" fontId="1912" fillId="2027" borderId="2258" xfId="0" applyNumberFormat="1" applyFont="1" applyFill="1" applyBorder="1" applyAlignment="1">
      <alignment horizontal="center" vertical="center"/>
    </xf>
    <xf numFmtId="164" fontId="1913" fillId="2028" borderId="2259" xfId="0" applyNumberFormat="1" applyFont="1" applyFill="1" applyBorder="1" applyAlignment="1">
      <alignment horizontal="center" vertical="center"/>
    </xf>
    <xf numFmtId="164" fontId="1914" fillId="2029" borderId="2260" xfId="0" applyNumberFormat="1" applyFont="1" applyFill="1" applyBorder="1" applyAlignment="1">
      <alignment horizontal="center" vertical="center"/>
    </xf>
    <xf numFmtId="164" fontId="1915" fillId="2030" borderId="2261" xfId="0" applyNumberFormat="1" applyFont="1" applyFill="1" applyBorder="1" applyAlignment="1">
      <alignment horizontal="center" vertical="center"/>
    </xf>
    <xf numFmtId="164" fontId="1916" fillId="2031" borderId="2262" xfId="0" applyNumberFormat="1" applyFont="1" applyFill="1" applyBorder="1" applyAlignment="1">
      <alignment horizontal="center" vertical="center"/>
    </xf>
    <xf numFmtId="164" fontId="1917" fillId="2032" borderId="2263" xfId="0" applyNumberFormat="1" applyFont="1" applyFill="1" applyBorder="1" applyAlignment="1">
      <alignment horizontal="center" vertical="center"/>
    </xf>
    <xf numFmtId="164" fontId="1918" fillId="2033" borderId="2264" xfId="0" applyNumberFormat="1" applyFont="1" applyFill="1" applyBorder="1" applyAlignment="1">
      <alignment horizontal="center" vertical="center"/>
    </xf>
    <xf numFmtId="164" fontId="1919" fillId="2034" borderId="2265" xfId="0" applyNumberFormat="1" applyFont="1" applyFill="1" applyBorder="1" applyAlignment="1">
      <alignment horizontal="center" vertical="center"/>
    </xf>
    <xf numFmtId="164" fontId="1920" fillId="2035" borderId="2266" xfId="0" applyNumberFormat="1" applyFont="1" applyFill="1" applyBorder="1" applyAlignment="1">
      <alignment horizontal="center" vertical="center"/>
    </xf>
    <xf numFmtId="164" fontId="1921" fillId="2036" borderId="2267" xfId="0" applyNumberFormat="1" applyFont="1" applyFill="1" applyBorder="1" applyAlignment="1">
      <alignment horizontal="center" vertical="center"/>
    </xf>
    <xf numFmtId="49" fontId="1922" fillId="2037" borderId="2268" xfId="0" applyNumberFormat="1" applyFont="1" applyFill="1" applyBorder="1" applyAlignment="1">
      <alignment horizontal="center" vertical="center" wrapText="1"/>
    </xf>
    <xf numFmtId="17" fontId="1923" fillId="2038" borderId="2269" xfId="0" applyNumberFormat="1" applyFont="1" applyFill="1" applyBorder="1" applyAlignment="1">
      <alignment horizontal="center" vertical="center" wrapText="1"/>
    </xf>
    <xf numFmtId="164" fontId="1924" fillId="2039" borderId="2270" xfId="0" applyNumberFormat="1" applyFont="1" applyFill="1" applyBorder="1" applyAlignment="1">
      <alignment horizontal="center" vertical="center"/>
    </xf>
    <xf numFmtId="164" fontId="1925" fillId="2040" borderId="2271" xfId="0" applyNumberFormat="1" applyFont="1" applyFill="1" applyBorder="1" applyAlignment="1">
      <alignment horizontal="center" vertical="center"/>
    </xf>
    <xf numFmtId="164" fontId="1926" fillId="2041" borderId="2272" xfId="0" applyNumberFormat="1" applyFont="1" applyFill="1" applyBorder="1" applyAlignment="1">
      <alignment horizontal="center" vertical="center"/>
    </xf>
    <xf numFmtId="164" fontId="1927" fillId="2042" borderId="2273" xfId="0" applyNumberFormat="1" applyFont="1" applyFill="1" applyBorder="1" applyAlignment="1">
      <alignment horizontal="center" vertical="center"/>
    </xf>
    <xf numFmtId="164" fontId="1928" fillId="2043" borderId="2274" xfId="0" applyNumberFormat="1" applyFont="1" applyFill="1" applyBorder="1" applyAlignment="1">
      <alignment horizontal="center" vertical="center"/>
    </xf>
    <xf numFmtId="164" fontId="1929" fillId="2044" borderId="2275" xfId="0" applyNumberFormat="1" applyFont="1" applyFill="1" applyBorder="1" applyAlignment="1">
      <alignment horizontal="center" vertical="center"/>
    </xf>
    <xf numFmtId="164" fontId="1930" fillId="2045" borderId="2276" xfId="0" applyNumberFormat="1" applyFont="1" applyFill="1" applyBorder="1" applyAlignment="1">
      <alignment horizontal="center" vertical="center"/>
    </xf>
    <xf numFmtId="164" fontId="1931" fillId="2046" borderId="2277" xfId="0" applyNumberFormat="1" applyFont="1" applyFill="1" applyBorder="1" applyAlignment="1">
      <alignment horizontal="center" vertical="center"/>
    </xf>
    <xf numFmtId="164" fontId="1932" fillId="2047" borderId="2278" xfId="0" applyNumberFormat="1" applyFont="1" applyFill="1" applyBorder="1" applyAlignment="1">
      <alignment horizontal="center" vertical="center"/>
    </xf>
    <xf numFmtId="164" fontId="1933" fillId="2048" borderId="2279" xfId="0" applyNumberFormat="1" applyFont="1" applyFill="1" applyBorder="1" applyAlignment="1">
      <alignment horizontal="center" vertical="center"/>
    </xf>
    <xf numFmtId="164" fontId="1934" fillId="2049" borderId="2280" xfId="0" applyNumberFormat="1" applyFont="1" applyFill="1" applyBorder="1" applyAlignment="1">
      <alignment horizontal="center" vertical="center"/>
    </xf>
    <xf numFmtId="164" fontId="1935" fillId="2050" borderId="2281" xfId="0" applyNumberFormat="1" applyFont="1" applyFill="1" applyBorder="1" applyAlignment="1">
      <alignment horizontal="center" vertical="center"/>
    </xf>
    <xf numFmtId="164" fontId="1936" fillId="2051" borderId="2282" xfId="0" applyNumberFormat="1" applyFont="1" applyFill="1" applyBorder="1" applyAlignment="1">
      <alignment horizontal="center" vertical="center"/>
    </xf>
    <xf numFmtId="49" fontId="1937" fillId="2052" borderId="2283" xfId="0" applyNumberFormat="1" applyFont="1" applyFill="1" applyBorder="1" applyAlignment="1">
      <alignment horizontal="center" vertical="center" wrapText="1"/>
    </xf>
    <xf numFmtId="17" fontId="1938" fillId="2053" borderId="2284" xfId="0" applyNumberFormat="1" applyFont="1" applyFill="1" applyBorder="1" applyAlignment="1">
      <alignment horizontal="center" vertical="center" wrapText="1"/>
    </xf>
    <xf numFmtId="164" fontId="1939" fillId="2054" borderId="2285" xfId="0" applyNumberFormat="1" applyFont="1" applyFill="1" applyBorder="1" applyAlignment="1">
      <alignment horizontal="center" vertical="center"/>
    </xf>
    <xf numFmtId="164" fontId="1940" fillId="2055" borderId="2286" xfId="0" applyNumberFormat="1" applyFont="1" applyFill="1" applyBorder="1" applyAlignment="1">
      <alignment horizontal="center" vertical="center"/>
    </xf>
    <xf numFmtId="164" fontId="1941" fillId="2056" borderId="2287" xfId="0" applyNumberFormat="1" applyFont="1" applyFill="1" applyBorder="1" applyAlignment="1">
      <alignment horizontal="center" vertical="center"/>
    </xf>
    <xf numFmtId="164" fontId="1942" fillId="2057" borderId="2288" xfId="0" applyNumberFormat="1" applyFont="1" applyFill="1" applyBorder="1" applyAlignment="1">
      <alignment horizontal="center" vertical="center"/>
    </xf>
    <xf numFmtId="164" fontId="1943" fillId="2058" borderId="2289" xfId="0" applyNumberFormat="1" applyFont="1" applyFill="1" applyBorder="1" applyAlignment="1">
      <alignment horizontal="center" vertical="center"/>
    </xf>
    <xf numFmtId="164" fontId="1944" fillId="2059" borderId="2290" xfId="0" applyNumberFormat="1" applyFont="1" applyFill="1" applyBorder="1" applyAlignment="1">
      <alignment horizontal="center" vertical="center"/>
    </xf>
    <xf numFmtId="164" fontId="1945" fillId="2060" borderId="2291" xfId="0" applyNumberFormat="1" applyFont="1" applyFill="1" applyBorder="1" applyAlignment="1">
      <alignment horizontal="center" vertical="center"/>
    </xf>
    <xf numFmtId="164" fontId="1946" fillId="2061" borderId="2292" xfId="0" applyNumberFormat="1" applyFont="1" applyFill="1" applyBorder="1" applyAlignment="1">
      <alignment horizontal="center" vertical="center"/>
    </xf>
    <xf numFmtId="164" fontId="1947" fillId="2062" borderId="2293" xfId="0" applyNumberFormat="1" applyFont="1" applyFill="1" applyBorder="1" applyAlignment="1">
      <alignment horizontal="center" vertical="center"/>
    </xf>
    <xf numFmtId="164" fontId="1948" fillId="2063" borderId="2294" xfId="0" applyNumberFormat="1" applyFont="1" applyFill="1" applyBorder="1" applyAlignment="1">
      <alignment horizontal="center" vertical="center"/>
    </xf>
    <xf numFmtId="164" fontId="1949" fillId="2064" borderId="2295" xfId="0" applyNumberFormat="1" applyFont="1" applyFill="1" applyBorder="1" applyAlignment="1">
      <alignment horizontal="center" vertical="center"/>
    </xf>
    <xf numFmtId="164" fontId="1950" fillId="2065" borderId="2296" xfId="0" applyNumberFormat="1" applyFont="1" applyFill="1" applyBorder="1" applyAlignment="1">
      <alignment horizontal="center" vertical="center"/>
    </xf>
    <xf numFmtId="164" fontId="1951" fillId="2066" borderId="2297" xfId="0" applyNumberFormat="1" applyFont="1" applyFill="1" applyBorder="1" applyAlignment="1">
      <alignment horizontal="center" vertical="center"/>
    </xf>
    <xf numFmtId="49" fontId="1952" fillId="2067" borderId="2298" xfId="0" applyNumberFormat="1" applyFont="1" applyFill="1" applyBorder="1" applyAlignment="1">
      <alignment horizontal="center" vertical="center" wrapText="1"/>
    </xf>
    <xf numFmtId="17" fontId="1953" fillId="2068" borderId="2299" xfId="0" applyNumberFormat="1" applyFont="1" applyFill="1" applyBorder="1" applyAlignment="1">
      <alignment horizontal="center" vertical="center" wrapText="1"/>
    </xf>
    <xf numFmtId="164" fontId="1954" fillId="2069" borderId="2300" xfId="0" applyNumberFormat="1" applyFont="1" applyFill="1" applyBorder="1" applyAlignment="1">
      <alignment horizontal="center" vertical="center"/>
    </xf>
    <xf numFmtId="164" fontId="1955" fillId="2070" borderId="2301" xfId="0" applyNumberFormat="1" applyFont="1" applyFill="1" applyBorder="1" applyAlignment="1">
      <alignment horizontal="center" vertical="center"/>
    </xf>
    <xf numFmtId="164" fontId="1956" fillId="2071" borderId="2302" xfId="0" applyNumberFormat="1" applyFont="1" applyFill="1" applyBorder="1" applyAlignment="1">
      <alignment horizontal="center" vertical="center"/>
    </xf>
    <xf numFmtId="164" fontId="1957" fillId="2072" borderId="2303" xfId="0" applyNumberFormat="1" applyFont="1" applyFill="1" applyBorder="1" applyAlignment="1">
      <alignment horizontal="center" vertical="center"/>
    </xf>
    <xf numFmtId="164" fontId="1958" fillId="2073" borderId="2304" xfId="0" applyNumberFormat="1" applyFont="1" applyFill="1" applyBorder="1" applyAlignment="1">
      <alignment horizontal="center" vertical="center"/>
    </xf>
    <xf numFmtId="164" fontId="1959" fillId="2074" borderId="2305" xfId="0" applyNumberFormat="1" applyFont="1" applyFill="1" applyBorder="1" applyAlignment="1">
      <alignment horizontal="center" vertical="center"/>
    </xf>
    <xf numFmtId="164" fontId="1960" fillId="2075" borderId="2306" xfId="0" applyNumberFormat="1" applyFont="1" applyFill="1" applyBorder="1" applyAlignment="1">
      <alignment horizontal="center" vertical="center"/>
    </xf>
    <xf numFmtId="164" fontId="1961" fillId="2076" borderId="2307" xfId="0" applyNumberFormat="1" applyFont="1" applyFill="1" applyBorder="1" applyAlignment="1">
      <alignment horizontal="center" vertical="center"/>
    </xf>
    <xf numFmtId="164" fontId="1962" fillId="2077" borderId="2308" xfId="0" applyNumberFormat="1" applyFont="1" applyFill="1" applyBorder="1" applyAlignment="1">
      <alignment horizontal="center" vertical="center"/>
    </xf>
    <xf numFmtId="164" fontId="1963" fillId="2078" borderId="2309" xfId="0" applyNumberFormat="1" applyFont="1" applyFill="1" applyBorder="1" applyAlignment="1">
      <alignment horizontal="center" vertical="center"/>
    </xf>
    <xf numFmtId="164" fontId="1964" fillId="2079" borderId="2310" xfId="0" applyNumberFormat="1" applyFont="1" applyFill="1" applyBorder="1" applyAlignment="1">
      <alignment horizontal="center" vertical="center"/>
    </xf>
    <xf numFmtId="164" fontId="1965" fillId="2080" borderId="2311" xfId="0" applyNumberFormat="1" applyFont="1" applyFill="1" applyBorder="1" applyAlignment="1">
      <alignment horizontal="center" vertical="center"/>
    </xf>
    <xf numFmtId="164" fontId="1966" fillId="2081" borderId="2312" xfId="0" applyNumberFormat="1" applyFont="1" applyFill="1" applyBorder="1" applyAlignment="1">
      <alignment horizontal="center" vertical="center"/>
    </xf>
    <xf numFmtId="49" fontId="1967" fillId="2082" borderId="2313" xfId="0" applyNumberFormat="1" applyFont="1" applyFill="1" applyBorder="1" applyAlignment="1">
      <alignment horizontal="center" vertical="center" wrapText="1"/>
    </xf>
    <xf numFmtId="17" fontId="1968" fillId="2083" borderId="2314" xfId="0" applyNumberFormat="1" applyFont="1" applyFill="1" applyBorder="1" applyAlignment="1">
      <alignment horizontal="center" vertical="center" wrapText="1"/>
    </xf>
    <xf numFmtId="164" fontId="1969" fillId="2084" borderId="2315" xfId="0" applyNumberFormat="1" applyFont="1" applyFill="1" applyBorder="1" applyAlignment="1">
      <alignment horizontal="center" vertical="center"/>
    </xf>
    <xf numFmtId="164" fontId="1970" fillId="2085" borderId="2316" xfId="0" applyNumberFormat="1" applyFont="1" applyFill="1" applyBorder="1" applyAlignment="1">
      <alignment horizontal="center" vertical="center"/>
    </xf>
    <xf numFmtId="164" fontId="1971" fillId="2086" borderId="2317" xfId="0" applyNumberFormat="1" applyFont="1" applyFill="1" applyBorder="1" applyAlignment="1">
      <alignment horizontal="center" vertical="center"/>
    </xf>
    <xf numFmtId="164" fontId="1972" fillId="2087" borderId="2318" xfId="0" applyNumberFormat="1" applyFont="1" applyFill="1" applyBorder="1" applyAlignment="1">
      <alignment horizontal="center" vertical="center"/>
    </xf>
    <xf numFmtId="164" fontId="1973" fillId="2088" borderId="2319" xfId="0" applyNumberFormat="1" applyFont="1" applyFill="1" applyBorder="1" applyAlignment="1">
      <alignment horizontal="center" vertical="center"/>
    </xf>
    <xf numFmtId="164" fontId="1974" fillId="2089" borderId="2320" xfId="0" applyNumberFormat="1" applyFont="1" applyFill="1" applyBorder="1" applyAlignment="1">
      <alignment horizontal="center" vertical="center"/>
    </xf>
    <xf numFmtId="164" fontId="1975" fillId="2090" borderId="2321" xfId="0" applyNumberFormat="1" applyFont="1" applyFill="1" applyBorder="1" applyAlignment="1">
      <alignment horizontal="center" vertical="center"/>
    </xf>
    <xf numFmtId="164" fontId="1976" fillId="2091" borderId="2322" xfId="0" applyNumberFormat="1" applyFont="1" applyFill="1" applyBorder="1" applyAlignment="1">
      <alignment horizontal="center" vertical="center"/>
    </xf>
    <xf numFmtId="164" fontId="1977" fillId="2092" borderId="2323" xfId="0" applyNumberFormat="1" applyFont="1" applyFill="1" applyBorder="1" applyAlignment="1">
      <alignment horizontal="center" vertical="center"/>
    </xf>
    <xf numFmtId="164" fontId="1978" fillId="2093" borderId="2324" xfId="0" applyNumberFormat="1" applyFont="1" applyFill="1" applyBorder="1" applyAlignment="1">
      <alignment horizontal="center" vertical="center"/>
    </xf>
    <xf numFmtId="164" fontId="1979" fillId="2094" borderId="2325" xfId="0" applyNumberFormat="1" applyFont="1" applyFill="1" applyBorder="1" applyAlignment="1">
      <alignment horizontal="center" vertical="center"/>
    </xf>
    <xf numFmtId="164" fontId="1980" fillId="2095" borderId="2326" xfId="0" applyNumberFormat="1" applyFont="1" applyFill="1" applyBorder="1" applyAlignment="1">
      <alignment horizontal="center" vertical="center"/>
    </xf>
    <xf numFmtId="164" fontId="1981" fillId="2096" borderId="2327" xfId="0" applyNumberFormat="1" applyFont="1" applyFill="1" applyBorder="1" applyAlignment="1">
      <alignment horizontal="center" vertical="center"/>
    </xf>
    <xf numFmtId="49" fontId="1982" fillId="2097" borderId="2328" xfId="0" applyNumberFormat="1" applyFont="1" applyFill="1" applyBorder="1" applyAlignment="1">
      <alignment horizontal="center" vertical="center" wrapText="1"/>
    </xf>
    <xf numFmtId="17" fontId="1983" fillId="2098" borderId="2329" xfId="0" applyNumberFormat="1" applyFont="1" applyFill="1" applyBorder="1" applyAlignment="1">
      <alignment horizontal="center" vertical="center" wrapText="1"/>
    </xf>
    <xf numFmtId="164" fontId="1984" fillId="2099" borderId="2330" xfId="0" applyNumberFormat="1" applyFont="1" applyFill="1" applyBorder="1" applyAlignment="1">
      <alignment horizontal="center" vertical="center"/>
    </xf>
    <xf numFmtId="164" fontId="1985" fillId="2100" borderId="2331" xfId="0" applyNumberFormat="1" applyFont="1" applyFill="1" applyBorder="1" applyAlignment="1">
      <alignment horizontal="center" vertical="center"/>
    </xf>
    <xf numFmtId="164" fontId="1986" fillId="2101" borderId="2332" xfId="0" applyNumberFormat="1" applyFont="1" applyFill="1" applyBorder="1" applyAlignment="1">
      <alignment horizontal="center" vertical="center"/>
    </xf>
    <xf numFmtId="164" fontId="1987" fillId="2102" borderId="2333" xfId="0" applyNumberFormat="1" applyFont="1" applyFill="1" applyBorder="1" applyAlignment="1">
      <alignment horizontal="center" vertical="center"/>
    </xf>
    <xf numFmtId="164" fontId="1988" fillId="2103" borderId="2334" xfId="0" applyNumberFormat="1" applyFont="1" applyFill="1" applyBorder="1" applyAlignment="1">
      <alignment horizontal="center" vertical="center"/>
    </xf>
    <xf numFmtId="164" fontId="1989" fillId="2104" borderId="2335" xfId="0" applyNumberFormat="1" applyFont="1" applyFill="1" applyBorder="1" applyAlignment="1">
      <alignment horizontal="center" vertical="center"/>
    </xf>
    <xf numFmtId="164" fontId="1990" fillId="2105" borderId="2336" xfId="0" applyNumberFormat="1" applyFont="1" applyFill="1" applyBorder="1" applyAlignment="1">
      <alignment horizontal="center" vertical="center"/>
    </xf>
    <xf numFmtId="164" fontId="1991" fillId="2106" borderId="2337" xfId="0" applyNumberFormat="1" applyFont="1" applyFill="1" applyBorder="1" applyAlignment="1">
      <alignment horizontal="center" vertical="center"/>
    </xf>
    <xf numFmtId="164" fontId="1992" fillId="2107" borderId="2338" xfId="0" applyNumberFormat="1" applyFont="1" applyFill="1" applyBorder="1" applyAlignment="1">
      <alignment horizontal="center" vertical="center"/>
    </xf>
    <xf numFmtId="164" fontId="1993" fillId="2108" borderId="2339" xfId="0" applyNumberFormat="1" applyFont="1" applyFill="1" applyBorder="1" applyAlignment="1">
      <alignment horizontal="center" vertical="center"/>
    </xf>
    <xf numFmtId="164" fontId="1994" fillId="2109" borderId="2340" xfId="0" applyNumberFormat="1" applyFont="1" applyFill="1" applyBorder="1" applyAlignment="1">
      <alignment horizontal="center" vertical="center"/>
    </xf>
    <xf numFmtId="164" fontId="1995" fillId="2110" borderId="2341" xfId="0" applyNumberFormat="1" applyFont="1" applyFill="1" applyBorder="1" applyAlignment="1">
      <alignment horizontal="center" vertical="center"/>
    </xf>
    <xf numFmtId="164" fontId="1996" fillId="2111" borderId="2342" xfId="0" applyNumberFormat="1" applyFont="1" applyFill="1" applyBorder="1" applyAlignment="1">
      <alignment horizontal="center" vertical="center"/>
    </xf>
    <xf numFmtId="49" fontId="1997" fillId="2112" borderId="2343" xfId="0" applyNumberFormat="1" applyFont="1" applyFill="1" applyBorder="1" applyAlignment="1">
      <alignment horizontal="center" vertical="center" wrapText="1"/>
    </xf>
    <xf numFmtId="17" fontId="1998" fillId="2113" borderId="2344" xfId="0" applyNumberFormat="1" applyFont="1" applyFill="1" applyBorder="1" applyAlignment="1">
      <alignment horizontal="center" vertical="center" wrapText="1"/>
    </xf>
    <xf numFmtId="164" fontId="1999" fillId="2114" borderId="2345" xfId="0" applyNumberFormat="1" applyFont="1" applyFill="1" applyBorder="1" applyAlignment="1">
      <alignment horizontal="center" vertical="center"/>
    </xf>
    <xf numFmtId="164" fontId="2000" fillId="2115" borderId="2346" xfId="0" applyNumberFormat="1" applyFont="1" applyFill="1" applyBorder="1" applyAlignment="1">
      <alignment horizontal="center" vertical="center"/>
    </xf>
    <xf numFmtId="164" fontId="2001" fillId="2116" borderId="2347" xfId="0" applyNumberFormat="1" applyFont="1" applyFill="1" applyBorder="1" applyAlignment="1">
      <alignment horizontal="center" vertical="center"/>
    </xf>
    <xf numFmtId="164" fontId="2002" fillId="2117" borderId="2348" xfId="0" applyNumberFormat="1" applyFont="1" applyFill="1" applyBorder="1" applyAlignment="1">
      <alignment horizontal="center" vertical="center"/>
    </xf>
    <xf numFmtId="164" fontId="2003" fillId="2118" borderId="2349" xfId="0" applyNumberFormat="1" applyFont="1" applyFill="1" applyBorder="1" applyAlignment="1">
      <alignment horizontal="center" vertical="center"/>
    </xf>
    <xf numFmtId="164" fontId="2004" fillId="2119" borderId="2350" xfId="0" applyNumberFormat="1" applyFont="1" applyFill="1" applyBorder="1" applyAlignment="1">
      <alignment horizontal="center" vertical="center"/>
    </xf>
    <xf numFmtId="164" fontId="2005" fillId="2120" borderId="2351" xfId="0" applyNumberFormat="1" applyFont="1" applyFill="1" applyBorder="1" applyAlignment="1">
      <alignment horizontal="center" vertical="center"/>
    </xf>
    <xf numFmtId="164" fontId="2006" fillId="2121" borderId="2352" xfId="0" applyNumberFormat="1" applyFont="1" applyFill="1" applyBorder="1" applyAlignment="1">
      <alignment horizontal="center" vertical="center"/>
    </xf>
    <xf numFmtId="164" fontId="2007" fillId="2122" borderId="2353" xfId="0" applyNumberFormat="1" applyFont="1" applyFill="1" applyBorder="1" applyAlignment="1">
      <alignment horizontal="center" vertical="center"/>
    </xf>
    <xf numFmtId="164" fontId="2008" fillId="2123" borderId="2354" xfId="0" applyNumberFormat="1" applyFont="1" applyFill="1" applyBorder="1" applyAlignment="1">
      <alignment horizontal="center" vertical="center"/>
    </xf>
    <xf numFmtId="164" fontId="2009" fillId="2124" borderId="2355" xfId="0" applyNumberFormat="1" applyFont="1" applyFill="1" applyBorder="1" applyAlignment="1">
      <alignment horizontal="center" vertical="center"/>
    </xf>
    <xf numFmtId="164" fontId="2010" fillId="2125" borderId="2356" xfId="0" applyNumberFormat="1" applyFont="1" applyFill="1" applyBorder="1" applyAlignment="1">
      <alignment horizontal="center" vertical="center"/>
    </xf>
    <xf numFmtId="164" fontId="2011" fillId="2126" borderId="2357" xfId="0" applyNumberFormat="1" applyFont="1" applyFill="1" applyBorder="1" applyAlignment="1">
      <alignment horizontal="center" vertical="center"/>
    </xf>
    <xf numFmtId="49" fontId="2012" fillId="2127" borderId="2358" xfId="0" applyNumberFormat="1" applyFont="1" applyFill="1" applyBorder="1" applyAlignment="1">
      <alignment horizontal="center" vertical="center" wrapText="1"/>
    </xf>
    <xf numFmtId="17" fontId="2013" fillId="2128" borderId="2359" xfId="0" applyNumberFormat="1" applyFont="1" applyFill="1" applyBorder="1" applyAlignment="1">
      <alignment horizontal="center" vertical="center" wrapText="1"/>
    </xf>
    <xf numFmtId="164" fontId="2014" fillId="2129" borderId="2360" xfId="0" applyNumberFormat="1" applyFont="1" applyFill="1" applyBorder="1" applyAlignment="1">
      <alignment horizontal="center" vertical="center"/>
    </xf>
    <xf numFmtId="164" fontId="2015" fillId="2130" borderId="2361" xfId="0" applyNumberFormat="1" applyFont="1" applyFill="1" applyBorder="1" applyAlignment="1">
      <alignment horizontal="center" vertical="center"/>
    </xf>
    <xf numFmtId="164" fontId="2016" fillId="2131" borderId="2362" xfId="0" applyNumberFormat="1" applyFont="1" applyFill="1" applyBorder="1" applyAlignment="1">
      <alignment horizontal="center" vertical="center"/>
    </xf>
    <xf numFmtId="164" fontId="2017" fillId="2132" borderId="2363" xfId="0" applyNumberFormat="1" applyFont="1" applyFill="1" applyBorder="1" applyAlignment="1">
      <alignment horizontal="center" vertical="center"/>
    </xf>
    <xf numFmtId="164" fontId="2018" fillId="2133" borderId="2364" xfId="0" applyNumberFormat="1" applyFont="1" applyFill="1" applyBorder="1" applyAlignment="1">
      <alignment horizontal="center" vertical="center"/>
    </xf>
    <xf numFmtId="164" fontId="2019" fillId="2134" borderId="2365" xfId="0" applyNumberFormat="1" applyFont="1" applyFill="1" applyBorder="1" applyAlignment="1">
      <alignment horizontal="center" vertical="center"/>
    </xf>
    <xf numFmtId="164" fontId="2020" fillId="2135" borderId="2366" xfId="0" applyNumberFormat="1" applyFont="1" applyFill="1" applyBorder="1" applyAlignment="1">
      <alignment horizontal="center" vertical="center"/>
    </xf>
    <xf numFmtId="164" fontId="2021" fillId="2136" borderId="2367" xfId="0" applyNumberFormat="1" applyFont="1" applyFill="1" applyBorder="1" applyAlignment="1">
      <alignment horizontal="center" vertical="center"/>
    </xf>
    <xf numFmtId="164" fontId="2022" fillId="2137" borderId="2368" xfId="0" applyNumberFormat="1" applyFont="1" applyFill="1" applyBorder="1" applyAlignment="1">
      <alignment horizontal="center" vertical="center"/>
    </xf>
    <xf numFmtId="164" fontId="2023" fillId="2138" borderId="2369" xfId="0" applyNumberFormat="1" applyFont="1" applyFill="1" applyBorder="1" applyAlignment="1">
      <alignment horizontal="center" vertical="center"/>
    </xf>
    <xf numFmtId="164" fontId="2024" fillId="2139" borderId="2370" xfId="0" applyNumberFormat="1" applyFont="1" applyFill="1" applyBorder="1" applyAlignment="1">
      <alignment horizontal="center" vertical="center"/>
    </xf>
    <xf numFmtId="164" fontId="2025" fillId="2140" borderId="2371" xfId="0" applyNumberFormat="1" applyFont="1" applyFill="1" applyBorder="1" applyAlignment="1">
      <alignment horizontal="center" vertical="center"/>
    </xf>
    <xf numFmtId="164" fontId="2026" fillId="2141" borderId="2372" xfId="0" applyNumberFormat="1" applyFont="1" applyFill="1" applyBorder="1" applyAlignment="1">
      <alignment horizontal="center" vertical="center"/>
    </xf>
    <xf numFmtId="49" fontId="2027" fillId="2142" borderId="2373" xfId="0" applyNumberFormat="1" applyFont="1" applyFill="1" applyBorder="1" applyAlignment="1">
      <alignment horizontal="center" vertical="center" wrapText="1"/>
    </xf>
    <xf numFmtId="17" fontId="2028" fillId="2143" borderId="2374" xfId="0" applyNumberFormat="1" applyFont="1" applyFill="1" applyBorder="1" applyAlignment="1">
      <alignment horizontal="center" vertical="center" wrapText="1"/>
    </xf>
    <xf numFmtId="164" fontId="2029" fillId="2144" borderId="2375" xfId="0" applyNumberFormat="1" applyFont="1" applyFill="1" applyBorder="1" applyAlignment="1">
      <alignment horizontal="center" vertical="center"/>
    </xf>
    <xf numFmtId="164" fontId="2030" fillId="2145" borderId="2376" xfId="0" applyNumberFormat="1" applyFont="1" applyFill="1" applyBorder="1" applyAlignment="1">
      <alignment horizontal="center" vertical="center"/>
    </xf>
    <xf numFmtId="164" fontId="2031" fillId="2146" borderId="2377" xfId="0" applyNumberFormat="1" applyFont="1" applyFill="1" applyBorder="1" applyAlignment="1">
      <alignment horizontal="center" vertical="center"/>
    </xf>
    <xf numFmtId="164" fontId="2032" fillId="2147" borderId="2378" xfId="0" applyNumberFormat="1" applyFont="1" applyFill="1" applyBorder="1" applyAlignment="1">
      <alignment horizontal="center" vertical="center"/>
    </xf>
    <xf numFmtId="164" fontId="2033" fillId="2148" borderId="2379" xfId="0" applyNumberFormat="1" applyFont="1" applyFill="1" applyBorder="1" applyAlignment="1">
      <alignment horizontal="center" vertical="center"/>
    </xf>
    <xf numFmtId="164" fontId="2034" fillId="2149" borderId="2380" xfId="0" applyNumberFormat="1" applyFont="1" applyFill="1" applyBorder="1" applyAlignment="1">
      <alignment horizontal="center" vertical="center"/>
    </xf>
    <xf numFmtId="164" fontId="2035" fillId="2150" borderId="2381" xfId="0" applyNumberFormat="1" applyFont="1" applyFill="1" applyBorder="1" applyAlignment="1">
      <alignment horizontal="center" vertical="center"/>
    </xf>
    <xf numFmtId="164" fontId="2036" fillId="2151" borderId="2382" xfId="0" applyNumberFormat="1" applyFont="1" applyFill="1" applyBorder="1" applyAlignment="1">
      <alignment horizontal="center" vertical="center"/>
    </xf>
    <xf numFmtId="164" fontId="2037" fillId="2152" borderId="2383" xfId="0" applyNumberFormat="1" applyFont="1" applyFill="1" applyBorder="1" applyAlignment="1">
      <alignment horizontal="center" vertical="center"/>
    </xf>
    <xf numFmtId="164" fontId="2038" fillId="2153" borderId="2384" xfId="0" applyNumberFormat="1" applyFont="1" applyFill="1" applyBorder="1" applyAlignment="1">
      <alignment horizontal="center" vertical="center"/>
    </xf>
    <xf numFmtId="164" fontId="2039" fillId="2154" borderId="2385" xfId="0" applyNumberFormat="1" applyFont="1" applyFill="1" applyBorder="1" applyAlignment="1">
      <alignment horizontal="center" vertical="center"/>
    </xf>
    <xf numFmtId="164" fontId="2040" fillId="2155" borderId="2386" xfId="0" applyNumberFormat="1" applyFont="1" applyFill="1" applyBorder="1" applyAlignment="1">
      <alignment horizontal="center" vertical="center"/>
    </xf>
    <xf numFmtId="164" fontId="2041" fillId="2156" borderId="2387" xfId="0" applyNumberFormat="1" applyFont="1" applyFill="1" applyBorder="1" applyAlignment="1">
      <alignment horizontal="center" vertical="center"/>
    </xf>
    <xf numFmtId="49" fontId="2042" fillId="2157" borderId="2388" xfId="0" applyNumberFormat="1" applyFont="1" applyFill="1" applyBorder="1" applyAlignment="1">
      <alignment horizontal="center" vertical="center" wrapText="1"/>
    </xf>
    <xf numFmtId="17" fontId="2043" fillId="2158" borderId="2389" xfId="0" applyNumberFormat="1" applyFont="1" applyFill="1" applyBorder="1" applyAlignment="1">
      <alignment horizontal="center" vertical="center" wrapText="1"/>
    </xf>
    <xf numFmtId="164" fontId="2044" fillId="2159" borderId="2390" xfId="0" applyNumberFormat="1" applyFont="1" applyFill="1" applyBorder="1" applyAlignment="1">
      <alignment horizontal="center" vertical="center"/>
    </xf>
    <xf numFmtId="164" fontId="2045" fillId="2160" borderId="2391" xfId="0" applyNumberFormat="1" applyFont="1" applyFill="1" applyBorder="1" applyAlignment="1">
      <alignment horizontal="center" vertical="center"/>
    </xf>
    <xf numFmtId="164" fontId="2046" fillId="2161" borderId="2392" xfId="0" applyNumberFormat="1" applyFont="1" applyFill="1" applyBorder="1" applyAlignment="1">
      <alignment horizontal="center" vertical="center"/>
    </xf>
    <xf numFmtId="164" fontId="2047" fillId="2162" borderId="2393" xfId="0" applyNumberFormat="1" applyFont="1" applyFill="1" applyBorder="1" applyAlignment="1">
      <alignment horizontal="center" vertical="center"/>
    </xf>
    <xf numFmtId="164" fontId="2048" fillId="2163" borderId="2394" xfId="0" applyNumberFormat="1" applyFont="1" applyFill="1" applyBorder="1" applyAlignment="1">
      <alignment horizontal="center" vertical="center"/>
    </xf>
    <xf numFmtId="164" fontId="2049" fillId="2164" borderId="2395" xfId="0" applyNumberFormat="1" applyFont="1" applyFill="1" applyBorder="1" applyAlignment="1">
      <alignment horizontal="center" vertical="center"/>
    </xf>
    <xf numFmtId="164" fontId="2050" fillId="2165" borderId="2396" xfId="0" applyNumberFormat="1" applyFont="1" applyFill="1" applyBorder="1" applyAlignment="1">
      <alignment horizontal="center" vertical="center"/>
    </xf>
    <xf numFmtId="164" fontId="2051" fillId="2166" borderId="2397" xfId="0" applyNumberFormat="1" applyFont="1" applyFill="1" applyBorder="1" applyAlignment="1">
      <alignment horizontal="center" vertical="center"/>
    </xf>
    <xf numFmtId="164" fontId="2052" fillId="2167" borderId="2398" xfId="0" applyNumberFormat="1" applyFont="1" applyFill="1" applyBorder="1" applyAlignment="1">
      <alignment horizontal="center" vertical="center"/>
    </xf>
    <xf numFmtId="164" fontId="2053" fillId="2168" borderId="2399" xfId="0" applyNumberFormat="1" applyFont="1" applyFill="1" applyBorder="1" applyAlignment="1">
      <alignment horizontal="center" vertical="center"/>
    </xf>
    <xf numFmtId="164" fontId="2054" fillId="2169" borderId="2400" xfId="0" applyNumberFormat="1" applyFont="1" applyFill="1" applyBorder="1" applyAlignment="1">
      <alignment horizontal="center" vertical="center"/>
    </xf>
    <xf numFmtId="164" fontId="2055" fillId="2170" borderId="2401" xfId="0" applyNumberFormat="1" applyFont="1" applyFill="1" applyBorder="1" applyAlignment="1">
      <alignment horizontal="center" vertical="center"/>
    </xf>
    <xf numFmtId="164" fontId="2056" fillId="2171" borderId="2402" xfId="0" applyNumberFormat="1" applyFont="1" applyFill="1" applyBorder="1" applyAlignment="1">
      <alignment horizontal="center" vertical="center"/>
    </xf>
    <xf numFmtId="49" fontId="2057" fillId="2172" borderId="2403" xfId="0" applyNumberFormat="1" applyFont="1" applyFill="1" applyBorder="1" applyAlignment="1">
      <alignment horizontal="center" vertical="center" wrapText="1"/>
    </xf>
    <xf numFmtId="17" fontId="2058" fillId="2173" borderId="2404" xfId="0" applyNumberFormat="1" applyFont="1" applyFill="1" applyBorder="1" applyAlignment="1">
      <alignment horizontal="center" vertical="center" wrapText="1"/>
    </xf>
    <xf numFmtId="164" fontId="2059" fillId="2174" borderId="2405" xfId="0" applyNumberFormat="1" applyFont="1" applyFill="1" applyBorder="1" applyAlignment="1">
      <alignment horizontal="center" vertical="center"/>
    </xf>
    <xf numFmtId="164" fontId="2060" fillId="2175" borderId="2406" xfId="0" applyNumberFormat="1" applyFont="1" applyFill="1" applyBorder="1" applyAlignment="1">
      <alignment horizontal="center" vertical="center"/>
    </xf>
    <xf numFmtId="164" fontId="2061" fillId="2176" borderId="2407" xfId="0" applyNumberFormat="1" applyFont="1" applyFill="1" applyBorder="1" applyAlignment="1">
      <alignment horizontal="center" vertical="center"/>
    </xf>
    <xf numFmtId="164" fontId="2062" fillId="2177" borderId="2408" xfId="0" applyNumberFormat="1" applyFont="1" applyFill="1" applyBorder="1" applyAlignment="1">
      <alignment horizontal="center" vertical="center"/>
    </xf>
    <xf numFmtId="164" fontId="2063" fillId="2178" borderId="2409" xfId="0" applyNumberFormat="1" applyFont="1" applyFill="1" applyBorder="1" applyAlignment="1">
      <alignment horizontal="center" vertical="center"/>
    </xf>
    <xf numFmtId="164" fontId="2064" fillId="2179" borderId="2410" xfId="0" applyNumberFormat="1" applyFont="1" applyFill="1" applyBorder="1" applyAlignment="1">
      <alignment horizontal="center" vertical="center"/>
    </xf>
    <xf numFmtId="164" fontId="2065" fillId="2180" borderId="2411" xfId="0" applyNumberFormat="1" applyFont="1" applyFill="1" applyBorder="1" applyAlignment="1">
      <alignment horizontal="center" vertical="center"/>
    </xf>
    <xf numFmtId="164" fontId="2066" fillId="2181" borderId="2412" xfId="0" applyNumberFormat="1" applyFont="1" applyFill="1" applyBorder="1" applyAlignment="1">
      <alignment horizontal="center" vertical="center"/>
    </xf>
    <xf numFmtId="164" fontId="2067" fillId="2182" borderId="2413" xfId="0" applyNumberFormat="1" applyFont="1" applyFill="1" applyBorder="1" applyAlignment="1">
      <alignment horizontal="center" vertical="center"/>
    </xf>
    <xf numFmtId="164" fontId="2068" fillId="2183" borderId="2414" xfId="0" applyNumberFormat="1" applyFont="1" applyFill="1" applyBorder="1" applyAlignment="1">
      <alignment horizontal="center" vertical="center"/>
    </xf>
    <xf numFmtId="164" fontId="2069" fillId="2184" borderId="2415" xfId="0" applyNumberFormat="1" applyFont="1" applyFill="1" applyBorder="1" applyAlignment="1">
      <alignment horizontal="center" vertical="center"/>
    </xf>
    <xf numFmtId="164" fontId="2070" fillId="2185" borderId="2416" xfId="0" applyNumberFormat="1" applyFont="1" applyFill="1" applyBorder="1" applyAlignment="1">
      <alignment horizontal="center" vertical="center"/>
    </xf>
    <xf numFmtId="164" fontId="2071" fillId="2186" borderId="2417" xfId="0" applyNumberFormat="1" applyFont="1" applyFill="1" applyBorder="1" applyAlignment="1">
      <alignment horizontal="center" vertical="center"/>
    </xf>
    <xf numFmtId="49" fontId="2072" fillId="2187" borderId="2418" xfId="0" applyNumberFormat="1" applyFont="1" applyFill="1" applyBorder="1" applyAlignment="1">
      <alignment horizontal="center" vertical="center" wrapText="1"/>
    </xf>
    <xf numFmtId="17" fontId="2073" fillId="2188" borderId="2419" xfId="0" applyNumberFormat="1" applyFont="1" applyFill="1" applyBorder="1" applyAlignment="1">
      <alignment horizontal="center" vertical="center" wrapText="1"/>
    </xf>
    <xf numFmtId="164" fontId="2074" fillId="2189" borderId="2420" xfId="0" applyNumberFormat="1" applyFont="1" applyFill="1" applyBorder="1" applyAlignment="1">
      <alignment horizontal="center" vertical="center"/>
    </xf>
    <xf numFmtId="164" fontId="2075" fillId="2190" borderId="2421" xfId="0" applyNumberFormat="1" applyFont="1" applyFill="1" applyBorder="1" applyAlignment="1">
      <alignment horizontal="center" vertical="center"/>
    </xf>
    <xf numFmtId="164" fontId="2076" fillId="2191" borderId="2422" xfId="0" applyNumberFormat="1" applyFont="1" applyFill="1" applyBorder="1" applyAlignment="1">
      <alignment horizontal="center" vertical="center"/>
    </xf>
    <xf numFmtId="164" fontId="2077" fillId="2192" borderId="2423" xfId="0" applyNumberFormat="1" applyFont="1" applyFill="1" applyBorder="1" applyAlignment="1">
      <alignment horizontal="center" vertical="center"/>
    </xf>
    <xf numFmtId="164" fontId="2078" fillId="2193" borderId="2424" xfId="0" applyNumberFormat="1" applyFont="1" applyFill="1" applyBorder="1" applyAlignment="1">
      <alignment horizontal="center" vertical="center"/>
    </xf>
    <xf numFmtId="164" fontId="2079" fillId="2194" borderId="2425" xfId="0" applyNumberFormat="1" applyFont="1" applyFill="1" applyBorder="1" applyAlignment="1">
      <alignment horizontal="center" vertical="center"/>
    </xf>
    <xf numFmtId="164" fontId="2080" fillId="2195" borderId="2426" xfId="0" applyNumberFormat="1" applyFont="1" applyFill="1" applyBorder="1" applyAlignment="1">
      <alignment horizontal="center" vertical="center"/>
    </xf>
    <xf numFmtId="164" fontId="2081" fillId="2196" borderId="2427" xfId="0" applyNumberFormat="1" applyFont="1" applyFill="1" applyBorder="1" applyAlignment="1">
      <alignment horizontal="center" vertical="center"/>
    </xf>
    <xf numFmtId="164" fontId="2082" fillId="2197" borderId="2428" xfId="0" applyNumberFormat="1" applyFont="1" applyFill="1" applyBorder="1" applyAlignment="1">
      <alignment horizontal="center" vertical="center"/>
    </xf>
    <xf numFmtId="164" fontId="2083" fillId="2198" borderId="2429" xfId="0" applyNumberFormat="1" applyFont="1" applyFill="1" applyBorder="1" applyAlignment="1">
      <alignment horizontal="center" vertical="center"/>
    </xf>
    <xf numFmtId="164" fontId="2084" fillId="2199" borderId="2430" xfId="0" applyNumberFormat="1" applyFont="1" applyFill="1" applyBorder="1" applyAlignment="1">
      <alignment horizontal="center" vertical="center"/>
    </xf>
    <xf numFmtId="164" fontId="2085" fillId="2200" borderId="2431" xfId="0" applyNumberFormat="1" applyFont="1" applyFill="1" applyBorder="1" applyAlignment="1">
      <alignment horizontal="center" vertical="center"/>
    </xf>
    <xf numFmtId="164" fontId="2086" fillId="2201" borderId="2432" xfId="0" applyNumberFormat="1" applyFont="1" applyFill="1" applyBorder="1" applyAlignment="1">
      <alignment horizontal="center" vertical="center"/>
    </xf>
    <xf numFmtId="49" fontId="2087" fillId="2202" borderId="2433" xfId="0" applyNumberFormat="1" applyFont="1" applyFill="1" applyBorder="1" applyAlignment="1">
      <alignment horizontal="center" vertical="center" wrapText="1"/>
    </xf>
    <xf numFmtId="17" fontId="2088" fillId="2203" borderId="2434" xfId="0" applyNumberFormat="1" applyFont="1" applyFill="1" applyBorder="1" applyAlignment="1">
      <alignment horizontal="center" vertical="center" wrapText="1"/>
    </xf>
    <xf numFmtId="164" fontId="2089" fillId="2204" borderId="2435" xfId="0" applyNumberFormat="1" applyFont="1" applyFill="1" applyBorder="1" applyAlignment="1">
      <alignment horizontal="center" vertical="center"/>
    </xf>
    <xf numFmtId="164" fontId="2090" fillId="2205" borderId="2436" xfId="0" applyNumberFormat="1" applyFont="1" applyFill="1" applyBorder="1" applyAlignment="1">
      <alignment horizontal="center" vertical="center"/>
    </xf>
    <xf numFmtId="164" fontId="2091" fillId="2206" borderId="2437" xfId="0" applyNumberFormat="1" applyFont="1" applyFill="1" applyBorder="1" applyAlignment="1">
      <alignment horizontal="center" vertical="center"/>
    </xf>
    <xf numFmtId="164" fontId="2092" fillId="2207" borderId="2438" xfId="0" applyNumberFormat="1" applyFont="1" applyFill="1" applyBorder="1" applyAlignment="1">
      <alignment horizontal="center" vertical="center"/>
    </xf>
    <xf numFmtId="164" fontId="2093" fillId="2208" borderId="2439" xfId="0" applyNumberFormat="1" applyFont="1" applyFill="1" applyBorder="1" applyAlignment="1">
      <alignment horizontal="center" vertical="center"/>
    </xf>
    <xf numFmtId="164" fontId="2094" fillId="2209" borderId="2440" xfId="0" applyNumberFormat="1" applyFont="1" applyFill="1" applyBorder="1" applyAlignment="1">
      <alignment horizontal="center" vertical="center"/>
    </xf>
    <xf numFmtId="164" fontId="2095" fillId="2210" borderId="2441" xfId="0" applyNumberFormat="1" applyFont="1" applyFill="1" applyBorder="1" applyAlignment="1">
      <alignment horizontal="center" vertical="center"/>
    </xf>
    <xf numFmtId="164" fontId="2096" fillId="2211" borderId="2442" xfId="0" applyNumberFormat="1" applyFont="1" applyFill="1" applyBorder="1" applyAlignment="1">
      <alignment horizontal="center" vertical="center"/>
    </xf>
    <xf numFmtId="164" fontId="2097" fillId="2212" borderId="2443" xfId="0" applyNumberFormat="1" applyFont="1" applyFill="1" applyBorder="1" applyAlignment="1">
      <alignment horizontal="center" vertical="center"/>
    </xf>
    <xf numFmtId="164" fontId="2098" fillId="2213" borderId="2444" xfId="0" applyNumberFormat="1" applyFont="1" applyFill="1" applyBorder="1" applyAlignment="1">
      <alignment horizontal="center" vertical="center"/>
    </xf>
    <xf numFmtId="164" fontId="2099" fillId="2214" borderId="2445" xfId="0" applyNumberFormat="1" applyFont="1" applyFill="1" applyBorder="1" applyAlignment="1">
      <alignment horizontal="center" vertical="center"/>
    </xf>
    <xf numFmtId="164" fontId="2100" fillId="2215" borderId="2446" xfId="0" applyNumberFormat="1" applyFont="1" applyFill="1" applyBorder="1" applyAlignment="1">
      <alignment horizontal="center" vertical="center"/>
    </xf>
    <xf numFmtId="164" fontId="2101" fillId="2216" borderId="2447" xfId="0" applyNumberFormat="1" applyFont="1" applyFill="1" applyBorder="1" applyAlignment="1">
      <alignment horizontal="center" vertical="center"/>
    </xf>
    <xf numFmtId="0" fontId="2117" fillId="2217" borderId="2448" xfId="0" applyFont="1" applyFill="1" applyBorder="1" applyAlignment="1">
      <alignment horizontal="center" vertical="center" wrapText="1"/>
    </xf>
    <xf numFmtId="0" fontId="2118" fillId="2218" borderId="2449" xfId="0" applyFont="1" applyFill="1" applyBorder="1" applyAlignment="1">
      <alignment horizontal="center" vertical="center" wrapText="1"/>
    </xf>
    <xf numFmtId="0" fontId="2119" fillId="2219" borderId="2450" xfId="0" applyFont="1" applyFill="1" applyBorder="1" applyAlignment="1">
      <alignment horizontal="center" vertical="center" wrapText="1"/>
    </xf>
    <xf numFmtId="0" fontId="2120" fillId="2220" borderId="2451" xfId="0" applyFont="1" applyFill="1" applyBorder="1" applyAlignment="1">
      <alignment horizontal="center" vertical="center" wrapText="1"/>
    </xf>
    <xf numFmtId="0" fontId="2121" fillId="2221" borderId="2452" xfId="0" applyFont="1" applyFill="1" applyBorder="1" applyAlignment="1">
      <alignment horizontal="center" vertical="center" wrapText="1"/>
    </xf>
    <xf numFmtId="0" fontId="2122" fillId="2222" borderId="2453" xfId="0" applyFont="1" applyFill="1" applyBorder="1" applyAlignment="1">
      <alignment horizontal="center" vertical="center" wrapText="1"/>
    </xf>
    <xf numFmtId="49" fontId="2123" fillId="2223" borderId="2454" xfId="0" applyNumberFormat="1" applyFont="1" applyFill="1" applyBorder="1" applyAlignment="1">
      <alignment horizontal="center" vertical="center" wrapText="1"/>
    </xf>
    <xf numFmtId="17" fontId="2124" fillId="2224" borderId="2455" xfId="0" applyNumberFormat="1" applyFont="1" applyFill="1" applyBorder="1" applyAlignment="1">
      <alignment horizontal="center" vertical="center" wrapText="1"/>
    </xf>
    <xf numFmtId="49" fontId="2125" fillId="2225" borderId="2456" xfId="0" applyNumberFormat="1" applyFont="1" applyFill="1" applyBorder="1" applyAlignment="1">
      <alignment horizontal="center" vertical="center" wrapText="1"/>
    </xf>
    <xf numFmtId="17" fontId="2126" fillId="2226" borderId="2457" xfId="0" applyNumberFormat="1" applyFont="1" applyFill="1" applyBorder="1" applyAlignment="1">
      <alignment horizontal="center" vertical="center" wrapText="1"/>
    </xf>
    <xf numFmtId="49" fontId="2127" fillId="2227" borderId="2458" xfId="0" applyNumberFormat="1" applyFont="1" applyFill="1" applyBorder="1" applyAlignment="1">
      <alignment horizontal="center" vertical="center" wrapText="1"/>
    </xf>
    <xf numFmtId="17" fontId="2128" fillId="2228" borderId="2459" xfId="0" applyNumberFormat="1" applyFont="1" applyFill="1" applyBorder="1" applyAlignment="1">
      <alignment horizontal="center" vertical="center" wrapText="1"/>
    </xf>
    <xf numFmtId="49" fontId="2129" fillId="2229" borderId="2460" xfId="0" applyNumberFormat="1" applyFont="1" applyFill="1" applyBorder="1" applyAlignment="1">
      <alignment horizontal="center" vertical="center" wrapText="1"/>
    </xf>
    <xf numFmtId="17" fontId="2130" fillId="2230" borderId="2461" xfId="0" applyNumberFormat="1" applyFont="1" applyFill="1" applyBorder="1" applyAlignment="1">
      <alignment horizontal="center" vertical="center" wrapText="1"/>
    </xf>
    <xf numFmtId="49" fontId="2131" fillId="2231" borderId="2462" xfId="0" applyNumberFormat="1" applyFont="1" applyFill="1" applyBorder="1" applyAlignment="1">
      <alignment horizontal="center" vertical="center" wrapText="1"/>
    </xf>
    <xf numFmtId="17" fontId="2132" fillId="2232" borderId="2463" xfId="0" applyNumberFormat="1" applyFont="1" applyFill="1" applyBorder="1" applyAlignment="1">
      <alignment horizontal="center" vertical="center" wrapText="1"/>
    </xf>
    <xf numFmtId="49" fontId="2133" fillId="2233" borderId="2464" xfId="0" applyNumberFormat="1" applyFont="1" applyFill="1" applyBorder="1" applyAlignment="1">
      <alignment horizontal="center" vertical="center" wrapText="1"/>
    </xf>
    <xf numFmtId="17" fontId="2134" fillId="2234" borderId="2465" xfId="0" applyNumberFormat="1" applyFont="1" applyFill="1" applyBorder="1" applyAlignment="1">
      <alignment horizontal="center" vertical="center" wrapText="1"/>
    </xf>
    <xf numFmtId="49" fontId="2135" fillId="2235" borderId="2466" xfId="0" applyNumberFormat="1" applyFont="1" applyFill="1" applyBorder="1" applyAlignment="1">
      <alignment horizontal="center" vertical="center" wrapText="1"/>
    </xf>
    <xf numFmtId="17" fontId="2136" fillId="2236" borderId="2467" xfId="0" applyNumberFormat="1" applyFont="1" applyFill="1" applyBorder="1" applyAlignment="1">
      <alignment horizontal="center" vertical="center" wrapText="1"/>
    </xf>
    <xf numFmtId="49" fontId="2137" fillId="2237" borderId="2468" xfId="0" applyNumberFormat="1" applyFont="1" applyFill="1" applyBorder="1" applyAlignment="1">
      <alignment horizontal="center" vertical="center" wrapText="1"/>
    </xf>
    <xf numFmtId="17" fontId="2138" fillId="2238" borderId="2469" xfId="0" applyNumberFormat="1" applyFont="1" applyFill="1" applyBorder="1" applyAlignment="1">
      <alignment horizontal="center" vertical="center" wrapText="1"/>
    </xf>
    <xf numFmtId="49" fontId="2139" fillId="2239" borderId="2470" xfId="0" applyNumberFormat="1" applyFont="1" applyFill="1" applyBorder="1" applyAlignment="1">
      <alignment horizontal="center" vertical="center" wrapText="1"/>
    </xf>
    <xf numFmtId="17" fontId="2140" fillId="2240" borderId="2471" xfId="0" applyNumberFormat="1" applyFont="1" applyFill="1" applyBorder="1" applyAlignment="1">
      <alignment horizontal="center" vertical="center" wrapText="1"/>
    </xf>
    <xf numFmtId="49" fontId="2141" fillId="2241" borderId="2472" xfId="0" applyNumberFormat="1" applyFont="1" applyFill="1" applyBorder="1" applyAlignment="1">
      <alignment horizontal="center" vertical="center" wrapText="1"/>
    </xf>
    <xf numFmtId="17" fontId="2142" fillId="2242" borderId="2473" xfId="0" applyNumberFormat="1" applyFont="1" applyFill="1" applyBorder="1" applyAlignment="1">
      <alignment horizontal="center" vertical="center" wrapText="1"/>
    </xf>
    <xf numFmtId="49" fontId="2143" fillId="2243" borderId="2474" xfId="0" applyNumberFormat="1" applyFont="1" applyFill="1" applyBorder="1" applyAlignment="1">
      <alignment horizontal="center" vertical="center" wrapText="1"/>
    </xf>
    <xf numFmtId="17" fontId="2144" fillId="2244" borderId="2475" xfId="0" applyNumberFormat="1" applyFont="1" applyFill="1" applyBorder="1" applyAlignment="1">
      <alignment horizontal="center" vertical="center" wrapText="1"/>
    </xf>
    <xf numFmtId="49" fontId="2145" fillId="2245" borderId="2476" xfId="0" applyNumberFormat="1" applyFont="1" applyFill="1" applyBorder="1" applyAlignment="1">
      <alignment horizontal="center" vertical="center" wrapText="1"/>
    </xf>
    <xf numFmtId="17" fontId="2146" fillId="2246" borderId="2477" xfId="0" applyNumberFormat="1" applyFont="1" applyFill="1" applyBorder="1" applyAlignment="1">
      <alignment horizontal="center" vertical="center" wrapText="1"/>
    </xf>
    <xf numFmtId="49" fontId="2147" fillId="2247" borderId="2478" xfId="0" applyNumberFormat="1" applyFont="1" applyFill="1" applyBorder="1" applyAlignment="1">
      <alignment horizontal="center" vertical="center" wrapText="1"/>
    </xf>
    <xf numFmtId="17" fontId="2148" fillId="2248" borderId="2479" xfId="0" applyNumberFormat="1" applyFont="1" applyFill="1" applyBorder="1" applyAlignment="1">
      <alignment horizontal="center" vertical="center" wrapText="1"/>
    </xf>
    <xf numFmtId="49" fontId="2149" fillId="2249" borderId="2480" xfId="0" applyNumberFormat="1" applyFont="1" applyFill="1" applyBorder="1" applyAlignment="1">
      <alignment horizontal="center" vertical="center" wrapText="1"/>
    </xf>
    <xf numFmtId="17" fontId="2150" fillId="2250" borderId="2481" xfId="0" applyNumberFormat="1" applyFont="1" applyFill="1" applyBorder="1" applyAlignment="1">
      <alignment horizontal="center" vertical="center" wrapText="1"/>
    </xf>
    <xf numFmtId="49" fontId="2151" fillId="2251" borderId="2482" xfId="0" applyNumberFormat="1" applyFont="1" applyFill="1" applyBorder="1" applyAlignment="1">
      <alignment horizontal="center" vertical="center" wrapText="1"/>
    </xf>
    <xf numFmtId="17" fontId="2152" fillId="2252" borderId="2483" xfId="0" applyNumberFormat="1" applyFont="1" applyFill="1" applyBorder="1" applyAlignment="1">
      <alignment horizontal="center" vertical="center" wrapText="1"/>
    </xf>
    <xf numFmtId="49" fontId="2153" fillId="2253" borderId="2484" xfId="0" applyNumberFormat="1" applyFont="1" applyFill="1" applyBorder="1" applyAlignment="1">
      <alignment horizontal="center" vertical="center" wrapText="1"/>
    </xf>
    <xf numFmtId="17" fontId="2154" fillId="2254" borderId="2485" xfId="0" applyNumberFormat="1" applyFont="1" applyFill="1" applyBorder="1" applyAlignment="1">
      <alignment horizontal="center" vertical="center" wrapText="1"/>
    </xf>
    <xf numFmtId="49" fontId="2155" fillId="2255" borderId="2486" xfId="0" applyNumberFormat="1" applyFont="1" applyFill="1" applyBorder="1" applyAlignment="1">
      <alignment horizontal="center" vertical="center" wrapText="1"/>
    </xf>
    <xf numFmtId="17" fontId="2156" fillId="2256" borderId="2487" xfId="0" applyNumberFormat="1" applyFont="1" applyFill="1" applyBorder="1" applyAlignment="1">
      <alignment horizontal="center" vertical="center" wrapText="1"/>
    </xf>
    <xf numFmtId="49" fontId="2157" fillId="2257" borderId="2488" xfId="0" applyNumberFormat="1" applyFont="1" applyFill="1" applyBorder="1" applyAlignment="1">
      <alignment horizontal="center" vertical="center" wrapText="1"/>
    </xf>
    <xf numFmtId="17" fontId="2158" fillId="2258" borderId="2489" xfId="0" applyNumberFormat="1" applyFont="1" applyFill="1" applyBorder="1" applyAlignment="1">
      <alignment horizontal="center" vertical="center" wrapText="1"/>
    </xf>
    <xf numFmtId="49" fontId="2159" fillId="2259" borderId="2490" xfId="0" applyNumberFormat="1" applyFont="1" applyFill="1" applyBorder="1" applyAlignment="1">
      <alignment horizontal="center" vertical="center" wrapText="1"/>
    </xf>
    <xf numFmtId="17" fontId="2160" fillId="2260" borderId="2491" xfId="0" applyNumberFormat="1" applyFont="1" applyFill="1" applyBorder="1" applyAlignment="1">
      <alignment horizontal="center" vertical="center" wrapText="1"/>
    </xf>
    <xf numFmtId="0" fontId="2163" fillId="2261" borderId="2492" xfId="0" applyFont="1" applyFill="1" applyBorder="1" applyAlignment="1">
      <alignment horizontal="center" vertical="center" wrapText="1"/>
    </xf>
    <xf numFmtId="0" fontId="2164" fillId="2262" borderId="2493" xfId="0" applyFont="1" applyFill="1" applyBorder="1" applyAlignment="1">
      <alignment horizontal="center" vertical="center" wrapText="1"/>
    </xf>
    <xf numFmtId="164" fontId="2165" fillId="2263" borderId="2494" xfId="0" applyNumberFormat="1" applyFont="1" applyFill="1" applyBorder="1" applyAlignment="1">
      <alignment horizontal="center" vertical="center"/>
    </xf>
    <xf numFmtId="164" fontId="2166" fillId="2264" borderId="2495" xfId="0" applyNumberFormat="1" applyFont="1" applyFill="1" applyBorder="1" applyAlignment="1">
      <alignment horizontal="center" vertical="center"/>
    </xf>
    <xf numFmtId="164" fontId="2167" fillId="2265" borderId="2496" xfId="0" applyNumberFormat="1" applyFont="1" applyFill="1" applyBorder="1" applyAlignment="1">
      <alignment horizontal="center" vertical="center"/>
    </xf>
    <xf numFmtId="164" fontId="2168" fillId="2266" borderId="2497" xfId="0" applyNumberFormat="1" applyFont="1" applyFill="1" applyBorder="1" applyAlignment="1">
      <alignment horizontal="center" vertical="center"/>
    </xf>
    <xf numFmtId="164" fontId="2169" fillId="2267" borderId="2498" xfId="0" applyNumberFormat="1" applyFont="1" applyFill="1" applyBorder="1" applyAlignment="1">
      <alignment horizontal="center" vertical="center"/>
    </xf>
    <xf numFmtId="164" fontId="2170" fillId="2268" borderId="2499" xfId="0" applyNumberFormat="1" applyFont="1" applyFill="1" applyBorder="1" applyAlignment="1">
      <alignment horizontal="center" vertical="center"/>
    </xf>
    <xf numFmtId="164" fontId="2171" fillId="2269" borderId="2500" xfId="0" applyNumberFormat="1" applyFont="1" applyFill="1" applyBorder="1" applyAlignment="1">
      <alignment horizontal="center" vertical="center"/>
    </xf>
    <xf numFmtId="164" fontId="2172" fillId="2270" borderId="2501" xfId="0" applyNumberFormat="1" applyFont="1" applyFill="1" applyBorder="1" applyAlignment="1">
      <alignment horizontal="center" vertical="center"/>
    </xf>
    <xf numFmtId="164" fontId="2173" fillId="2271" borderId="2502" xfId="0" applyNumberFormat="1" applyFont="1" applyFill="1" applyBorder="1" applyAlignment="1">
      <alignment horizontal="center" vertical="center"/>
    </xf>
    <xf numFmtId="164" fontId="2174" fillId="2272" borderId="2503" xfId="0" applyNumberFormat="1" applyFont="1" applyFill="1" applyBorder="1" applyAlignment="1">
      <alignment horizontal="center" vertical="center"/>
    </xf>
    <xf numFmtId="164" fontId="2175" fillId="2273" borderId="2504" xfId="0" applyNumberFormat="1" applyFont="1" applyFill="1" applyBorder="1" applyAlignment="1">
      <alignment horizontal="center" vertical="center"/>
    </xf>
    <xf numFmtId="164" fontId="2176" fillId="2274" borderId="2505" xfId="0" applyNumberFormat="1" applyFont="1" applyFill="1" applyBorder="1" applyAlignment="1">
      <alignment horizontal="center" vertical="center"/>
    </xf>
    <xf numFmtId="0" fontId="2177" fillId="2275" borderId="2506" xfId="0" applyFont="1" applyFill="1" applyBorder="1" applyAlignment="1">
      <alignment horizontal="center" vertical="center" wrapText="1"/>
    </xf>
    <xf numFmtId="0" fontId="2178" fillId="2276" borderId="2507" xfId="0" applyFont="1" applyFill="1" applyBorder="1" applyAlignment="1">
      <alignment horizontal="center" vertical="center" wrapText="1"/>
    </xf>
    <xf numFmtId="164" fontId="2179" fillId="2277" borderId="2508" xfId="0" applyNumberFormat="1" applyFont="1" applyFill="1" applyBorder="1" applyAlignment="1">
      <alignment horizontal="center" vertical="center"/>
    </xf>
    <xf numFmtId="164" fontId="2180" fillId="2278" borderId="2509" xfId="0" applyNumberFormat="1" applyFont="1" applyFill="1" applyBorder="1" applyAlignment="1">
      <alignment horizontal="center" vertical="center"/>
    </xf>
    <xf numFmtId="164" fontId="2181" fillId="2279" borderId="2510" xfId="0" applyNumberFormat="1" applyFont="1" applyFill="1" applyBorder="1" applyAlignment="1">
      <alignment horizontal="center" vertical="center"/>
    </xf>
    <xf numFmtId="164" fontId="2182" fillId="2280" borderId="2511" xfId="0" applyNumberFormat="1" applyFont="1" applyFill="1" applyBorder="1" applyAlignment="1">
      <alignment horizontal="center" vertical="center"/>
    </xf>
    <xf numFmtId="164" fontId="2183" fillId="2281" borderId="2512" xfId="0" applyNumberFormat="1" applyFont="1" applyFill="1" applyBorder="1" applyAlignment="1">
      <alignment horizontal="center" vertical="center"/>
    </xf>
    <xf numFmtId="164" fontId="2184" fillId="2282" borderId="2513" xfId="0" applyNumberFormat="1" applyFont="1" applyFill="1" applyBorder="1" applyAlignment="1">
      <alignment horizontal="center" vertical="center"/>
    </xf>
    <xf numFmtId="164" fontId="2185" fillId="2283" borderId="2514" xfId="0" applyNumberFormat="1" applyFont="1" applyFill="1" applyBorder="1" applyAlignment="1">
      <alignment horizontal="center" vertical="center"/>
    </xf>
    <xf numFmtId="164" fontId="2186" fillId="2284" borderId="2515" xfId="0" applyNumberFormat="1" applyFont="1" applyFill="1" applyBorder="1" applyAlignment="1">
      <alignment horizontal="center" vertical="center"/>
    </xf>
    <xf numFmtId="164" fontId="2187" fillId="2285" borderId="2516" xfId="0" applyNumberFormat="1" applyFont="1" applyFill="1" applyBorder="1" applyAlignment="1">
      <alignment horizontal="center" vertical="center"/>
    </xf>
    <xf numFmtId="164" fontId="2188" fillId="2286" borderId="2517" xfId="0" applyNumberFormat="1" applyFont="1" applyFill="1" applyBorder="1" applyAlignment="1">
      <alignment horizontal="center" vertical="center"/>
    </xf>
    <xf numFmtId="164" fontId="2189" fillId="2287" borderId="2518" xfId="0" applyNumberFormat="1" applyFont="1" applyFill="1" applyBorder="1" applyAlignment="1">
      <alignment horizontal="center" vertical="center"/>
    </xf>
    <xf numFmtId="0" fontId="2190" fillId="2288" borderId="2519" xfId="0" applyFont="1" applyFill="1" applyBorder="1" applyAlignment="1">
      <alignment horizontal="center" vertical="center" wrapText="1"/>
    </xf>
    <xf numFmtId="0" fontId="2191" fillId="2289" borderId="2520" xfId="0" applyFont="1" applyFill="1" applyBorder="1" applyAlignment="1">
      <alignment horizontal="center" vertical="center" wrapText="1"/>
    </xf>
    <xf numFmtId="164" fontId="2192" fillId="2290" borderId="2521" xfId="0" applyNumberFormat="1" applyFont="1" applyFill="1" applyBorder="1" applyAlignment="1">
      <alignment horizontal="center" vertical="center"/>
    </xf>
    <xf numFmtId="164" fontId="2193" fillId="2291" borderId="2522" xfId="0" applyNumberFormat="1" applyFont="1" applyFill="1" applyBorder="1" applyAlignment="1">
      <alignment horizontal="center" vertical="center"/>
    </xf>
    <xf numFmtId="164" fontId="2194" fillId="2292" borderId="2523" xfId="0" applyNumberFormat="1" applyFont="1" applyFill="1" applyBorder="1" applyAlignment="1">
      <alignment horizontal="center" vertical="center"/>
    </xf>
    <xf numFmtId="164" fontId="2195" fillId="2293" borderId="2524" xfId="0" applyNumberFormat="1" applyFont="1" applyFill="1" applyBorder="1" applyAlignment="1">
      <alignment horizontal="center" vertical="center"/>
    </xf>
    <xf numFmtId="164" fontId="2196" fillId="2294" borderId="2525" xfId="0" applyNumberFormat="1" applyFont="1" applyFill="1" applyBorder="1" applyAlignment="1">
      <alignment horizontal="center" vertical="center"/>
    </xf>
    <xf numFmtId="164" fontId="2197" fillId="2295" borderId="2526" xfId="0" applyNumberFormat="1" applyFont="1" applyFill="1" applyBorder="1" applyAlignment="1">
      <alignment horizontal="center" vertical="center"/>
    </xf>
    <xf numFmtId="164" fontId="2198" fillId="2296" borderId="2527" xfId="0" applyNumberFormat="1" applyFont="1" applyFill="1" applyBorder="1" applyAlignment="1">
      <alignment horizontal="center" vertical="center"/>
    </xf>
    <xf numFmtId="164" fontId="2199" fillId="2297" borderId="2528" xfId="0" applyNumberFormat="1" applyFont="1" applyFill="1" applyBorder="1" applyAlignment="1">
      <alignment horizontal="center" vertical="center"/>
    </xf>
    <xf numFmtId="164" fontId="2200" fillId="2298" borderId="2529" xfId="0" applyNumberFormat="1" applyFont="1" applyFill="1" applyBorder="1" applyAlignment="1">
      <alignment horizontal="center" vertical="center"/>
    </xf>
    <xf numFmtId="164" fontId="2201" fillId="2299" borderId="2530" xfId="0" applyNumberFormat="1" applyFont="1" applyFill="1" applyBorder="1" applyAlignment="1">
      <alignment horizontal="center" vertical="center"/>
    </xf>
    <xf numFmtId="164" fontId="2202" fillId="2300" borderId="2531" xfId="0" applyNumberFormat="1" applyFont="1" applyFill="1" applyBorder="1" applyAlignment="1">
      <alignment horizontal="center" vertical="center"/>
    </xf>
    <xf numFmtId="49" fontId="2203" fillId="2301" borderId="2532" xfId="0" applyNumberFormat="1" applyFont="1" applyFill="1" applyBorder="1" applyAlignment="1">
      <alignment horizontal="center" vertical="center" wrapText="1"/>
    </xf>
    <xf numFmtId="17" fontId="2204" fillId="2302" borderId="2533" xfId="0" applyNumberFormat="1" applyFont="1" applyFill="1" applyBorder="1" applyAlignment="1">
      <alignment horizontal="center" vertical="center" wrapText="1"/>
    </xf>
    <xf numFmtId="164" fontId="2205" fillId="2303" borderId="2534" xfId="0" applyNumberFormat="1" applyFont="1" applyFill="1" applyBorder="1" applyAlignment="1">
      <alignment horizontal="center" vertical="center"/>
    </xf>
    <xf numFmtId="164" fontId="2206" fillId="2304" borderId="2535" xfId="0" applyNumberFormat="1" applyFont="1" applyFill="1" applyBorder="1" applyAlignment="1">
      <alignment horizontal="center" vertical="center"/>
    </xf>
    <xf numFmtId="164" fontId="2207" fillId="2305" borderId="2536" xfId="0" applyNumberFormat="1" applyFont="1" applyFill="1" applyBorder="1" applyAlignment="1">
      <alignment horizontal="center" vertical="center"/>
    </xf>
    <xf numFmtId="164" fontId="2208" fillId="2306" borderId="2537" xfId="0" applyNumberFormat="1" applyFont="1" applyFill="1" applyBorder="1" applyAlignment="1">
      <alignment horizontal="center" vertical="center"/>
    </xf>
    <xf numFmtId="164" fontId="2209" fillId="2307" borderId="2538" xfId="0" applyNumberFormat="1" applyFont="1" applyFill="1" applyBorder="1" applyAlignment="1">
      <alignment horizontal="center" vertical="center"/>
    </xf>
    <xf numFmtId="164" fontId="2210" fillId="2308" borderId="2539" xfId="0" applyNumberFormat="1" applyFont="1" applyFill="1" applyBorder="1" applyAlignment="1">
      <alignment horizontal="center" vertical="center"/>
    </xf>
    <xf numFmtId="164" fontId="2211" fillId="2309" borderId="2540" xfId="0" applyNumberFormat="1" applyFont="1" applyFill="1" applyBorder="1" applyAlignment="1">
      <alignment horizontal="center" vertical="center"/>
    </xf>
    <xf numFmtId="164" fontId="2212" fillId="2310" borderId="2541" xfId="0" applyNumberFormat="1" applyFont="1" applyFill="1" applyBorder="1" applyAlignment="1">
      <alignment horizontal="center" vertical="center"/>
    </xf>
    <xf numFmtId="164" fontId="2213" fillId="2311" borderId="2542" xfId="0" applyNumberFormat="1" applyFont="1" applyFill="1" applyBorder="1" applyAlignment="1">
      <alignment horizontal="center" vertical="center"/>
    </xf>
    <xf numFmtId="164" fontId="2214" fillId="2312" borderId="2543" xfId="0" applyNumberFormat="1" applyFont="1" applyFill="1" applyBorder="1" applyAlignment="1">
      <alignment horizontal="center" vertical="center"/>
    </xf>
    <xf numFmtId="164" fontId="2215" fillId="2313" borderId="2544" xfId="0" applyNumberFormat="1" applyFont="1" applyFill="1" applyBorder="1" applyAlignment="1">
      <alignment horizontal="center" vertical="center"/>
    </xf>
    <xf numFmtId="49" fontId="2216" fillId="2314" borderId="2545" xfId="0" applyNumberFormat="1" applyFont="1" applyFill="1" applyBorder="1" applyAlignment="1">
      <alignment horizontal="center" vertical="center" wrapText="1"/>
    </xf>
    <xf numFmtId="17" fontId="2217" fillId="2315" borderId="2546" xfId="0" applyNumberFormat="1" applyFont="1" applyFill="1" applyBorder="1" applyAlignment="1">
      <alignment horizontal="center" vertical="center" wrapText="1"/>
    </xf>
    <xf numFmtId="164" fontId="2218" fillId="2316" borderId="2547" xfId="0" applyNumberFormat="1" applyFont="1" applyFill="1" applyBorder="1" applyAlignment="1">
      <alignment horizontal="center" vertical="center"/>
    </xf>
    <xf numFmtId="164" fontId="2219" fillId="2317" borderId="2548" xfId="0" applyNumberFormat="1" applyFont="1" applyFill="1" applyBorder="1" applyAlignment="1">
      <alignment horizontal="center" vertical="center"/>
    </xf>
    <xf numFmtId="164" fontId="2220" fillId="2318" borderId="2549" xfId="0" applyNumberFormat="1" applyFont="1" applyFill="1" applyBorder="1" applyAlignment="1">
      <alignment horizontal="center" vertical="center"/>
    </xf>
    <xf numFmtId="164" fontId="2221" fillId="2319" borderId="2550" xfId="0" applyNumberFormat="1" applyFont="1" applyFill="1" applyBorder="1" applyAlignment="1">
      <alignment horizontal="center" vertical="center"/>
    </xf>
    <xf numFmtId="164" fontId="2222" fillId="2320" borderId="2551" xfId="0" applyNumberFormat="1" applyFont="1" applyFill="1" applyBorder="1" applyAlignment="1">
      <alignment horizontal="center" vertical="center"/>
    </xf>
    <xf numFmtId="164" fontId="2223" fillId="2321" borderId="2552" xfId="0" applyNumberFormat="1" applyFont="1" applyFill="1" applyBorder="1" applyAlignment="1">
      <alignment horizontal="center" vertical="center"/>
    </xf>
    <xf numFmtId="164" fontId="2224" fillId="2322" borderId="2553" xfId="0" applyNumberFormat="1" applyFont="1" applyFill="1" applyBorder="1" applyAlignment="1">
      <alignment horizontal="center" vertical="center"/>
    </xf>
    <xf numFmtId="164" fontId="2225" fillId="2323" borderId="2554" xfId="0" applyNumberFormat="1" applyFont="1" applyFill="1" applyBorder="1" applyAlignment="1">
      <alignment horizontal="center" vertical="center"/>
    </xf>
    <xf numFmtId="164" fontId="2226" fillId="2324" borderId="2555" xfId="0" applyNumberFormat="1" applyFont="1" applyFill="1" applyBorder="1" applyAlignment="1">
      <alignment horizontal="center" vertical="center"/>
    </xf>
    <xf numFmtId="164" fontId="2227" fillId="2325" borderId="2556" xfId="0" applyNumberFormat="1" applyFont="1" applyFill="1" applyBorder="1" applyAlignment="1">
      <alignment horizontal="center" vertical="center"/>
    </xf>
    <xf numFmtId="164" fontId="2228" fillId="2326" borderId="2557" xfId="0" applyNumberFormat="1" applyFont="1" applyFill="1" applyBorder="1" applyAlignment="1">
      <alignment horizontal="center" vertical="center"/>
    </xf>
    <xf numFmtId="49" fontId="2229" fillId="2327" borderId="2558" xfId="0" applyNumberFormat="1" applyFont="1" applyFill="1" applyBorder="1" applyAlignment="1">
      <alignment horizontal="center" vertical="center" wrapText="1"/>
    </xf>
    <xf numFmtId="17" fontId="2230" fillId="2328" borderId="2559" xfId="0" applyNumberFormat="1" applyFont="1" applyFill="1" applyBorder="1" applyAlignment="1">
      <alignment horizontal="center" vertical="center" wrapText="1"/>
    </xf>
    <xf numFmtId="164" fontId="2231" fillId="2329" borderId="2560" xfId="0" applyNumberFormat="1" applyFont="1" applyFill="1" applyBorder="1" applyAlignment="1">
      <alignment horizontal="center" vertical="center"/>
    </xf>
    <xf numFmtId="164" fontId="2232" fillId="2330" borderId="2561" xfId="0" applyNumberFormat="1" applyFont="1" applyFill="1" applyBorder="1" applyAlignment="1">
      <alignment horizontal="center" vertical="center"/>
    </xf>
    <xf numFmtId="164" fontId="2233" fillId="2331" borderId="2562" xfId="0" applyNumberFormat="1" applyFont="1" applyFill="1" applyBorder="1" applyAlignment="1">
      <alignment horizontal="center" vertical="center"/>
    </xf>
    <xf numFmtId="164" fontId="2234" fillId="2332" borderId="2563" xfId="0" applyNumberFormat="1" applyFont="1" applyFill="1" applyBorder="1" applyAlignment="1">
      <alignment horizontal="center" vertical="center"/>
    </xf>
    <xf numFmtId="164" fontId="2235" fillId="2333" borderId="2564" xfId="0" applyNumberFormat="1" applyFont="1" applyFill="1" applyBorder="1" applyAlignment="1">
      <alignment horizontal="center" vertical="center"/>
    </xf>
    <xf numFmtId="164" fontId="2236" fillId="2334" borderId="2565" xfId="0" applyNumberFormat="1" applyFont="1" applyFill="1" applyBorder="1" applyAlignment="1">
      <alignment horizontal="center" vertical="center"/>
    </xf>
    <xf numFmtId="164" fontId="2237" fillId="2335" borderId="2566" xfId="0" applyNumberFormat="1" applyFont="1" applyFill="1" applyBorder="1" applyAlignment="1">
      <alignment horizontal="center" vertical="center"/>
    </xf>
    <xf numFmtId="164" fontId="2238" fillId="2336" borderId="2567" xfId="0" applyNumberFormat="1" applyFont="1" applyFill="1" applyBorder="1" applyAlignment="1">
      <alignment horizontal="center" vertical="center"/>
    </xf>
    <xf numFmtId="164" fontId="2239" fillId="2337" borderId="2568" xfId="0" applyNumberFormat="1" applyFont="1" applyFill="1" applyBorder="1" applyAlignment="1">
      <alignment horizontal="center" vertical="center"/>
    </xf>
    <xf numFmtId="164" fontId="2240" fillId="2338" borderId="2569" xfId="0" applyNumberFormat="1" applyFont="1" applyFill="1" applyBorder="1" applyAlignment="1">
      <alignment horizontal="center" vertical="center"/>
    </xf>
    <xf numFmtId="164" fontId="2241" fillId="2339" borderId="2570" xfId="0" applyNumberFormat="1" applyFont="1" applyFill="1" applyBorder="1" applyAlignment="1">
      <alignment horizontal="center" vertical="center"/>
    </xf>
    <xf numFmtId="49" fontId="2242" fillId="2340" borderId="2571" xfId="0" applyNumberFormat="1" applyFont="1" applyFill="1" applyBorder="1" applyAlignment="1">
      <alignment horizontal="center" vertical="center" wrapText="1"/>
    </xf>
    <xf numFmtId="17" fontId="2243" fillId="2341" borderId="2572" xfId="0" applyNumberFormat="1" applyFont="1" applyFill="1" applyBorder="1" applyAlignment="1">
      <alignment horizontal="center" vertical="center" wrapText="1"/>
    </xf>
    <xf numFmtId="164" fontId="2244" fillId="2342" borderId="2573" xfId="0" applyNumberFormat="1" applyFont="1" applyFill="1" applyBorder="1" applyAlignment="1">
      <alignment horizontal="center" vertical="center"/>
    </xf>
    <xf numFmtId="164" fontId="2245" fillId="2343" borderId="2574" xfId="0" applyNumberFormat="1" applyFont="1" applyFill="1" applyBorder="1" applyAlignment="1">
      <alignment horizontal="center" vertical="center"/>
    </xf>
    <xf numFmtId="164" fontId="2246" fillId="2344" borderId="2575" xfId="0" applyNumberFormat="1" applyFont="1" applyFill="1" applyBorder="1" applyAlignment="1">
      <alignment horizontal="center" vertical="center"/>
    </xf>
    <xf numFmtId="164" fontId="2247" fillId="2345" borderId="2576" xfId="0" applyNumberFormat="1" applyFont="1" applyFill="1" applyBorder="1" applyAlignment="1">
      <alignment horizontal="center" vertical="center"/>
    </xf>
    <xf numFmtId="164" fontId="2248" fillId="2346" borderId="2577" xfId="0" applyNumberFormat="1" applyFont="1" applyFill="1" applyBorder="1" applyAlignment="1">
      <alignment horizontal="center" vertical="center"/>
    </xf>
    <xf numFmtId="164" fontId="2249" fillId="2347" borderId="2578" xfId="0" applyNumberFormat="1" applyFont="1" applyFill="1" applyBorder="1" applyAlignment="1">
      <alignment horizontal="center" vertical="center"/>
    </xf>
    <xf numFmtId="164" fontId="2250" fillId="2348" borderId="2579" xfId="0" applyNumberFormat="1" applyFont="1" applyFill="1" applyBorder="1" applyAlignment="1">
      <alignment horizontal="center" vertical="center"/>
    </xf>
    <xf numFmtId="164" fontId="2251" fillId="2349" borderId="2580" xfId="0" applyNumberFormat="1" applyFont="1" applyFill="1" applyBorder="1" applyAlignment="1">
      <alignment horizontal="center" vertical="center"/>
    </xf>
    <xf numFmtId="164" fontId="2252" fillId="2350" borderId="2581" xfId="0" applyNumberFormat="1" applyFont="1" applyFill="1" applyBorder="1" applyAlignment="1">
      <alignment horizontal="center" vertical="center"/>
    </xf>
    <xf numFmtId="164" fontId="2253" fillId="2351" borderId="2582" xfId="0" applyNumberFormat="1" applyFont="1" applyFill="1" applyBorder="1" applyAlignment="1">
      <alignment horizontal="center" vertical="center"/>
    </xf>
    <xf numFmtId="164" fontId="2254" fillId="2352" borderId="2583" xfId="0" applyNumberFormat="1" applyFont="1" applyFill="1" applyBorder="1" applyAlignment="1">
      <alignment horizontal="center" vertical="center"/>
    </xf>
    <xf numFmtId="164" fontId="2255" fillId="2353" borderId="2584" xfId="0" applyNumberFormat="1" applyFont="1" applyFill="1" applyBorder="1" applyAlignment="1">
      <alignment horizontal="center" vertical="center"/>
    </xf>
    <xf numFmtId="164" fontId="2256" fillId="2354" borderId="2585" xfId="0" applyNumberFormat="1" applyFont="1" applyFill="1" applyBorder="1" applyAlignment="1">
      <alignment horizontal="center" vertical="center"/>
    </xf>
    <xf numFmtId="49" fontId="2257" fillId="2355" borderId="2586" xfId="0" applyNumberFormat="1" applyFont="1" applyFill="1" applyBorder="1" applyAlignment="1">
      <alignment horizontal="center" vertical="center" wrapText="1"/>
    </xf>
    <xf numFmtId="17" fontId="2258" fillId="2356" borderId="2587" xfId="0" applyNumberFormat="1" applyFont="1" applyFill="1" applyBorder="1" applyAlignment="1">
      <alignment horizontal="center" vertical="center" wrapText="1"/>
    </xf>
    <xf numFmtId="164" fontId="2259" fillId="2357" borderId="2588" xfId="0" applyNumberFormat="1" applyFont="1" applyFill="1" applyBorder="1" applyAlignment="1">
      <alignment horizontal="center" vertical="center"/>
    </xf>
    <xf numFmtId="164" fontId="2260" fillId="2358" borderId="2589" xfId="0" applyNumberFormat="1" applyFont="1" applyFill="1" applyBorder="1" applyAlignment="1">
      <alignment horizontal="center" vertical="center"/>
    </xf>
    <xf numFmtId="164" fontId="2261" fillId="2359" borderId="2590" xfId="0" applyNumberFormat="1" applyFont="1" applyFill="1" applyBorder="1" applyAlignment="1">
      <alignment horizontal="center" vertical="center"/>
    </xf>
    <xf numFmtId="164" fontId="2262" fillId="2360" borderId="2591" xfId="0" applyNumberFormat="1" applyFont="1" applyFill="1" applyBorder="1" applyAlignment="1">
      <alignment horizontal="center" vertical="center"/>
    </xf>
    <xf numFmtId="164" fontId="2263" fillId="2361" borderId="2592" xfId="0" applyNumberFormat="1" applyFont="1" applyFill="1" applyBorder="1" applyAlignment="1">
      <alignment horizontal="center" vertical="center"/>
    </xf>
    <xf numFmtId="164" fontId="2264" fillId="2362" borderId="2593" xfId="0" applyNumberFormat="1" applyFont="1" applyFill="1" applyBorder="1" applyAlignment="1">
      <alignment horizontal="center" vertical="center"/>
    </xf>
    <xf numFmtId="164" fontId="2265" fillId="2363" borderId="2594" xfId="0" applyNumberFormat="1" applyFont="1" applyFill="1" applyBorder="1" applyAlignment="1">
      <alignment horizontal="center" vertical="center"/>
    </xf>
    <xf numFmtId="164" fontId="2266" fillId="2364" borderId="2595" xfId="0" applyNumberFormat="1" applyFont="1" applyFill="1" applyBorder="1" applyAlignment="1">
      <alignment horizontal="center" vertical="center"/>
    </xf>
    <xf numFmtId="164" fontId="2267" fillId="2365" borderId="2596" xfId="0" applyNumberFormat="1" applyFont="1" applyFill="1" applyBorder="1" applyAlignment="1">
      <alignment horizontal="center" vertical="center"/>
    </xf>
    <xf numFmtId="164" fontId="2268" fillId="2366" borderId="2597" xfId="0" applyNumberFormat="1" applyFont="1" applyFill="1" applyBorder="1" applyAlignment="1">
      <alignment horizontal="center" vertical="center"/>
    </xf>
    <xf numFmtId="164" fontId="2269" fillId="2367" borderId="2598" xfId="0" applyNumberFormat="1" applyFont="1" applyFill="1" applyBorder="1" applyAlignment="1">
      <alignment horizontal="center" vertical="center"/>
    </xf>
    <xf numFmtId="164" fontId="2270" fillId="2368" borderId="2599" xfId="0" applyNumberFormat="1" applyFont="1" applyFill="1" applyBorder="1" applyAlignment="1">
      <alignment horizontal="center" vertical="center"/>
    </xf>
    <xf numFmtId="164" fontId="2271" fillId="2369" borderId="2600" xfId="0" applyNumberFormat="1" applyFont="1" applyFill="1" applyBorder="1" applyAlignment="1">
      <alignment horizontal="center" vertical="center"/>
    </xf>
    <xf numFmtId="49" fontId="2272" fillId="2370" borderId="2601" xfId="0" applyNumberFormat="1" applyFont="1" applyFill="1" applyBorder="1" applyAlignment="1">
      <alignment horizontal="center" vertical="center" wrapText="1"/>
    </xf>
    <xf numFmtId="17" fontId="2273" fillId="2371" borderId="2602" xfId="0" applyNumberFormat="1" applyFont="1" applyFill="1" applyBorder="1" applyAlignment="1">
      <alignment horizontal="center" vertical="center" wrapText="1"/>
    </xf>
    <xf numFmtId="164" fontId="2274" fillId="2372" borderId="2603" xfId="0" applyNumberFormat="1" applyFont="1" applyFill="1" applyBorder="1" applyAlignment="1">
      <alignment horizontal="center" vertical="center"/>
    </xf>
    <xf numFmtId="164" fontId="2275" fillId="2373" borderId="2604" xfId="0" applyNumberFormat="1" applyFont="1" applyFill="1" applyBorder="1" applyAlignment="1">
      <alignment horizontal="center" vertical="center"/>
    </xf>
    <xf numFmtId="164" fontId="2276" fillId="2374" borderId="2605" xfId="0" applyNumberFormat="1" applyFont="1" applyFill="1" applyBorder="1" applyAlignment="1">
      <alignment horizontal="center" vertical="center"/>
    </xf>
    <xf numFmtId="164" fontId="2277" fillId="2375" borderId="2606" xfId="0" applyNumberFormat="1" applyFont="1" applyFill="1" applyBorder="1" applyAlignment="1">
      <alignment horizontal="center" vertical="center"/>
    </xf>
    <xf numFmtId="164" fontId="2278" fillId="2376" borderId="2607" xfId="0" applyNumberFormat="1" applyFont="1" applyFill="1" applyBorder="1" applyAlignment="1">
      <alignment horizontal="center" vertical="center"/>
    </xf>
    <xf numFmtId="164" fontId="2279" fillId="2377" borderId="2608" xfId="0" applyNumberFormat="1" applyFont="1" applyFill="1" applyBorder="1" applyAlignment="1">
      <alignment horizontal="center" vertical="center"/>
    </xf>
    <xf numFmtId="164" fontId="2280" fillId="2378" borderId="2609" xfId="0" applyNumberFormat="1" applyFont="1" applyFill="1" applyBorder="1" applyAlignment="1">
      <alignment horizontal="center" vertical="center"/>
    </xf>
    <xf numFmtId="164" fontId="2281" fillId="2379" borderId="2610" xfId="0" applyNumberFormat="1" applyFont="1" applyFill="1" applyBorder="1" applyAlignment="1">
      <alignment horizontal="center" vertical="center"/>
    </xf>
    <xf numFmtId="164" fontId="2282" fillId="2380" borderId="2611" xfId="0" applyNumberFormat="1" applyFont="1" applyFill="1" applyBorder="1" applyAlignment="1">
      <alignment horizontal="center" vertical="center"/>
    </xf>
    <xf numFmtId="164" fontId="2283" fillId="2381" borderId="2612" xfId="0" applyNumberFormat="1" applyFont="1" applyFill="1" applyBorder="1" applyAlignment="1">
      <alignment horizontal="center" vertical="center"/>
    </xf>
    <xf numFmtId="164" fontId="2284" fillId="2382" borderId="2613" xfId="0" applyNumberFormat="1" applyFont="1" applyFill="1" applyBorder="1" applyAlignment="1">
      <alignment horizontal="center" vertical="center"/>
    </xf>
    <xf numFmtId="164" fontId="2285" fillId="2383" borderId="2614" xfId="0" applyNumberFormat="1" applyFont="1" applyFill="1" applyBorder="1" applyAlignment="1">
      <alignment horizontal="center" vertical="center"/>
    </xf>
    <xf numFmtId="164" fontId="2286" fillId="2384" borderId="2615" xfId="0" applyNumberFormat="1" applyFont="1" applyFill="1" applyBorder="1" applyAlignment="1">
      <alignment horizontal="center" vertical="center"/>
    </xf>
    <xf numFmtId="49" fontId="2287" fillId="2385" borderId="2616" xfId="0" applyNumberFormat="1" applyFont="1" applyFill="1" applyBorder="1" applyAlignment="1">
      <alignment horizontal="center" vertical="center" wrapText="1"/>
    </xf>
    <xf numFmtId="17" fontId="2288" fillId="2386" borderId="2617" xfId="0" applyNumberFormat="1" applyFont="1" applyFill="1" applyBorder="1" applyAlignment="1">
      <alignment horizontal="center" vertical="center" wrapText="1"/>
    </xf>
    <xf numFmtId="164" fontId="2289" fillId="2387" borderId="2618" xfId="0" applyNumberFormat="1" applyFont="1" applyFill="1" applyBorder="1" applyAlignment="1">
      <alignment horizontal="center" vertical="center"/>
    </xf>
    <xf numFmtId="164" fontId="2290" fillId="2388" borderId="2619" xfId="0" applyNumberFormat="1" applyFont="1" applyFill="1" applyBorder="1" applyAlignment="1">
      <alignment horizontal="center" vertical="center"/>
    </xf>
    <xf numFmtId="164" fontId="2291" fillId="2389" borderId="2620" xfId="0" applyNumberFormat="1" applyFont="1" applyFill="1" applyBorder="1" applyAlignment="1">
      <alignment horizontal="center" vertical="center"/>
    </xf>
    <xf numFmtId="164" fontId="2292" fillId="2390" borderId="2621" xfId="0" applyNumberFormat="1" applyFont="1" applyFill="1" applyBorder="1" applyAlignment="1">
      <alignment horizontal="center" vertical="center"/>
    </xf>
    <xf numFmtId="164" fontId="2293" fillId="2391" borderId="2622" xfId="0" applyNumberFormat="1" applyFont="1" applyFill="1" applyBorder="1" applyAlignment="1">
      <alignment horizontal="center" vertical="center"/>
    </xf>
    <xf numFmtId="164" fontId="2294" fillId="2392" borderId="2623" xfId="0" applyNumberFormat="1" applyFont="1" applyFill="1" applyBorder="1" applyAlignment="1">
      <alignment horizontal="center" vertical="center"/>
    </xf>
    <xf numFmtId="164" fontId="2295" fillId="2393" borderId="2624" xfId="0" applyNumberFormat="1" applyFont="1" applyFill="1" applyBorder="1" applyAlignment="1">
      <alignment horizontal="center" vertical="center"/>
    </xf>
    <xf numFmtId="164" fontId="2296" fillId="2394" borderId="2625" xfId="0" applyNumberFormat="1" applyFont="1" applyFill="1" applyBorder="1" applyAlignment="1">
      <alignment horizontal="center" vertical="center"/>
    </xf>
    <xf numFmtId="164" fontId="2297" fillId="2395" borderId="2626" xfId="0" applyNumberFormat="1" applyFont="1" applyFill="1" applyBorder="1" applyAlignment="1">
      <alignment horizontal="center" vertical="center"/>
    </xf>
    <xf numFmtId="164" fontId="2298" fillId="2396" borderId="2627" xfId="0" applyNumberFormat="1" applyFont="1" applyFill="1" applyBorder="1" applyAlignment="1">
      <alignment horizontal="center" vertical="center"/>
    </xf>
    <xf numFmtId="164" fontId="2299" fillId="2397" borderId="2628" xfId="0" applyNumberFormat="1" applyFont="1" applyFill="1" applyBorder="1" applyAlignment="1">
      <alignment horizontal="center" vertical="center"/>
    </xf>
    <xf numFmtId="164" fontId="2300" fillId="2398" borderId="2629" xfId="0" applyNumberFormat="1" applyFont="1" applyFill="1" applyBorder="1" applyAlignment="1">
      <alignment horizontal="center" vertical="center"/>
    </xf>
    <xf numFmtId="164" fontId="2301" fillId="2399" borderId="2630" xfId="0" applyNumberFormat="1" applyFont="1" applyFill="1" applyBorder="1" applyAlignment="1">
      <alignment horizontal="center" vertical="center"/>
    </xf>
    <xf numFmtId="49" fontId="2302" fillId="2400" borderId="2631" xfId="0" applyNumberFormat="1" applyFont="1" applyFill="1" applyBorder="1" applyAlignment="1">
      <alignment horizontal="center" vertical="center" wrapText="1"/>
    </xf>
    <xf numFmtId="17" fontId="2303" fillId="2401" borderId="2632" xfId="0" applyNumberFormat="1" applyFont="1" applyFill="1" applyBorder="1" applyAlignment="1">
      <alignment horizontal="center" vertical="center" wrapText="1"/>
    </xf>
    <xf numFmtId="164" fontId="2304" fillId="2402" borderId="2633" xfId="0" applyNumberFormat="1" applyFont="1" applyFill="1" applyBorder="1" applyAlignment="1">
      <alignment horizontal="center" vertical="center"/>
    </xf>
    <xf numFmtId="164" fontId="2305" fillId="2403" borderId="2634" xfId="0" applyNumberFormat="1" applyFont="1" applyFill="1" applyBorder="1" applyAlignment="1">
      <alignment horizontal="center" vertical="center"/>
    </xf>
    <xf numFmtId="164" fontId="2306" fillId="2404" borderId="2635" xfId="0" applyNumberFormat="1" applyFont="1" applyFill="1" applyBorder="1" applyAlignment="1">
      <alignment horizontal="center" vertical="center"/>
    </xf>
    <xf numFmtId="164" fontId="2307" fillId="2405" borderId="2636" xfId="0" applyNumberFormat="1" applyFont="1" applyFill="1" applyBorder="1" applyAlignment="1">
      <alignment horizontal="center" vertical="center"/>
    </xf>
    <xf numFmtId="164" fontId="2308" fillId="2406" borderId="2637" xfId="0" applyNumberFormat="1" applyFont="1" applyFill="1" applyBorder="1" applyAlignment="1">
      <alignment horizontal="center" vertical="center"/>
    </xf>
    <xf numFmtId="164" fontId="2309" fillId="2407" borderId="2638" xfId="0" applyNumberFormat="1" applyFont="1" applyFill="1" applyBorder="1" applyAlignment="1">
      <alignment horizontal="center" vertical="center"/>
    </xf>
    <xf numFmtId="164" fontId="2310" fillId="2408" borderId="2639" xfId="0" applyNumberFormat="1" applyFont="1" applyFill="1" applyBorder="1" applyAlignment="1">
      <alignment horizontal="center" vertical="center"/>
    </xf>
    <xf numFmtId="164" fontId="2311" fillId="2409" borderId="2640" xfId="0" applyNumberFormat="1" applyFont="1" applyFill="1" applyBorder="1" applyAlignment="1">
      <alignment horizontal="center" vertical="center"/>
    </xf>
    <xf numFmtId="164" fontId="2312" fillId="2410" borderId="2641" xfId="0" applyNumberFormat="1" applyFont="1" applyFill="1" applyBorder="1" applyAlignment="1">
      <alignment horizontal="center" vertical="center"/>
    </xf>
    <xf numFmtId="164" fontId="2313" fillId="2411" borderId="2642" xfId="0" applyNumberFormat="1" applyFont="1" applyFill="1" applyBorder="1" applyAlignment="1">
      <alignment horizontal="center" vertical="center"/>
    </xf>
    <xf numFmtId="164" fontId="2314" fillId="2412" borderId="2643" xfId="0" applyNumberFormat="1" applyFont="1" applyFill="1" applyBorder="1" applyAlignment="1">
      <alignment horizontal="center" vertical="center"/>
    </xf>
    <xf numFmtId="164" fontId="2315" fillId="2413" borderId="2644" xfId="0" applyNumberFormat="1" applyFont="1" applyFill="1" applyBorder="1" applyAlignment="1">
      <alignment horizontal="center" vertical="center"/>
    </xf>
    <xf numFmtId="164" fontId="2316" fillId="2414" borderId="2645" xfId="0" applyNumberFormat="1" applyFont="1" applyFill="1" applyBorder="1" applyAlignment="1">
      <alignment horizontal="center" vertical="center"/>
    </xf>
    <xf numFmtId="49" fontId="2317" fillId="2415" borderId="2646" xfId="0" applyNumberFormat="1" applyFont="1" applyFill="1" applyBorder="1" applyAlignment="1">
      <alignment horizontal="center" vertical="center" wrapText="1"/>
    </xf>
    <xf numFmtId="17" fontId="2318" fillId="2416" borderId="2647" xfId="0" applyNumberFormat="1" applyFont="1" applyFill="1" applyBorder="1" applyAlignment="1">
      <alignment horizontal="center" vertical="center" wrapText="1"/>
    </xf>
    <xf numFmtId="164" fontId="2319" fillId="2417" borderId="2648" xfId="0" applyNumberFormat="1" applyFont="1" applyFill="1" applyBorder="1" applyAlignment="1">
      <alignment horizontal="center" vertical="center"/>
    </xf>
    <xf numFmtId="164" fontId="2320" fillId="2418" borderId="2649" xfId="0" applyNumberFormat="1" applyFont="1" applyFill="1" applyBorder="1" applyAlignment="1">
      <alignment horizontal="center" vertical="center"/>
    </xf>
    <xf numFmtId="164" fontId="2321" fillId="2419" borderId="2650" xfId="0" applyNumberFormat="1" applyFont="1" applyFill="1" applyBorder="1" applyAlignment="1">
      <alignment horizontal="center" vertical="center"/>
    </xf>
    <xf numFmtId="164" fontId="2322" fillId="2420" borderId="2651" xfId="0" applyNumberFormat="1" applyFont="1" applyFill="1" applyBorder="1" applyAlignment="1">
      <alignment horizontal="center" vertical="center"/>
    </xf>
    <xf numFmtId="164" fontId="2323" fillId="2421" borderId="2652" xfId="0" applyNumberFormat="1" applyFont="1" applyFill="1" applyBorder="1" applyAlignment="1">
      <alignment horizontal="center" vertical="center"/>
    </xf>
    <xf numFmtId="164" fontId="2324" fillId="2422" borderId="2653" xfId="0" applyNumberFormat="1" applyFont="1" applyFill="1" applyBorder="1" applyAlignment="1">
      <alignment horizontal="center" vertical="center"/>
    </xf>
    <xf numFmtId="164" fontId="2325" fillId="2423" borderId="2654" xfId="0" applyNumberFormat="1" applyFont="1" applyFill="1" applyBorder="1" applyAlignment="1">
      <alignment horizontal="center" vertical="center"/>
    </xf>
    <xf numFmtId="164" fontId="2326" fillId="2424" borderId="2655" xfId="0" applyNumberFormat="1" applyFont="1" applyFill="1" applyBorder="1" applyAlignment="1">
      <alignment horizontal="center" vertical="center"/>
    </xf>
    <xf numFmtId="164" fontId="2327" fillId="2425" borderId="2656" xfId="0" applyNumberFormat="1" applyFont="1" applyFill="1" applyBorder="1" applyAlignment="1">
      <alignment horizontal="center" vertical="center"/>
    </xf>
    <xf numFmtId="164" fontId="2328" fillId="2426" borderId="2657" xfId="0" applyNumberFormat="1" applyFont="1" applyFill="1" applyBorder="1" applyAlignment="1">
      <alignment horizontal="center" vertical="center"/>
    </xf>
    <xf numFmtId="164" fontId="2329" fillId="2427" borderId="2658" xfId="0" applyNumberFormat="1" applyFont="1" applyFill="1" applyBorder="1" applyAlignment="1">
      <alignment horizontal="center" vertical="center"/>
    </xf>
    <xf numFmtId="164" fontId="2330" fillId="2428" borderId="2659" xfId="0" applyNumberFormat="1" applyFont="1" applyFill="1" applyBorder="1" applyAlignment="1">
      <alignment horizontal="center" vertical="center"/>
    </xf>
    <xf numFmtId="164" fontId="2331" fillId="2429" borderId="2660" xfId="0" applyNumberFormat="1" applyFont="1" applyFill="1" applyBorder="1" applyAlignment="1">
      <alignment horizontal="center" vertical="center"/>
    </xf>
    <xf numFmtId="49" fontId="2332" fillId="2430" borderId="2661" xfId="0" applyNumberFormat="1" applyFont="1" applyFill="1" applyBorder="1" applyAlignment="1">
      <alignment horizontal="center" vertical="center" wrapText="1"/>
    </xf>
    <xf numFmtId="17" fontId="2333" fillId="2431" borderId="2662" xfId="0" applyNumberFormat="1" applyFont="1" applyFill="1" applyBorder="1" applyAlignment="1">
      <alignment horizontal="center" vertical="center" wrapText="1"/>
    </xf>
    <xf numFmtId="164" fontId="2334" fillId="2432" borderId="2663" xfId="0" applyNumberFormat="1" applyFont="1" applyFill="1" applyBorder="1" applyAlignment="1">
      <alignment horizontal="center" vertical="center"/>
    </xf>
    <xf numFmtId="164" fontId="2335" fillId="2433" borderId="2664" xfId="0" applyNumberFormat="1" applyFont="1" applyFill="1" applyBorder="1" applyAlignment="1">
      <alignment horizontal="center" vertical="center"/>
    </xf>
    <xf numFmtId="164" fontId="2336" fillId="2434" borderId="2665" xfId="0" applyNumberFormat="1" applyFont="1" applyFill="1" applyBorder="1" applyAlignment="1">
      <alignment horizontal="center" vertical="center"/>
    </xf>
    <xf numFmtId="164" fontId="2337" fillId="2435" borderId="2666" xfId="0" applyNumberFormat="1" applyFont="1" applyFill="1" applyBorder="1" applyAlignment="1">
      <alignment horizontal="center" vertical="center"/>
    </xf>
    <xf numFmtId="164" fontId="2338" fillId="2436" borderId="2667" xfId="0" applyNumberFormat="1" applyFont="1" applyFill="1" applyBorder="1" applyAlignment="1">
      <alignment horizontal="center" vertical="center"/>
    </xf>
    <xf numFmtId="164" fontId="2339" fillId="2437" borderId="2668" xfId="0" applyNumberFormat="1" applyFont="1" applyFill="1" applyBorder="1" applyAlignment="1">
      <alignment horizontal="center" vertical="center"/>
    </xf>
    <xf numFmtId="164" fontId="2340" fillId="2438" borderId="2669" xfId="0" applyNumberFormat="1" applyFont="1" applyFill="1" applyBorder="1" applyAlignment="1">
      <alignment horizontal="center" vertical="center"/>
    </xf>
    <xf numFmtId="164" fontId="2341" fillId="2439" borderId="2670" xfId="0" applyNumberFormat="1" applyFont="1" applyFill="1" applyBorder="1" applyAlignment="1">
      <alignment horizontal="center" vertical="center"/>
    </xf>
    <xf numFmtId="164" fontId="2342" fillId="2440" borderId="2671" xfId="0" applyNumberFormat="1" applyFont="1" applyFill="1" applyBorder="1" applyAlignment="1">
      <alignment horizontal="center" vertical="center"/>
    </xf>
    <xf numFmtId="164" fontId="2343" fillId="2441" borderId="2672" xfId="0" applyNumberFormat="1" applyFont="1" applyFill="1" applyBorder="1" applyAlignment="1">
      <alignment horizontal="center" vertical="center"/>
    </xf>
    <xf numFmtId="164" fontId="2344" fillId="2442" borderId="2673" xfId="0" applyNumberFormat="1" applyFont="1" applyFill="1" applyBorder="1" applyAlignment="1">
      <alignment horizontal="center" vertical="center"/>
    </xf>
    <xf numFmtId="164" fontId="2345" fillId="2443" borderId="2674" xfId="0" applyNumberFormat="1" applyFont="1" applyFill="1" applyBorder="1" applyAlignment="1">
      <alignment horizontal="center" vertical="center"/>
    </xf>
    <xf numFmtId="164" fontId="2346" fillId="2444" borderId="2675" xfId="0" applyNumberFormat="1" applyFont="1" applyFill="1" applyBorder="1" applyAlignment="1">
      <alignment horizontal="center" vertical="center"/>
    </xf>
    <xf numFmtId="49" fontId="2347" fillId="2445" borderId="2676" xfId="0" applyNumberFormat="1" applyFont="1" applyFill="1" applyBorder="1" applyAlignment="1">
      <alignment horizontal="center" vertical="center" wrapText="1"/>
    </xf>
    <xf numFmtId="17" fontId="2348" fillId="2446" borderId="2677" xfId="0" applyNumberFormat="1" applyFont="1" applyFill="1" applyBorder="1" applyAlignment="1">
      <alignment horizontal="center" vertical="center" wrapText="1"/>
    </xf>
    <xf numFmtId="164" fontId="2349" fillId="2447" borderId="2678" xfId="0" applyNumberFormat="1" applyFont="1" applyFill="1" applyBorder="1" applyAlignment="1">
      <alignment horizontal="center" vertical="center"/>
    </xf>
    <xf numFmtId="164" fontId="2350" fillId="2448" borderId="2679" xfId="0" applyNumberFormat="1" applyFont="1" applyFill="1" applyBorder="1" applyAlignment="1">
      <alignment horizontal="center" vertical="center"/>
    </xf>
    <xf numFmtId="164" fontId="2351" fillId="2449" borderId="2680" xfId="0" applyNumberFormat="1" applyFont="1" applyFill="1" applyBorder="1" applyAlignment="1">
      <alignment horizontal="center" vertical="center"/>
    </xf>
    <xf numFmtId="164" fontId="2352" fillId="2450" borderId="2681" xfId="0" applyNumberFormat="1" applyFont="1" applyFill="1" applyBorder="1" applyAlignment="1">
      <alignment horizontal="center" vertical="center"/>
    </xf>
    <xf numFmtId="164" fontId="2353" fillId="2451" borderId="2682" xfId="0" applyNumberFormat="1" applyFont="1" applyFill="1" applyBorder="1" applyAlignment="1">
      <alignment horizontal="center" vertical="center"/>
    </xf>
    <xf numFmtId="164" fontId="2354" fillId="2452" borderId="2683" xfId="0" applyNumberFormat="1" applyFont="1" applyFill="1" applyBorder="1" applyAlignment="1">
      <alignment horizontal="center" vertical="center"/>
    </xf>
    <xf numFmtId="164" fontId="2355" fillId="2453" borderId="2684" xfId="0" applyNumberFormat="1" applyFont="1" applyFill="1" applyBorder="1" applyAlignment="1">
      <alignment horizontal="center" vertical="center"/>
    </xf>
    <xf numFmtId="164" fontId="2356" fillId="2454" borderId="2685" xfId="0" applyNumberFormat="1" applyFont="1" applyFill="1" applyBorder="1" applyAlignment="1">
      <alignment horizontal="center" vertical="center"/>
    </xf>
    <xf numFmtId="164" fontId="2357" fillId="2455" borderId="2686" xfId="0" applyNumberFormat="1" applyFont="1" applyFill="1" applyBorder="1" applyAlignment="1">
      <alignment horizontal="center" vertical="center"/>
    </xf>
    <xf numFmtId="164" fontId="2358" fillId="2456" borderId="2687" xfId="0" applyNumberFormat="1" applyFont="1" applyFill="1" applyBorder="1" applyAlignment="1">
      <alignment horizontal="center" vertical="center"/>
    </xf>
    <xf numFmtId="164" fontId="2359" fillId="2457" borderId="2688" xfId="0" applyNumberFormat="1" applyFont="1" applyFill="1" applyBorder="1" applyAlignment="1">
      <alignment horizontal="center" vertical="center"/>
    </xf>
    <xf numFmtId="164" fontId="2360" fillId="2458" borderId="2689" xfId="0" applyNumberFormat="1" applyFont="1" applyFill="1" applyBorder="1" applyAlignment="1">
      <alignment horizontal="center" vertical="center"/>
    </xf>
    <xf numFmtId="164" fontId="2361" fillId="2459" borderId="2690" xfId="0" applyNumberFormat="1" applyFont="1" applyFill="1" applyBorder="1" applyAlignment="1">
      <alignment horizontal="center" vertical="center"/>
    </xf>
    <xf numFmtId="49" fontId="2362" fillId="2460" borderId="2691" xfId="0" applyNumberFormat="1" applyFont="1" applyFill="1" applyBorder="1" applyAlignment="1">
      <alignment horizontal="center" vertical="center" wrapText="1"/>
    </xf>
    <xf numFmtId="17" fontId="2363" fillId="2461" borderId="2692" xfId="0" applyNumberFormat="1" applyFont="1" applyFill="1" applyBorder="1" applyAlignment="1">
      <alignment horizontal="center" vertical="center" wrapText="1"/>
    </xf>
    <xf numFmtId="164" fontId="2364" fillId="2462" borderId="2693" xfId="0" applyNumberFormat="1" applyFont="1" applyFill="1" applyBorder="1" applyAlignment="1">
      <alignment horizontal="center" vertical="center"/>
    </xf>
    <xf numFmtId="164" fontId="2365" fillId="2463" borderId="2694" xfId="0" applyNumberFormat="1" applyFont="1" applyFill="1" applyBorder="1" applyAlignment="1">
      <alignment horizontal="center" vertical="center"/>
    </xf>
    <xf numFmtId="164" fontId="2366" fillId="2464" borderId="2695" xfId="0" applyNumberFormat="1" applyFont="1" applyFill="1" applyBorder="1" applyAlignment="1">
      <alignment horizontal="center" vertical="center"/>
    </xf>
    <xf numFmtId="164" fontId="2367" fillId="2465" borderId="2696" xfId="0" applyNumberFormat="1" applyFont="1" applyFill="1" applyBorder="1" applyAlignment="1">
      <alignment horizontal="center" vertical="center"/>
    </xf>
    <xf numFmtId="164" fontId="2368" fillId="2466" borderId="2697" xfId="0" applyNumberFormat="1" applyFont="1" applyFill="1" applyBorder="1" applyAlignment="1">
      <alignment horizontal="center" vertical="center"/>
    </xf>
    <xf numFmtId="164" fontId="2369" fillId="2467" borderId="2698" xfId="0" applyNumberFormat="1" applyFont="1" applyFill="1" applyBorder="1" applyAlignment="1">
      <alignment horizontal="center" vertical="center"/>
    </xf>
    <xf numFmtId="164" fontId="2370" fillId="2468" borderId="2699" xfId="0" applyNumberFormat="1" applyFont="1" applyFill="1" applyBorder="1" applyAlignment="1">
      <alignment horizontal="center" vertical="center"/>
    </xf>
    <xf numFmtId="164" fontId="2371" fillId="2469" borderId="2700" xfId="0" applyNumberFormat="1" applyFont="1" applyFill="1" applyBorder="1" applyAlignment="1">
      <alignment horizontal="center" vertical="center"/>
    </xf>
    <xf numFmtId="164" fontId="2372" fillId="2470" borderId="2701" xfId="0" applyNumberFormat="1" applyFont="1" applyFill="1" applyBorder="1" applyAlignment="1">
      <alignment horizontal="center" vertical="center"/>
    </xf>
    <xf numFmtId="164" fontId="2373" fillId="2471" borderId="2702" xfId="0" applyNumberFormat="1" applyFont="1" applyFill="1" applyBorder="1" applyAlignment="1">
      <alignment horizontal="center" vertical="center"/>
    </xf>
    <xf numFmtId="164" fontId="2374" fillId="2472" borderId="2703" xfId="0" applyNumberFormat="1" applyFont="1" applyFill="1" applyBorder="1" applyAlignment="1">
      <alignment horizontal="center" vertical="center"/>
    </xf>
    <xf numFmtId="164" fontId="2375" fillId="2473" borderId="2704" xfId="0" applyNumberFormat="1" applyFont="1" applyFill="1" applyBorder="1" applyAlignment="1">
      <alignment horizontal="center" vertical="center"/>
    </xf>
    <xf numFmtId="164" fontId="2376" fillId="2474" borderId="2705" xfId="0" applyNumberFormat="1" applyFont="1" applyFill="1" applyBorder="1" applyAlignment="1">
      <alignment horizontal="center" vertical="center"/>
    </xf>
    <xf numFmtId="49" fontId="2377" fillId="2475" borderId="2706" xfId="0" applyNumberFormat="1" applyFont="1" applyFill="1" applyBorder="1" applyAlignment="1">
      <alignment horizontal="center" vertical="center" wrapText="1"/>
    </xf>
    <xf numFmtId="17" fontId="2378" fillId="2476" borderId="2707" xfId="0" applyNumberFormat="1" applyFont="1" applyFill="1" applyBorder="1" applyAlignment="1">
      <alignment horizontal="center" vertical="center" wrapText="1"/>
    </xf>
    <xf numFmtId="164" fontId="2379" fillId="2477" borderId="2708" xfId="0" applyNumberFormat="1" applyFont="1" applyFill="1" applyBorder="1" applyAlignment="1">
      <alignment horizontal="center" vertical="center"/>
    </xf>
    <xf numFmtId="164" fontId="2380" fillId="2478" borderId="2709" xfId="0" applyNumberFormat="1" applyFont="1" applyFill="1" applyBorder="1" applyAlignment="1">
      <alignment horizontal="center" vertical="center"/>
    </xf>
    <xf numFmtId="164" fontId="2381" fillId="2479" borderId="2710" xfId="0" applyNumberFormat="1" applyFont="1" applyFill="1" applyBorder="1" applyAlignment="1">
      <alignment horizontal="center" vertical="center"/>
    </xf>
    <xf numFmtId="164" fontId="2382" fillId="2480" borderId="2711" xfId="0" applyNumberFormat="1" applyFont="1" applyFill="1" applyBorder="1" applyAlignment="1">
      <alignment horizontal="center" vertical="center"/>
    </xf>
    <xf numFmtId="164" fontId="2383" fillId="2481" borderId="2712" xfId="0" applyNumberFormat="1" applyFont="1" applyFill="1" applyBorder="1" applyAlignment="1">
      <alignment horizontal="center" vertical="center"/>
    </xf>
    <xf numFmtId="164" fontId="2384" fillId="2482" borderId="2713" xfId="0" applyNumberFormat="1" applyFont="1" applyFill="1" applyBorder="1" applyAlignment="1">
      <alignment horizontal="center" vertical="center"/>
    </xf>
    <xf numFmtId="164" fontId="2385" fillId="2483" borderId="2714" xfId="0" applyNumberFormat="1" applyFont="1" applyFill="1" applyBorder="1" applyAlignment="1">
      <alignment horizontal="center" vertical="center"/>
    </xf>
    <xf numFmtId="164" fontId="2386" fillId="2484" borderId="2715" xfId="0" applyNumberFormat="1" applyFont="1" applyFill="1" applyBorder="1" applyAlignment="1">
      <alignment horizontal="center" vertical="center"/>
    </xf>
    <xf numFmtId="164" fontId="2387" fillId="2485" borderId="2716" xfId="0" applyNumberFormat="1" applyFont="1" applyFill="1" applyBorder="1" applyAlignment="1">
      <alignment horizontal="center" vertical="center"/>
    </xf>
    <xf numFmtId="164" fontId="2388" fillId="2486" borderId="2717" xfId="0" applyNumberFormat="1" applyFont="1" applyFill="1" applyBorder="1" applyAlignment="1">
      <alignment horizontal="center" vertical="center"/>
    </xf>
    <xf numFmtId="164" fontId="2389" fillId="2487" borderId="2718" xfId="0" applyNumberFormat="1" applyFont="1" applyFill="1" applyBorder="1" applyAlignment="1">
      <alignment horizontal="center" vertical="center"/>
    </xf>
    <xf numFmtId="164" fontId="2390" fillId="2488" borderId="2719" xfId="0" applyNumberFormat="1" applyFont="1" applyFill="1" applyBorder="1" applyAlignment="1">
      <alignment horizontal="center" vertical="center"/>
    </xf>
    <xf numFmtId="164" fontId="2391" fillId="2489" borderId="2720" xfId="0" applyNumberFormat="1" applyFont="1" applyFill="1" applyBorder="1" applyAlignment="1">
      <alignment horizontal="center" vertical="center"/>
    </xf>
    <xf numFmtId="49" fontId="2392" fillId="2490" borderId="2721" xfId="0" applyNumberFormat="1" applyFont="1" applyFill="1" applyBorder="1" applyAlignment="1">
      <alignment horizontal="center" vertical="center" wrapText="1"/>
    </xf>
    <xf numFmtId="17" fontId="2393" fillId="2491" borderId="2722" xfId="0" applyNumberFormat="1" applyFont="1" applyFill="1" applyBorder="1" applyAlignment="1">
      <alignment horizontal="center" vertical="center" wrapText="1"/>
    </xf>
    <xf numFmtId="164" fontId="2394" fillId="2492" borderId="2723" xfId="0" applyNumberFormat="1" applyFont="1" applyFill="1" applyBorder="1" applyAlignment="1">
      <alignment horizontal="center" vertical="center"/>
    </xf>
    <xf numFmtId="164" fontId="2395" fillId="2493" borderId="2724" xfId="0" applyNumberFormat="1" applyFont="1" applyFill="1" applyBorder="1" applyAlignment="1">
      <alignment horizontal="center" vertical="center"/>
    </xf>
    <xf numFmtId="164" fontId="2396" fillId="2494" borderId="2725" xfId="0" applyNumberFormat="1" applyFont="1" applyFill="1" applyBorder="1" applyAlignment="1">
      <alignment horizontal="center" vertical="center"/>
    </xf>
    <xf numFmtId="164" fontId="2397" fillId="2495" borderId="2726" xfId="0" applyNumberFormat="1" applyFont="1" applyFill="1" applyBorder="1" applyAlignment="1">
      <alignment horizontal="center" vertical="center"/>
    </xf>
    <xf numFmtId="164" fontId="2398" fillId="2496" borderId="2727" xfId="0" applyNumberFormat="1" applyFont="1" applyFill="1" applyBorder="1" applyAlignment="1">
      <alignment horizontal="center" vertical="center"/>
    </xf>
    <xf numFmtId="164" fontId="2399" fillId="2497" borderId="2728" xfId="0" applyNumberFormat="1" applyFont="1" applyFill="1" applyBorder="1" applyAlignment="1">
      <alignment horizontal="center" vertical="center"/>
    </xf>
    <xf numFmtId="164" fontId="2400" fillId="2498" borderId="2729" xfId="0" applyNumberFormat="1" applyFont="1" applyFill="1" applyBorder="1" applyAlignment="1">
      <alignment horizontal="center" vertical="center"/>
    </xf>
    <xf numFmtId="164" fontId="2401" fillId="2499" borderId="2730" xfId="0" applyNumberFormat="1" applyFont="1" applyFill="1" applyBorder="1" applyAlignment="1">
      <alignment horizontal="center" vertical="center"/>
    </xf>
    <xf numFmtId="164" fontId="2402" fillId="2500" borderId="2731" xfId="0" applyNumberFormat="1" applyFont="1" applyFill="1" applyBorder="1" applyAlignment="1">
      <alignment horizontal="center" vertical="center"/>
    </xf>
    <xf numFmtId="164" fontId="2403" fillId="2501" borderId="2732" xfId="0" applyNumberFormat="1" applyFont="1" applyFill="1" applyBorder="1" applyAlignment="1">
      <alignment horizontal="center" vertical="center"/>
    </xf>
    <xf numFmtId="164" fontId="2404" fillId="2502" borderId="2733" xfId="0" applyNumberFormat="1" applyFont="1" applyFill="1" applyBorder="1" applyAlignment="1">
      <alignment horizontal="center" vertical="center"/>
    </xf>
    <xf numFmtId="164" fontId="2405" fillId="2503" borderId="2734" xfId="0" applyNumberFormat="1" applyFont="1" applyFill="1" applyBorder="1" applyAlignment="1">
      <alignment horizontal="center" vertical="center"/>
    </xf>
    <xf numFmtId="164" fontId="2406" fillId="2504" borderId="2735" xfId="0" applyNumberFormat="1" applyFont="1" applyFill="1" applyBorder="1" applyAlignment="1">
      <alignment horizontal="center" vertical="center"/>
    </xf>
    <xf numFmtId="49" fontId="2407" fillId="2505" borderId="2736" xfId="0" applyNumberFormat="1" applyFont="1" applyFill="1" applyBorder="1" applyAlignment="1">
      <alignment horizontal="center" vertical="center" wrapText="1"/>
    </xf>
    <xf numFmtId="17" fontId="2408" fillId="2506" borderId="2737" xfId="0" applyNumberFormat="1" applyFont="1" applyFill="1" applyBorder="1" applyAlignment="1">
      <alignment horizontal="center" vertical="center" wrapText="1"/>
    </xf>
    <xf numFmtId="164" fontId="2409" fillId="2507" borderId="2738" xfId="0" applyNumberFormat="1" applyFont="1" applyFill="1" applyBorder="1" applyAlignment="1">
      <alignment horizontal="center" vertical="center"/>
    </xf>
    <xf numFmtId="164" fontId="2410" fillId="2508" borderId="2739" xfId="0" applyNumberFormat="1" applyFont="1" applyFill="1" applyBorder="1" applyAlignment="1">
      <alignment horizontal="center" vertical="center"/>
    </xf>
    <xf numFmtId="164" fontId="2411" fillId="2509" borderId="2740" xfId="0" applyNumberFormat="1" applyFont="1" applyFill="1" applyBorder="1" applyAlignment="1">
      <alignment horizontal="center" vertical="center"/>
    </xf>
    <xf numFmtId="164" fontId="2412" fillId="2510" borderId="2741" xfId="0" applyNumberFormat="1" applyFont="1" applyFill="1" applyBorder="1" applyAlignment="1">
      <alignment horizontal="center" vertical="center"/>
    </xf>
    <xf numFmtId="164" fontId="2413" fillId="2511" borderId="2742" xfId="0" applyNumberFormat="1" applyFont="1" applyFill="1" applyBorder="1" applyAlignment="1">
      <alignment horizontal="center" vertical="center"/>
    </xf>
    <xf numFmtId="164" fontId="2414" fillId="2512" borderId="2743" xfId="0" applyNumberFormat="1" applyFont="1" applyFill="1" applyBorder="1" applyAlignment="1">
      <alignment horizontal="center" vertical="center"/>
    </xf>
    <xf numFmtId="164" fontId="2415" fillId="2513" borderId="2744" xfId="0" applyNumberFormat="1" applyFont="1" applyFill="1" applyBorder="1" applyAlignment="1">
      <alignment horizontal="center" vertical="center"/>
    </xf>
    <xf numFmtId="164" fontId="2416" fillId="2514" borderId="2745" xfId="0" applyNumberFormat="1" applyFont="1" applyFill="1" applyBorder="1" applyAlignment="1">
      <alignment horizontal="center" vertical="center"/>
    </xf>
    <xf numFmtId="164" fontId="2417" fillId="2515" borderId="2746" xfId="0" applyNumberFormat="1" applyFont="1" applyFill="1" applyBorder="1" applyAlignment="1">
      <alignment horizontal="center" vertical="center"/>
    </xf>
    <xf numFmtId="164" fontId="2418" fillId="2516" borderId="2747" xfId="0" applyNumberFormat="1" applyFont="1" applyFill="1" applyBorder="1" applyAlignment="1">
      <alignment horizontal="center" vertical="center"/>
    </xf>
    <xf numFmtId="164" fontId="2419" fillId="2517" borderId="2748" xfId="0" applyNumberFormat="1" applyFont="1" applyFill="1" applyBorder="1" applyAlignment="1">
      <alignment horizontal="center" vertical="center"/>
    </xf>
    <xf numFmtId="164" fontId="2420" fillId="2518" borderId="2749" xfId="0" applyNumberFormat="1" applyFont="1" applyFill="1" applyBorder="1" applyAlignment="1">
      <alignment horizontal="center" vertical="center"/>
    </xf>
    <xf numFmtId="164" fontId="2421" fillId="2519" borderId="2750" xfId="0" applyNumberFormat="1" applyFont="1" applyFill="1" applyBorder="1" applyAlignment="1">
      <alignment horizontal="center" vertical="center"/>
    </xf>
    <xf numFmtId="49" fontId="2422" fillId="2520" borderId="2751" xfId="0" applyNumberFormat="1" applyFont="1" applyFill="1" applyBorder="1" applyAlignment="1">
      <alignment horizontal="center" vertical="center" wrapText="1"/>
    </xf>
    <xf numFmtId="17" fontId="2423" fillId="2521" borderId="2752" xfId="0" applyNumberFormat="1" applyFont="1" applyFill="1" applyBorder="1" applyAlignment="1">
      <alignment horizontal="center" vertical="center" wrapText="1"/>
    </xf>
    <xf numFmtId="164" fontId="2424" fillId="2522" borderId="2753" xfId="0" applyNumberFormat="1" applyFont="1" applyFill="1" applyBorder="1" applyAlignment="1">
      <alignment horizontal="center" vertical="center"/>
    </xf>
    <xf numFmtId="164" fontId="2425" fillId="2523" borderId="2754" xfId="0" applyNumberFormat="1" applyFont="1" applyFill="1" applyBorder="1" applyAlignment="1">
      <alignment horizontal="center" vertical="center"/>
    </xf>
    <xf numFmtId="164" fontId="2426" fillId="2524" borderId="2755" xfId="0" applyNumberFormat="1" applyFont="1" applyFill="1" applyBorder="1" applyAlignment="1">
      <alignment horizontal="center" vertical="center"/>
    </xf>
    <xf numFmtId="164" fontId="2427" fillId="2525" borderId="2756" xfId="0" applyNumberFormat="1" applyFont="1" applyFill="1" applyBorder="1" applyAlignment="1">
      <alignment horizontal="center" vertical="center"/>
    </xf>
    <xf numFmtId="164" fontId="2428" fillId="2526" borderId="2757" xfId="0" applyNumberFormat="1" applyFont="1" applyFill="1" applyBorder="1" applyAlignment="1">
      <alignment horizontal="center" vertical="center"/>
    </xf>
    <xf numFmtId="164" fontId="2429" fillId="2527" borderId="2758" xfId="0" applyNumberFormat="1" applyFont="1" applyFill="1" applyBorder="1" applyAlignment="1">
      <alignment horizontal="center" vertical="center"/>
    </xf>
    <xf numFmtId="164" fontId="2430" fillId="2528" borderId="2759" xfId="0" applyNumberFormat="1" applyFont="1" applyFill="1" applyBorder="1" applyAlignment="1">
      <alignment horizontal="center" vertical="center"/>
    </xf>
    <xf numFmtId="164" fontId="2431" fillId="2529" borderId="2760" xfId="0" applyNumberFormat="1" applyFont="1" applyFill="1" applyBorder="1" applyAlignment="1">
      <alignment horizontal="center" vertical="center"/>
    </xf>
    <xf numFmtId="164" fontId="2432" fillId="2530" borderId="2761" xfId="0" applyNumberFormat="1" applyFont="1" applyFill="1" applyBorder="1" applyAlignment="1">
      <alignment horizontal="center" vertical="center"/>
    </xf>
    <xf numFmtId="164" fontId="2433" fillId="2531" borderId="2762" xfId="0" applyNumberFormat="1" applyFont="1" applyFill="1" applyBorder="1" applyAlignment="1">
      <alignment horizontal="center" vertical="center"/>
    </xf>
    <xf numFmtId="164" fontId="2434" fillId="2532" borderId="2763" xfId="0" applyNumberFormat="1" applyFont="1" applyFill="1" applyBorder="1" applyAlignment="1">
      <alignment horizontal="center" vertical="center"/>
    </xf>
    <xf numFmtId="164" fontId="2435" fillId="2533" borderId="2764" xfId="0" applyNumberFormat="1" applyFont="1" applyFill="1" applyBorder="1" applyAlignment="1">
      <alignment horizontal="center" vertical="center"/>
    </xf>
    <xf numFmtId="164" fontId="2436" fillId="2534" borderId="2765" xfId="0" applyNumberFormat="1" applyFont="1" applyFill="1" applyBorder="1" applyAlignment="1">
      <alignment horizontal="center" vertical="center"/>
    </xf>
    <xf numFmtId="49" fontId="2437" fillId="2535" borderId="2766" xfId="0" applyNumberFormat="1" applyFont="1" applyFill="1" applyBorder="1" applyAlignment="1">
      <alignment horizontal="center" vertical="center" wrapText="1"/>
    </xf>
    <xf numFmtId="17" fontId="2438" fillId="2536" borderId="2767" xfId="0" applyNumberFormat="1" applyFont="1" applyFill="1" applyBorder="1" applyAlignment="1">
      <alignment horizontal="center" vertical="center" wrapText="1"/>
    </xf>
    <xf numFmtId="164" fontId="2439" fillId="2537" borderId="2768" xfId="0" applyNumberFormat="1" applyFont="1" applyFill="1" applyBorder="1" applyAlignment="1">
      <alignment horizontal="center" vertical="center"/>
    </xf>
    <xf numFmtId="164" fontId="2440" fillId="2538" borderId="2769" xfId="0" applyNumberFormat="1" applyFont="1" applyFill="1" applyBorder="1" applyAlignment="1">
      <alignment horizontal="center" vertical="center"/>
    </xf>
    <xf numFmtId="164" fontId="2441" fillId="2539" borderId="2770" xfId="0" applyNumberFormat="1" applyFont="1" applyFill="1" applyBorder="1" applyAlignment="1">
      <alignment horizontal="center" vertical="center"/>
    </xf>
    <xf numFmtId="164" fontId="2442" fillId="2540" borderId="2771" xfId="0" applyNumberFormat="1" applyFont="1" applyFill="1" applyBorder="1" applyAlignment="1">
      <alignment horizontal="center" vertical="center"/>
    </xf>
    <xf numFmtId="164" fontId="2443" fillId="2541" borderId="2772" xfId="0" applyNumberFormat="1" applyFont="1" applyFill="1" applyBorder="1" applyAlignment="1">
      <alignment horizontal="center" vertical="center"/>
    </xf>
    <xf numFmtId="164" fontId="2444" fillId="2542" borderId="2773" xfId="0" applyNumberFormat="1" applyFont="1" applyFill="1" applyBorder="1" applyAlignment="1">
      <alignment horizontal="center" vertical="center"/>
    </xf>
    <xf numFmtId="164" fontId="2445" fillId="2543" borderId="2774" xfId="0" applyNumberFormat="1" applyFont="1" applyFill="1" applyBorder="1" applyAlignment="1">
      <alignment horizontal="center" vertical="center"/>
    </xf>
    <xf numFmtId="164" fontId="2446" fillId="2544" borderId="2775" xfId="0" applyNumberFormat="1" applyFont="1" applyFill="1" applyBorder="1" applyAlignment="1">
      <alignment horizontal="center" vertical="center"/>
    </xf>
    <xf numFmtId="164" fontId="2447" fillId="2545" borderId="2776" xfId="0" applyNumberFormat="1" applyFont="1" applyFill="1" applyBorder="1" applyAlignment="1">
      <alignment horizontal="center" vertical="center"/>
    </xf>
    <xf numFmtId="164" fontId="2448" fillId="2546" borderId="2777" xfId="0" applyNumberFormat="1" applyFont="1" applyFill="1" applyBorder="1" applyAlignment="1">
      <alignment horizontal="center" vertical="center"/>
    </xf>
    <xf numFmtId="164" fontId="2449" fillId="2547" borderId="2778" xfId="0" applyNumberFormat="1" applyFont="1" applyFill="1" applyBorder="1" applyAlignment="1">
      <alignment horizontal="center" vertical="center"/>
    </xf>
    <xf numFmtId="164" fontId="2450" fillId="2548" borderId="2779" xfId="0" applyNumberFormat="1" applyFont="1" applyFill="1" applyBorder="1" applyAlignment="1">
      <alignment horizontal="center" vertical="center"/>
    </xf>
    <xf numFmtId="164" fontId="2451" fillId="2549" borderId="2780" xfId="0" applyNumberFormat="1" applyFont="1" applyFill="1" applyBorder="1" applyAlignment="1">
      <alignment horizontal="center" vertical="center"/>
    </xf>
    <xf numFmtId="49" fontId="2452" fillId="2550" borderId="2781" xfId="0" applyNumberFormat="1" applyFont="1" applyFill="1" applyBorder="1" applyAlignment="1">
      <alignment horizontal="center" vertical="center" wrapText="1"/>
    </xf>
    <xf numFmtId="17" fontId="2453" fillId="2551" borderId="2782" xfId="0" applyNumberFormat="1" applyFont="1" applyFill="1" applyBorder="1" applyAlignment="1">
      <alignment horizontal="center" vertical="center" wrapText="1"/>
    </xf>
    <xf numFmtId="164" fontId="2454" fillId="2552" borderId="2783" xfId="0" applyNumberFormat="1" applyFont="1" applyFill="1" applyBorder="1" applyAlignment="1">
      <alignment horizontal="center" vertical="center"/>
    </xf>
    <xf numFmtId="164" fontId="2455" fillId="2553" borderId="2784" xfId="0" applyNumberFormat="1" applyFont="1" applyFill="1" applyBorder="1" applyAlignment="1">
      <alignment horizontal="center" vertical="center"/>
    </xf>
    <xf numFmtId="164" fontId="2456" fillId="2554" borderId="2785" xfId="0" applyNumberFormat="1" applyFont="1" applyFill="1" applyBorder="1" applyAlignment="1">
      <alignment horizontal="center" vertical="center"/>
    </xf>
    <xf numFmtId="164" fontId="2457" fillId="2555" borderId="2786" xfId="0" applyNumberFormat="1" applyFont="1" applyFill="1" applyBorder="1" applyAlignment="1">
      <alignment horizontal="center" vertical="center"/>
    </xf>
    <xf numFmtId="164" fontId="2458" fillId="2556" borderId="2787" xfId="0" applyNumberFormat="1" applyFont="1" applyFill="1" applyBorder="1" applyAlignment="1">
      <alignment horizontal="center" vertical="center"/>
    </xf>
    <xf numFmtId="164" fontId="2459" fillId="2557" borderId="2788" xfId="0" applyNumberFormat="1" applyFont="1" applyFill="1" applyBorder="1" applyAlignment="1">
      <alignment horizontal="center" vertical="center"/>
    </xf>
    <xf numFmtId="164" fontId="2460" fillId="2558" borderId="2789" xfId="0" applyNumberFormat="1" applyFont="1" applyFill="1" applyBorder="1" applyAlignment="1">
      <alignment horizontal="center" vertical="center"/>
    </xf>
    <xf numFmtId="164" fontId="2461" fillId="2559" borderId="2790" xfId="0" applyNumberFormat="1" applyFont="1" applyFill="1" applyBorder="1" applyAlignment="1">
      <alignment horizontal="center" vertical="center"/>
    </xf>
    <xf numFmtId="164" fontId="2462" fillId="2560" borderId="2791" xfId="0" applyNumberFormat="1" applyFont="1" applyFill="1" applyBorder="1" applyAlignment="1">
      <alignment horizontal="center" vertical="center"/>
    </xf>
    <xf numFmtId="164" fontId="2463" fillId="2561" borderId="2792" xfId="0" applyNumberFormat="1" applyFont="1" applyFill="1" applyBorder="1" applyAlignment="1">
      <alignment horizontal="center" vertical="center"/>
    </xf>
    <xf numFmtId="164" fontId="2464" fillId="2562" borderId="2793" xfId="0" applyNumberFormat="1" applyFont="1" applyFill="1" applyBorder="1" applyAlignment="1">
      <alignment horizontal="center" vertical="center"/>
    </xf>
    <xf numFmtId="164" fontId="2465" fillId="2563" borderId="2794" xfId="0" applyNumberFormat="1" applyFont="1" applyFill="1" applyBorder="1" applyAlignment="1">
      <alignment horizontal="center" vertical="center"/>
    </xf>
    <xf numFmtId="164" fontId="2466" fillId="2564" borderId="2795" xfId="0" applyNumberFormat="1" applyFont="1" applyFill="1" applyBorder="1" applyAlignment="1">
      <alignment horizontal="center" vertical="center"/>
    </xf>
    <xf numFmtId="49" fontId="2467" fillId="2565" borderId="2796" xfId="0" applyNumberFormat="1" applyFont="1" applyFill="1" applyBorder="1" applyAlignment="1">
      <alignment horizontal="center" vertical="center" wrapText="1"/>
    </xf>
    <xf numFmtId="17" fontId="2468" fillId="2566" borderId="2797" xfId="0" applyNumberFormat="1" applyFont="1" applyFill="1" applyBorder="1" applyAlignment="1">
      <alignment horizontal="center" vertical="center" wrapText="1"/>
    </xf>
    <xf numFmtId="164" fontId="2469" fillId="2567" borderId="2798" xfId="0" applyNumberFormat="1" applyFont="1" applyFill="1" applyBorder="1" applyAlignment="1">
      <alignment horizontal="center" vertical="center"/>
    </xf>
    <xf numFmtId="164" fontId="2470" fillId="2568" borderId="2799" xfId="0" applyNumberFormat="1" applyFont="1" applyFill="1" applyBorder="1" applyAlignment="1">
      <alignment horizontal="center" vertical="center"/>
    </xf>
    <xf numFmtId="164" fontId="2471" fillId="2569" borderId="2800" xfId="0" applyNumberFormat="1" applyFont="1" applyFill="1" applyBorder="1" applyAlignment="1">
      <alignment horizontal="center" vertical="center"/>
    </xf>
    <xf numFmtId="164" fontId="2472" fillId="2570" borderId="2801" xfId="0" applyNumberFormat="1" applyFont="1" applyFill="1" applyBorder="1" applyAlignment="1">
      <alignment horizontal="center" vertical="center"/>
    </xf>
    <xf numFmtId="164" fontId="2473" fillId="2571" borderId="2802" xfId="0" applyNumberFormat="1" applyFont="1" applyFill="1" applyBorder="1" applyAlignment="1">
      <alignment horizontal="center" vertical="center"/>
    </xf>
    <xf numFmtId="164" fontId="2474" fillId="2572" borderId="2803" xfId="0" applyNumberFormat="1" applyFont="1" applyFill="1" applyBorder="1" applyAlignment="1">
      <alignment horizontal="center" vertical="center"/>
    </xf>
    <xf numFmtId="164" fontId="2475" fillId="2573" borderId="2804" xfId="0" applyNumberFormat="1" applyFont="1" applyFill="1" applyBorder="1" applyAlignment="1">
      <alignment horizontal="center" vertical="center"/>
    </xf>
    <xf numFmtId="164" fontId="2476" fillId="2574" borderId="2805" xfId="0" applyNumberFormat="1" applyFont="1" applyFill="1" applyBorder="1" applyAlignment="1">
      <alignment horizontal="center" vertical="center"/>
    </xf>
    <xf numFmtId="164" fontId="2477" fillId="2575" borderId="2806" xfId="0" applyNumberFormat="1" applyFont="1" applyFill="1" applyBorder="1" applyAlignment="1">
      <alignment horizontal="center" vertical="center"/>
    </xf>
    <xf numFmtId="164" fontId="2478" fillId="2576" borderId="2807" xfId="0" applyNumberFormat="1" applyFont="1" applyFill="1" applyBorder="1" applyAlignment="1">
      <alignment horizontal="center" vertical="center"/>
    </xf>
    <xf numFmtId="164" fontId="2479" fillId="2577" borderId="2808" xfId="0" applyNumberFormat="1" applyFont="1" applyFill="1" applyBorder="1" applyAlignment="1">
      <alignment horizontal="center" vertical="center"/>
    </xf>
    <xf numFmtId="164" fontId="2480" fillId="2578" borderId="2809" xfId="0" applyNumberFormat="1" applyFont="1" applyFill="1" applyBorder="1" applyAlignment="1">
      <alignment horizontal="center" vertical="center"/>
    </xf>
    <xf numFmtId="164" fontId="2481" fillId="2579" borderId="2810" xfId="0" applyNumberFormat="1" applyFont="1" applyFill="1" applyBorder="1" applyAlignment="1">
      <alignment horizontal="center" vertical="center"/>
    </xf>
    <xf numFmtId="1" fontId="2498" fillId="2581" borderId="2811" xfId="0" applyNumberFormat="1" applyFont="1" applyFill="1" applyBorder="1" applyAlignment="1">
      <alignment horizontal="center" vertical="center"/>
    </xf>
    <xf numFmtId="1" fontId="2499" fillId="2582" borderId="2812" xfId="0" applyNumberFormat="1" applyFont="1" applyFill="1" applyBorder="1" applyAlignment="1">
      <alignment horizontal="center" vertical="center"/>
    </xf>
    <xf numFmtId="1" fontId="2500" fillId="2583" borderId="2813" xfId="0" applyNumberFormat="1" applyFont="1" applyFill="1" applyBorder="1" applyAlignment="1">
      <alignment horizontal="center" vertical="center"/>
    </xf>
    <xf numFmtId="1" fontId="2501" fillId="2584" borderId="2814" xfId="0" applyNumberFormat="1" applyFont="1" applyFill="1" applyBorder="1" applyAlignment="1">
      <alignment horizontal="center" vertical="center"/>
    </xf>
    <xf numFmtId="1" fontId="2502" fillId="2585" borderId="2815" xfId="0" applyNumberFormat="1" applyFont="1" applyFill="1" applyBorder="1" applyAlignment="1">
      <alignment horizontal="center" vertical="center"/>
    </xf>
    <xf numFmtId="1" fontId="2503" fillId="2586" borderId="2816" xfId="0" applyNumberFormat="1" applyFont="1" applyFill="1" applyBorder="1" applyAlignment="1">
      <alignment horizontal="center" vertical="center"/>
    </xf>
    <xf numFmtId="1" fontId="2504" fillId="2587" borderId="2817" xfId="0" applyNumberFormat="1" applyFont="1" applyFill="1" applyBorder="1" applyAlignment="1">
      <alignment horizontal="center" vertical="center"/>
    </xf>
    <xf numFmtId="1" fontId="2506" fillId="2589" borderId="2818" xfId="0" applyNumberFormat="1" applyFont="1" applyFill="1" applyBorder="1" applyAlignment="1">
      <alignment horizontal="center" vertical="center"/>
    </xf>
    <xf numFmtId="1" fontId="2507" fillId="2590" borderId="2819" xfId="0" applyNumberFormat="1" applyFont="1" applyFill="1" applyBorder="1" applyAlignment="1">
      <alignment horizontal="center" vertical="center"/>
    </xf>
    <xf numFmtId="1" fontId="2508" fillId="2591" borderId="2820" xfId="0" applyNumberFormat="1" applyFont="1" applyFill="1" applyBorder="1" applyAlignment="1">
      <alignment horizontal="center" vertical="center"/>
    </xf>
    <xf numFmtId="1" fontId="2509" fillId="2592" borderId="2821" xfId="0" applyNumberFormat="1" applyFont="1" applyFill="1" applyBorder="1" applyAlignment="1">
      <alignment horizontal="center" vertical="center"/>
    </xf>
    <xf numFmtId="1" fontId="2510" fillId="2593" borderId="2822" xfId="0" applyNumberFormat="1" applyFont="1" applyFill="1" applyBorder="1" applyAlignment="1">
      <alignment horizontal="center" vertical="center"/>
    </xf>
    <xf numFmtId="1" fontId="2511" fillId="2594" borderId="2823" xfId="0" applyNumberFormat="1" applyFont="1" applyFill="1" applyBorder="1" applyAlignment="1">
      <alignment horizontal="center" vertical="center"/>
    </xf>
    <xf numFmtId="1" fontId="2512" fillId="2595" borderId="2824" xfId="0" applyNumberFormat="1" applyFont="1" applyFill="1" applyBorder="1" applyAlignment="1">
      <alignment horizontal="center" vertical="center"/>
    </xf>
    <xf numFmtId="1" fontId="2514" fillId="2597" borderId="2825" xfId="0" applyNumberFormat="1" applyFont="1" applyFill="1" applyBorder="1" applyAlignment="1">
      <alignment horizontal="center" vertical="center"/>
    </xf>
    <xf numFmtId="1" fontId="2515" fillId="2598" borderId="2826" xfId="0" applyNumberFormat="1" applyFont="1" applyFill="1" applyBorder="1" applyAlignment="1">
      <alignment horizontal="center" vertical="center"/>
    </xf>
    <xf numFmtId="1" fontId="2516" fillId="2599" borderId="2827" xfId="0" applyNumberFormat="1" applyFont="1" applyFill="1" applyBorder="1" applyAlignment="1">
      <alignment horizontal="center" vertical="center"/>
    </xf>
    <xf numFmtId="1" fontId="2517" fillId="2600" borderId="2828" xfId="0" applyNumberFormat="1" applyFont="1" applyFill="1" applyBorder="1" applyAlignment="1">
      <alignment horizontal="center" vertical="center"/>
    </xf>
    <xf numFmtId="1" fontId="2518" fillId="2601" borderId="2829" xfId="0" applyNumberFormat="1" applyFont="1" applyFill="1" applyBorder="1" applyAlignment="1">
      <alignment horizontal="center" vertical="center"/>
    </xf>
    <xf numFmtId="1" fontId="2519" fillId="2602" borderId="2830" xfId="0" applyNumberFormat="1" applyFont="1" applyFill="1" applyBorder="1" applyAlignment="1">
      <alignment horizontal="center" vertical="center"/>
    </xf>
    <xf numFmtId="1" fontId="2520" fillId="2603" borderId="2831" xfId="0" applyNumberFormat="1" applyFont="1" applyFill="1" applyBorder="1" applyAlignment="1">
      <alignment horizontal="center" vertical="center"/>
    </xf>
    <xf numFmtId="1" fontId="2522" fillId="2605" borderId="2832" xfId="0" applyNumberFormat="1" applyFont="1" applyFill="1" applyBorder="1" applyAlignment="1">
      <alignment horizontal="center" vertical="center"/>
    </xf>
    <xf numFmtId="1" fontId="2523" fillId="2606" borderId="2833" xfId="0" applyNumberFormat="1" applyFont="1" applyFill="1" applyBorder="1" applyAlignment="1">
      <alignment horizontal="center" vertical="center"/>
    </xf>
    <xf numFmtId="1" fontId="2524" fillId="2607" borderId="2834" xfId="0" applyNumberFormat="1" applyFont="1" applyFill="1" applyBorder="1" applyAlignment="1">
      <alignment horizontal="center" vertical="center"/>
    </xf>
    <xf numFmtId="1" fontId="2525" fillId="2608" borderId="2835" xfId="0" applyNumberFormat="1" applyFont="1" applyFill="1" applyBorder="1" applyAlignment="1">
      <alignment horizontal="center" vertical="center"/>
    </xf>
    <xf numFmtId="1" fontId="2526" fillId="2609" borderId="2836" xfId="0" applyNumberFormat="1" applyFont="1" applyFill="1" applyBorder="1" applyAlignment="1">
      <alignment horizontal="center" vertical="center"/>
    </xf>
    <xf numFmtId="1" fontId="2527" fillId="2610" borderId="2837" xfId="0" applyNumberFormat="1" applyFont="1" applyFill="1" applyBorder="1" applyAlignment="1">
      <alignment horizontal="center" vertical="center"/>
    </xf>
    <xf numFmtId="1" fontId="2528" fillId="2611" borderId="2838" xfId="0" applyNumberFormat="1" applyFont="1" applyFill="1" applyBorder="1" applyAlignment="1">
      <alignment horizontal="center" vertical="center"/>
    </xf>
    <xf numFmtId="1" fontId="2530" fillId="2613" borderId="2839" xfId="0" applyNumberFormat="1" applyFont="1" applyFill="1" applyBorder="1" applyAlignment="1">
      <alignment horizontal="center" vertical="center"/>
    </xf>
    <xf numFmtId="1" fontId="2531" fillId="2614" borderId="2840" xfId="0" applyNumberFormat="1" applyFont="1" applyFill="1" applyBorder="1" applyAlignment="1">
      <alignment horizontal="center" vertical="center"/>
    </xf>
    <xf numFmtId="1" fontId="2532" fillId="2615" borderId="2841" xfId="0" applyNumberFormat="1" applyFont="1" applyFill="1" applyBorder="1" applyAlignment="1">
      <alignment horizontal="center" vertical="center"/>
    </xf>
    <xf numFmtId="1" fontId="2533" fillId="2616" borderId="2842" xfId="0" applyNumberFormat="1" applyFont="1" applyFill="1" applyBorder="1" applyAlignment="1">
      <alignment horizontal="center" vertical="center"/>
    </xf>
    <xf numFmtId="1" fontId="2534" fillId="2617" borderId="2843" xfId="0" applyNumberFormat="1" applyFont="1" applyFill="1" applyBorder="1" applyAlignment="1">
      <alignment horizontal="center" vertical="center"/>
    </xf>
    <xf numFmtId="1" fontId="2535" fillId="2618" borderId="2844" xfId="0" applyNumberFormat="1" applyFont="1" applyFill="1" applyBorder="1" applyAlignment="1">
      <alignment horizontal="center" vertical="center"/>
    </xf>
    <xf numFmtId="1" fontId="2536" fillId="2619" borderId="2845" xfId="0" applyNumberFormat="1" applyFont="1" applyFill="1" applyBorder="1" applyAlignment="1">
      <alignment horizontal="center" vertical="center"/>
    </xf>
    <xf numFmtId="1" fontId="2538" fillId="2621" borderId="2846" xfId="0" applyNumberFormat="1" applyFont="1" applyFill="1" applyBorder="1" applyAlignment="1">
      <alignment horizontal="center" vertical="center"/>
    </xf>
    <xf numFmtId="1" fontId="2539" fillId="2622" borderId="2847" xfId="0" applyNumberFormat="1" applyFont="1" applyFill="1" applyBorder="1" applyAlignment="1">
      <alignment horizontal="center" vertical="center"/>
    </xf>
    <xf numFmtId="1" fontId="2540" fillId="2623" borderId="2848" xfId="0" applyNumberFormat="1" applyFont="1" applyFill="1" applyBorder="1" applyAlignment="1">
      <alignment horizontal="center" vertical="center"/>
    </xf>
    <xf numFmtId="1" fontId="2541" fillId="2624" borderId="2849" xfId="0" applyNumberFormat="1" applyFont="1" applyFill="1" applyBorder="1" applyAlignment="1">
      <alignment horizontal="center" vertical="center"/>
    </xf>
    <xf numFmtId="1" fontId="2542" fillId="2625" borderId="2850" xfId="0" applyNumberFormat="1" applyFont="1" applyFill="1" applyBorder="1" applyAlignment="1">
      <alignment horizontal="center" vertical="center"/>
    </xf>
    <xf numFmtId="1" fontId="2543" fillId="2626" borderId="2851" xfId="0" applyNumberFormat="1" applyFont="1" applyFill="1" applyBorder="1" applyAlignment="1">
      <alignment horizontal="center" vertical="center"/>
    </xf>
    <xf numFmtId="1" fontId="2544" fillId="2627" borderId="2852" xfId="0" applyNumberFormat="1" applyFont="1" applyFill="1" applyBorder="1" applyAlignment="1">
      <alignment horizontal="center" vertical="center"/>
    </xf>
    <xf numFmtId="1" fontId="2546" fillId="2629" borderId="2853" xfId="0" applyNumberFormat="1" applyFont="1" applyFill="1" applyBorder="1" applyAlignment="1">
      <alignment horizontal="center" vertical="center"/>
    </xf>
    <xf numFmtId="1" fontId="2547" fillId="2630" borderId="2854" xfId="0" applyNumberFormat="1" applyFont="1" applyFill="1" applyBorder="1" applyAlignment="1">
      <alignment horizontal="center" vertical="center"/>
    </xf>
    <xf numFmtId="1" fontId="2548" fillId="2631" borderId="2855" xfId="0" applyNumberFormat="1" applyFont="1" applyFill="1" applyBorder="1" applyAlignment="1">
      <alignment horizontal="center" vertical="center"/>
    </xf>
    <xf numFmtId="1" fontId="2549" fillId="2632" borderId="2856" xfId="0" applyNumberFormat="1" applyFont="1" applyFill="1" applyBorder="1" applyAlignment="1">
      <alignment horizontal="center" vertical="center"/>
    </xf>
    <xf numFmtId="1" fontId="2550" fillId="2633" borderId="2857" xfId="0" applyNumberFormat="1" applyFont="1" applyFill="1" applyBorder="1" applyAlignment="1">
      <alignment horizontal="center" vertical="center"/>
    </xf>
    <xf numFmtId="1" fontId="2551" fillId="2634" borderId="2858" xfId="0" applyNumberFormat="1" applyFont="1" applyFill="1" applyBorder="1" applyAlignment="1">
      <alignment horizontal="center" vertical="center"/>
    </xf>
    <xf numFmtId="1" fontId="2552" fillId="2635" borderId="2859" xfId="0" applyNumberFormat="1" applyFont="1" applyFill="1" applyBorder="1" applyAlignment="1">
      <alignment horizontal="center" vertical="center"/>
    </xf>
    <xf numFmtId="1" fontId="2554" fillId="2637" borderId="2860" xfId="0" applyNumberFormat="1" applyFont="1" applyFill="1" applyBorder="1" applyAlignment="1">
      <alignment horizontal="center" vertical="center"/>
    </xf>
    <xf numFmtId="1" fontId="2555" fillId="2638" borderId="2861" xfId="0" applyNumberFormat="1" applyFont="1" applyFill="1" applyBorder="1" applyAlignment="1">
      <alignment horizontal="center" vertical="center"/>
    </xf>
    <xf numFmtId="1" fontId="2556" fillId="2639" borderId="2862" xfId="0" applyNumberFormat="1" applyFont="1" applyFill="1" applyBorder="1" applyAlignment="1">
      <alignment horizontal="center" vertical="center"/>
    </xf>
    <xf numFmtId="1" fontId="2557" fillId="2640" borderId="2863" xfId="0" applyNumberFormat="1" applyFont="1" applyFill="1" applyBorder="1" applyAlignment="1">
      <alignment horizontal="center" vertical="center"/>
    </xf>
    <xf numFmtId="1" fontId="2558" fillId="2641" borderId="2864" xfId="0" applyNumberFormat="1" applyFont="1" applyFill="1" applyBorder="1" applyAlignment="1">
      <alignment horizontal="center" vertical="center"/>
    </xf>
    <xf numFmtId="1" fontId="2559" fillId="2642" borderId="2865" xfId="0" applyNumberFormat="1" applyFont="1" applyFill="1" applyBorder="1" applyAlignment="1">
      <alignment horizontal="center" vertical="center"/>
    </xf>
    <xf numFmtId="1" fontId="2560" fillId="2643" borderId="2866" xfId="0" applyNumberFormat="1" applyFont="1" applyFill="1" applyBorder="1" applyAlignment="1">
      <alignment horizontal="center" vertical="center"/>
    </xf>
    <xf numFmtId="1" fontId="2562" fillId="2645" borderId="2867" xfId="0" applyNumberFormat="1" applyFont="1" applyFill="1" applyBorder="1" applyAlignment="1">
      <alignment horizontal="center" vertical="center"/>
    </xf>
    <xf numFmtId="1" fontId="2563" fillId="2646" borderId="2868" xfId="0" applyNumberFormat="1" applyFont="1" applyFill="1" applyBorder="1" applyAlignment="1">
      <alignment horizontal="center" vertical="center"/>
    </xf>
    <xf numFmtId="1" fontId="2564" fillId="2647" borderId="2869" xfId="0" applyNumberFormat="1" applyFont="1" applyFill="1" applyBorder="1" applyAlignment="1">
      <alignment horizontal="center" vertical="center"/>
    </xf>
    <xf numFmtId="1" fontId="2565" fillId="2648" borderId="2870" xfId="0" applyNumberFormat="1" applyFont="1" applyFill="1" applyBorder="1" applyAlignment="1">
      <alignment horizontal="center" vertical="center"/>
    </xf>
    <xf numFmtId="1" fontId="2566" fillId="2649" borderId="2871" xfId="0" applyNumberFormat="1" applyFont="1" applyFill="1" applyBorder="1" applyAlignment="1">
      <alignment horizontal="center" vertical="center"/>
    </xf>
    <xf numFmtId="1" fontId="2567" fillId="2650" borderId="2872" xfId="0" applyNumberFormat="1" applyFont="1" applyFill="1" applyBorder="1" applyAlignment="1">
      <alignment horizontal="center" vertical="center"/>
    </xf>
    <xf numFmtId="1" fontId="2568" fillId="2651" borderId="2873" xfId="0" applyNumberFormat="1" applyFont="1" applyFill="1" applyBorder="1" applyAlignment="1">
      <alignment horizontal="center" vertical="center"/>
    </xf>
    <xf numFmtId="1" fontId="2570" fillId="2653" borderId="2874" xfId="0" applyNumberFormat="1" applyFont="1" applyFill="1" applyBorder="1" applyAlignment="1">
      <alignment horizontal="center" vertical="center"/>
    </xf>
    <xf numFmtId="1" fontId="2571" fillId="2654" borderId="2875" xfId="0" applyNumberFormat="1" applyFont="1" applyFill="1" applyBorder="1" applyAlignment="1">
      <alignment horizontal="center" vertical="center"/>
    </xf>
    <xf numFmtId="1" fontId="2572" fillId="2655" borderId="2876" xfId="0" applyNumberFormat="1" applyFont="1" applyFill="1" applyBorder="1" applyAlignment="1">
      <alignment horizontal="center" vertical="center"/>
    </xf>
    <xf numFmtId="1" fontId="2573" fillId="2656" borderId="2877" xfId="0" applyNumberFormat="1" applyFont="1" applyFill="1" applyBorder="1" applyAlignment="1">
      <alignment horizontal="center" vertical="center"/>
    </xf>
    <xf numFmtId="1" fontId="2574" fillId="2657" borderId="2878" xfId="0" applyNumberFormat="1" applyFont="1" applyFill="1" applyBorder="1" applyAlignment="1">
      <alignment horizontal="center" vertical="center"/>
    </xf>
    <xf numFmtId="1" fontId="2575" fillId="2658" borderId="2879" xfId="0" applyNumberFormat="1" applyFont="1" applyFill="1" applyBorder="1" applyAlignment="1">
      <alignment horizontal="center" vertical="center"/>
    </xf>
    <xf numFmtId="1" fontId="2576" fillId="2659" borderId="2880" xfId="0" applyNumberFormat="1" applyFont="1" applyFill="1" applyBorder="1" applyAlignment="1">
      <alignment horizontal="center" vertical="center"/>
    </xf>
    <xf numFmtId="1" fontId="2578" fillId="2661" borderId="2881" xfId="0" applyNumberFormat="1" applyFont="1" applyFill="1" applyBorder="1" applyAlignment="1">
      <alignment horizontal="center" vertical="center"/>
    </xf>
    <xf numFmtId="1" fontId="2579" fillId="2662" borderId="2882" xfId="0" applyNumberFormat="1" applyFont="1" applyFill="1" applyBorder="1" applyAlignment="1">
      <alignment horizontal="center" vertical="center"/>
    </xf>
    <xf numFmtId="1" fontId="2580" fillId="2663" borderId="2883" xfId="0" applyNumberFormat="1" applyFont="1" applyFill="1" applyBorder="1" applyAlignment="1">
      <alignment horizontal="center" vertical="center"/>
    </xf>
    <xf numFmtId="1" fontId="2581" fillId="2664" borderId="2884" xfId="0" applyNumberFormat="1" applyFont="1" applyFill="1" applyBorder="1" applyAlignment="1">
      <alignment horizontal="center" vertical="center"/>
    </xf>
    <xf numFmtId="1" fontId="2582" fillId="2665" borderId="2885" xfId="0" applyNumberFormat="1" applyFont="1" applyFill="1" applyBorder="1" applyAlignment="1">
      <alignment horizontal="center" vertical="center"/>
    </xf>
    <xf numFmtId="1" fontId="2583" fillId="2666" borderId="2886" xfId="0" applyNumberFormat="1" applyFont="1" applyFill="1" applyBorder="1" applyAlignment="1">
      <alignment horizontal="center" vertical="center"/>
    </xf>
    <xf numFmtId="1" fontId="2584" fillId="2667" borderId="2887" xfId="0" applyNumberFormat="1" applyFont="1" applyFill="1" applyBorder="1" applyAlignment="1">
      <alignment horizontal="center" vertical="center"/>
    </xf>
    <xf numFmtId="1" fontId="2586" fillId="2669" borderId="2888" xfId="0" applyNumberFormat="1" applyFont="1" applyFill="1" applyBorder="1" applyAlignment="1">
      <alignment horizontal="center" vertical="center"/>
    </xf>
    <xf numFmtId="1" fontId="2587" fillId="2670" borderId="2889" xfId="0" applyNumberFormat="1" applyFont="1" applyFill="1" applyBorder="1" applyAlignment="1">
      <alignment horizontal="center" vertical="center"/>
    </xf>
    <xf numFmtId="1" fontId="2588" fillId="2671" borderId="2890" xfId="0" applyNumberFormat="1" applyFont="1" applyFill="1" applyBorder="1" applyAlignment="1">
      <alignment horizontal="center" vertical="center"/>
    </xf>
    <xf numFmtId="1" fontId="2589" fillId="2672" borderId="2891" xfId="0" applyNumberFormat="1" applyFont="1" applyFill="1" applyBorder="1" applyAlignment="1">
      <alignment horizontal="center" vertical="center"/>
    </xf>
    <xf numFmtId="1" fontId="2590" fillId="2673" borderId="2892" xfId="0" applyNumberFormat="1" applyFont="1" applyFill="1" applyBorder="1" applyAlignment="1">
      <alignment horizontal="center" vertical="center"/>
    </xf>
    <xf numFmtId="1" fontId="2591" fillId="2674" borderId="2893" xfId="0" applyNumberFormat="1" applyFont="1" applyFill="1" applyBorder="1" applyAlignment="1">
      <alignment horizontal="center" vertical="center"/>
    </xf>
    <xf numFmtId="1" fontId="2592" fillId="2675" borderId="2894" xfId="0" applyNumberFormat="1" applyFont="1" applyFill="1" applyBorder="1" applyAlignment="1">
      <alignment horizontal="center" vertical="center"/>
    </xf>
    <xf numFmtId="1" fontId="2594" fillId="2677" borderId="2895" xfId="0" applyNumberFormat="1" applyFont="1" applyFill="1" applyBorder="1" applyAlignment="1">
      <alignment horizontal="center" vertical="center"/>
    </xf>
    <xf numFmtId="1" fontId="2595" fillId="2678" borderId="2896" xfId="0" applyNumberFormat="1" applyFont="1" applyFill="1" applyBorder="1" applyAlignment="1">
      <alignment horizontal="center" vertical="center"/>
    </xf>
    <xf numFmtId="1" fontId="2596" fillId="2679" borderId="2897" xfId="0" applyNumberFormat="1" applyFont="1" applyFill="1" applyBorder="1" applyAlignment="1">
      <alignment horizontal="center" vertical="center"/>
    </xf>
    <xf numFmtId="1" fontId="2597" fillId="2680" borderId="2898" xfId="0" applyNumberFormat="1" applyFont="1" applyFill="1" applyBorder="1" applyAlignment="1">
      <alignment horizontal="center" vertical="center"/>
    </xf>
    <xf numFmtId="1" fontId="2598" fillId="2681" borderId="2899" xfId="0" applyNumberFormat="1" applyFont="1" applyFill="1" applyBorder="1" applyAlignment="1">
      <alignment horizontal="center" vertical="center"/>
    </xf>
    <xf numFmtId="1" fontId="2599" fillId="2682" borderId="2900" xfId="0" applyNumberFormat="1" applyFont="1" applyFill="1" applyBorder="1" applyAlignment="1">
      <alignment horizontal="center" vertical="center"/>
    </xf>
    <xf numFmtId="1" fontId="2600" fillId="2683" borderId="2901" xfId="0" applyNumberFormat="1" applyFont="1" applyFill="1" applyBorder="1" applyAlignment="1">
      <alignment horizontal="center" vertical="center"/>
    </xf>
    <xf numFmtId="1" fontId="2602" fillId="2685" borderId="2902" xfId="0" applyNumberFormat="1" applyFont="1" applyFill="1" applyBorder="1" applyAlignment="1">
      <alignment horizontal="center" vertical="center"/>
    </xf>
    <xf numFmtId="1" fontId="2603" fillId="2686" borderId="2903" xfId="0" applyNumberFormat="1" applyFont="1" applyFill="1" applyBorder="1" applyAlignment="1">
      <alignment horizontal="center" vertical="center"/>
    </xf>
    <xf numFmtId="1" fontId="2604" fillId="2687" borderId="2904" xfId="0" applyNumberFormat="1" applyFont="1" applyFill="1" applyBorder="1" applyAlignment="1">
      <alignment horizontal="center" vertical="center"/>
    </xf>
    <xf numFmtId="1" fontId="2605" fillId="2688" borderId="2905" xfId="0" applyNumberFormat="1" applyFont="1" applyFill="1" applyBorder="1" applyAlignment="1">
      <alignment horizontal="center" vertical="center"/>
    </xf>
    <xf numFmtId="1" fontId="2606" fillId="2689" borderId="2906" xfId="0" applyNumberFormat="1" applyFont="1" applyFill="1" applyBorder="1" applyAlignment="1">
      <alignment horizontal="center" vertical="center"/>
    </xf>
    <xf numFmtId="1" fontId="2607" fillId="2690" borderId="2907" xfId="0" applyNumberFormat="1" applyFont="1" applyFill="1" applyBorder="1" applyAlignment="1">
      <alignment horizontal="center" vertical="center"/>
    </xf>
    <xf numFmtId="1" fontId="2608" fillId="2691" borderId="2908" xfId="0" applyNumberFormat="1" applyFont="1" applyFill="1" applyBorder="1" applyAlignment="1">
      <alignment horizontal="center" vertical="center"/>
    </xf>
    <xf numFmtId="1" fontId="2610" fillId="2693" borderId="2909" xfId="0" applyNumberFormat="1" applyFont="1" applyFill="1" applyBorder="1" applyAlignment="1">
      <alignment horizontal="center" vertical="center"/>
    </xf>
    <xf numFmtId="1" fontId="2611" fillId="2694" borderId="2910" xfId="0" applyNumberFormat="1" applyFont="1" applyFill="1" applyBorder="1" applyAlignment="1">
      <alignment horizontal="center" vertical="center"/>
    </xf>
    <xf numFmtId="1" fontId="2612" fillId="2695" borderId="2911" xfId="0" applyNumberFormat="1" applyFont="1" applyFill="1" applyBorder="1" applyAlignment="1">
      <alignment horizontal="center" vertical="center"/>
    </xf>
    <xf numFmtId="1" fontId="2613" fillId="2696" borderId="2912" xfId="0" applyNumberFormat="1" applyFont="1" applyFill="1" applyBorder="1" applyAlignment="1">
      <alignment horizontal="center" vertical="center"/>
    </xf>
    <xf numFmtId="1" fontId="2614" fillId="2697" borderId="2913" xfId="0" applyNumberFormat="1" applyFont="1" applyFill="1" applyBorder="1" applyAlignment="1">
      <alignment horizontal="center" vertical="center"/>
    </xf>
    <xf numFmtId="1" fontId="2615" fillId="2698" borderId="2914" xfId="0" applyNumberFormat="1" applyFont="1" applyFill="1" applyBorder="1" applyAlignment="1">
      <alignment horizontal="center" vertical="center"/>
    </xf>
    <xf numFmtId="1" fontId="2616" fillId="2699" borderId="2915" xfId="0" applyNumberFormat="1" applyFont="1" applyFill="1" applyBorder="1" applyAlignment="1">
      <alignment horizontal="center" vertical="center"/>
    </xf>
    <xf numFmtId="1" fontId="2618" fillId="2701" borderId="2916" xfId="0" applyNumberFormat="1" applyFont="1" applyFill="1" applyBorder="1" applyAlignment="1">
      <alignment horizontal="center" vertical="center"/>
    </xf>
    <xf numFmtId="1" fontId="2619" fillId="2702" borderId="2917" xfId="0" applyNumberFormat="1" applyFont="1" applyFill="1" applyBorder="1" applyAlignment="1">
      <alignment horizontal="center" vertical="center"/>
    </xf>
    <xf numFmtId="1" fontId="2620" fillId="2703" borderId="2918" xfId="0" applyNumberFormat="1" applyFont="1" applyFill="1" applyBorder="1" applyAlignment="1">
      <alignment horizontal="center" vertical="center"/>
    </xf>
    <xf numFmtId="1" fontId="2621" fillId="2704" borderId="2919" xfId="0" applyNumberFormat="1" applyFont="1" applyFill="1" applyBorder="1" applyAlignment="1">
      <alignment horizontal="center" vertical="center"/>
    </xf>
    <xf numFmtId="1" fontId="2622" fillId="2705" borderId="2920" xfId="0" applyNumberFormat="1" applyFont="1" applyFill="1" applyBorder="1" applyAlignment="1">
      <alignment horizontal="center" vertical="center"/>
    </xf>
    <xf numFmtId="1" fontId="2623" fillId="2706" borderId="2921" xfId="0" applyNumberFormat="1" applyFont="1" applyFill="1" applyBorder="1" applyAlignment="1">
      <alignment horizontal="center" vertical="center"/>
    </xf>
    <xf numFmtId="1" fontId="2624" fillId="2707" borderId="2922" xfId="0" applyNumberFormat="1" applyFont="1" applyFill="1" applyBorder="1" applyAlignment="1">
      <alignment horizontal="center" vertical="center"/>
    </xf>
    <xf numFmtId="1" fontId="2626" fillId="2709" borderId="2923" xfId="0" applyNumberFormat="1" applyFont="1" applyFill="1" applyBorder="1" applyAlignment="1">
      <alignment horizontal="center" vertical="center"/>
    </xf>
    <xf numFmtId="1" fontId="2627" fillId="2710" borderId="2924" xfId="0" applyNumberFormat="1" applyFont="1" applyFill="1" applyBorder="1" applyAlignment="1">
      <alignment horizontal="center" vertical="center"/>
    </xf>
    <xf numFmtId="1" fontId="2628" fillId="2711" borderId="2925" xfId="0" applyNumberFormat="1" applyFont="1" applyFill="1" applyBorder="1" applyAlignment="1">
      <alignment horizontal="center" vertical="center"/>
    </xf>
    <xf numFmtId="1" fontId="2629" fillId="2712" borderId="2926" xfId="0" applyNumberFormat="1" applyFont="1" applyFill="1" applyBorder="1" applyAlignment="1">
      <alignment horizontal="center" vertical="center"/>
    </xf>
    <xf numFmtId="1" fontId="2630" fillId="2713" borderId="2927" xfId="0" applyNumberFormat="1" applyFont="1" applyFill="1" applyBorder="1" applyAlignment="1">
      <alignment horizontal="center" vertical="center"/>
    </xf>
    <xf numFmtId="1" fontId="2631" fillId="2714" borderId="2928" xfId="0" applyNumberFormat="1" applyFont="1" applyFill="1" applyBorder="1" applyAlignment="1">
      <alignment horizontal="center" vertical="center"/>
    </xf>
    <xf numFmtId="1" fontId="2632" fillId="2715" borderId="2929" xfId="0" applyNumberFormat="1" applyFont="1" applyFill="1" applyBorder="1" applyAlignment="1">
      <alignment horizontal="center" vertical="center"/>
    </xf>
    <xf numFmtId="1" fontId="2634" fillId="2717" borderId="2930" xfId="0" applyNumberFormat="1" applyFont="1" applyFill="1" applyBorder="1" applyAlignment="1">
      <alignment horizontal="center" vertical="center"/>
    </xf>
    <xf numFmtId="1" fontId="2635" fillId="2718" borderId="2931" xfId="0" applyNumberFormat="1" applyFont="1" applyFill="1" applyBorder="1" applyAlignment="1">
      <alignment horizontal="center" vertical="center"/>
    </xf>
    <xf numFmtId="1" fontId="2636" fillId="2719" borderId="2932" xfId="0" applyNumberFormat="1" applyFont="1" applyFill="1" applyBorder="1" applyAlignment="1">
      <alignment horizontal="center" vertical="center"/>
    </xf>
    <xf numFmtId="1" fontId="2637" fillId="2720" borderId="2933" xfId="0" applyNumberFormat="1" applyFont="1" applyFill="1" applyBorder="1" applyAlignment="1">
      <alignment horizontal="center" vertical="center"/>
    </xf>
    <xf numFmtId="1" fontId="2638" fillId="2721" borderId="2934" xfId="0" applyNumberFormat="1" applyFont="1" applyFill="1" applyBorder="1" applyAlignment="1">
      <alignment horizontal="center" vertical="center"/>
    </xf>
    <xf numFmtId="1" fontId="2639" fillId="2722" borderId="2935" xfId="0" applyNumberFormat="1" applyFont="1" applyFill="1" applyBorder="1" applyAlignment="1">
      <alignment horizontal="center" vertical="center"/>
    </xf>
    <xf numFmtId="1" fontId="2640" fillId="2723" borderId="2936" xfId="0" applyNumberFormat="1" applyFont="1" applyFill="1" applyBorder="1" applyAlignment="1">
      <alignment horizontal="center" vertical="center"/>
    </xf>
    <xf numFmtId="1" fontId="2642" fillId="2725" borderId="2937" xfId="0" applyNumberFormat="1" applyFont="1" applyFill="1" applyBorder="1" applyAlignment="1">
      <alignment horizontal="center" vertical="center"/>
    </xf>
    <xf numFmtId="1" fontId="2643" fillId="2726" borderId="2938" xfId="0" applyNumberFormat="1" applyFont="1" applyFill="1" applyBorder="1" applyAlignment="1">
      <alignment horizontal="center" vertical="center"/>
    </xf>
    <xf numFmtId="1" fontId="2644" fillId="2727" borderId="2939" xfId="0" applyNumberFormat="1" applyFont="1" applyFill="1" applyBorder="1" applyAlignment="1">
      <alignment horizontal="center" vertical="center"/>
    </xf>
    <xf numFmtId="1" fontId="2645" fillId="2728" borderId="2940" xfId="0" applyNumberFormat="1" applyFont="1" applyFill="1" applyBorder="1" applyAlignment="1">
      <alignment horizontal="center" vertical="center"/>
    </xf>
    <xf numFmtId="1" fontId="2646" fillId="2729" borderId="2941" xfId="0" applyNumberFormat="1" applyFont="1" applyFill="1" applyBorder="1" applyAlignment="1">
      <alignment horizontal="center" vertical="center"/>
    </xf>
    <xf numFmtId="1" fontId="2647" fillId="2730" borderId="2942" xfId="0" applyNumberFormat="1" applyFont="1" applyFill="1" applyBorder="1" applyAlignment="1">
      <alignment horizontal="center" vertical="center"/>
    </xf>
    <xf numFmtId="1" fontId="2648" fillId="2731" borderId="2943" xfId="0" applyNumberFormat="1" applyFont="1" applyFill="1" applyBorder="1" applyAlignment="1">
      <alignment horizontal="center" vertical="center"/>
    </xf>
    <xf numFmtId="1" fontId="2650" fillId="2733" borderId="2944" xfId="0" applyNumberFormat="1" applyFont="1" applyFill="1" applyBorder="1" applyAlignment="1">
      <alignment horizontal="center" vertical="center"/>
    </xf>
    <xf numFmtId="1" fontId="2651" fillId="2734" borderId="2945" xfId="0" applyNumberFormat="1" applyFont="1" applyFill="1" applyBorder="1" applyAlignment="1">
      <alignment horizontal="center" vertical="center"/>
    </xf>
    <xf numFmtId="1" fontId="2652" fillId="2735" borderId="2946" xfId="0" applyNumberFormat="1" applyFont="1" applyFill="1" applyBorder="1" applyAlignment="1">
      <alignment horizontal="center" vertical="center"/>
    </xf>
    <xf numFmtId="1" fontId="2653" fillId="2736" borderId="2947" xfId="0" applyNumberFormat="1" applyFont="1" applyFill="1" applyBorder="1" applyAlignment="1">
      <alignment horizontal="center" vertical="center"/>
    </xf>
    <xf numFmtId="1" fontId="2654" fillId="2737" borderId="2948" xfId="0" applyNumberFormat="1" applyFont="1" applyFill="1" applyBorder="1" applyAlignment="1">
      <alignment horizontal="center" vertical="center"/>
    </xf>
    <xf numFmtId="1" fontId="2655" fillId="2738" borderId="2949" xfId="0" applyNumberFormat="1" applyFont="1" applyFill="1" applyBorder="1" applyAlignment="1">
      <alignment horizontal="center" vertical="center"/>
    </xf>
    <xf numFmtId="1" fontId="2656" fillId="2739" borderId="2950" xfId="0" applyNumberFormat="1" applyFont="1" applyFill="1" applyBorder="1" applyAlignment="1">
      <alignment horizontal="center" vertical="center"/>
    </xf>
    <xf numFmtId="1" fontId="2658" fillId="2741" borderId="2951" xfId="0" applyNumberFormat="1" applyFont="1" applyFill="1" applyBorder="1" applyAlignment="1">
      <alignment horizontal="center" vertical="center"/>
    </xf>
    <xf numFmtId="1" fontId="2659" fillId="2742" borderId="2952" xfId="0" applyNumberFormat="1" applyFont="1" applyFill="1" applyBorder="1" applyAlignment="1">
      <alignment horizontal="center" vertical="center"/>
    </xf>
    <xf numFmtId="1" fontId="2660" fillId="2743" borderId="2953" xfId="0" applyNumberFormat="1" applyFont="1" applyFill="1" applyBorder="1" applyAlignment="1">
      <alignment horizontal="center" vertical="center"/>
    </xf>
    <xf numFmtId="1" fontId="2661" fillId="2744" borderId="2954" xfId="0" applyNumberFormat="1" applyFont="1" applyFill="1" applyBorder="1" applyAlignment="1">
      <alignment horizontal="center" vertical="center"/>
    </xf>
    <xf numFmtId="1" fontId="2662" fillId="2745" borderId="2955" xfId="0" applyNumberFormat="1" applyFont="1" applyFill="1" applyBorder="1" applyAlignment="1">
      <alignment horizontal="center" vertical="center"/>
    </xf>
    <xf numFmtId="1" fontId="2663" fillId="2746" borderId="2956" xfId="0" applyNumberFormat="1" applyFont="1" applyFill="1" applyBorder="1" applyAlignment="1">
      <alignment horizontal="center" vertical="center"/>
    </xf>
    <xf numFmtId="1" fontId="2664" fillId="2747" borderId="2957" xfId="0" applyNumberFormat="1" applyFont="1" applyFill="1" applyBorder="1" applyAlignment="1">
      <alignment horizontal="center" vertical="center"/>
    </xf>
    <xf numFmtId="1" fontId="2666" fillId="2749" borderId="2958" xfId="0" applyNumberFormat="1" applyFont="1" applyFill="1" applyBorder="1" applyAlignment="1">
      <alignment horizontal="center" vertical="center"/>
    </xf>
    <xf numFmtId="1" fontId="2667" fillId="2750" borderId="2959" xfId="0" applyNumberFormat="1" applyFont="1" applyFill="1" applyBorder="1" applyAlignment="1">
      <alignment horizontal="center" vertical="center"/>
    </xf>
    <xf numFmtId="1" fontId="2668" fillId="2751" borderId="2960" xfId="0" applyNumberFormat="1" applyFont="1" applyFill="1" applyBorder="1" applyAlignment="1">
      <alignment horizontal="center" vertical="center"/>
    </xf>
    <xf numFmtId="1" fontId="2669" fillId="2752" borderId="2961" xfId="0" applyNumberFormat="1" applyFont="1" applyFill="1" applyBorder="1" applyAlignment="1">
      <alignment horizontal="center" vertical="center"/>
    </xf>
    <xf numFmtId="1" fontId="2670" fillId="2753" borderId="2962" xfId="0" applyNumberFormat="1" applyFont="1" applyFill="1" applyBorder="1" applyAlignment="1">
      <alignment horizontal="center" vertical="center"/>
    </xf>
    <xf numFmtId="1" fontId="2671" fillId="2754" borderId="2963" xfId="0" applyNumberFormat="1" applyFont="1" applyFill="1" applyBorder="1" applyAlignment="1">
      <alignment horizontal="center" vertical="center"/>
    </xf>
    <xf numFmtId="1" fontId="2672" fillId="2755" borderId="2964" xfId="0" applyNumberFormat="1" applyFont="1" applyFill="1" applyBorder="1" applyAlignment="1">
      <alignment horizontal="center" vertical="center"/>
    </xf>
    <xf numFmtId="164" fontId="2682" fillId="2757" borderId="2965" xfId="0" applyNumberFormat="1" applyFont="1" applyFill="1" applyBorder="1" applyAlignment="1">
      <alignment horizontal="center" vertical="center"/>
    </xf>
    <xf numFmtId="164" fontId="2683" fillId="2758" borderId="2966" xfId="0" applyNumberFormat="1" applyFont="1" applyFill="1" applyBorder="1" applyAlignment="1">
      <alignment horizontal="center" vertical="center"/>
    </xf>
    <xf numFmtId="164" fontId="2684" fillId="2759" borderId="2967" xfId="0" applyNumberFormat="1" applyFont="1" applyFill="1" applyBorder="1" applyAlignment="1">
      <alignment horizontal="center" vertical="center"/>
    </xf>
    <xf numFmtId="164" fontId="2685" fillId="2760" borderId="2968" xfId="0" applyNumberFormat="1" applyFont="1" applyFill="1" applyBorder="1" applyAlignment="1">
      <alignment horizontal="center" vertical="center"/>
    </xf>
    <xf numFmtId="164" fontId="2686" fillId="2761" borderId="2969" xfId="0" applyNumberFormat="1" applyFont="1" applyFill="1" applyBorder="1" applyAlignment="1">
      <alignment horizontal="center" vertical="center"/>
    </xf>
    <xf numFmtId="164" fontId="2687" fillId="2762" borderId="2970" xfId="0" applyNumberFormat="1" applyFont="1" applyFill="1" applyBorder="1" applyAlignment="1">
      <alignment horizontal="center" vertical="center"/>
    </xf>
    <xf numFmtId="164" fontId="2688" fillId="2763" borderId="2971" xfId="0" applyNumberFormat="1" applyFont="1" applyFill="1" applyBorder="1" applyAlignment="1">
      <alignment horizontal="center" vertical="center"/>
    </xf>
    <xf numFmtId="164" fontId="2689" fillId="2764" borderId="2972" xfId="0" applyNumberFormat="1" applyFont="1" applyFill="1" applyBorder="1" applyAlignment="1">
      <alignment horizontal="center" vertical="center"/>
    </xf>
    <xf numFmtId="164" fontId="2690" fillId="2765" borderId="2973" xfId="0" applyNumberFormat="1" applyFont="1" applyFill="1" applyBorder="1" applyAlignment="1">
      <alignment horizontal="center" vertical="center"/>
    </xf>
    <xf numFmtId="164" fontId="2691" fillId="2766" borderId="2974" xfId="0" applyNumberFormat="1" applyFont="1" applyFill="1" applyBorder="1" applyAlignment="1">
      <alignment horizontal="center" vertical="center"/>
    </xf>
    <xf numFmtId="164" fontId="2692" fillId="2767" borderId="2975" xfId="0" applyNumberFormat="1" applyFont="1" applyFill="1" applyBorder="1" applyAlignment="1">
      <alignment horizontal="center" vertical="center"/>
    </xf>
    <xf numFmtId="164" fontId="2693" fillId="2768" borderId="2976" xfId="0" applyNumberFormat="1" applyFont="1" applyFill="1" applyBorder="1" applyAlignment="1">
      <alignment horizontal="center" vertical="center"/>
    </xf>
    <xf numFmtId="164" fontId="2695" fillId="2770" borderId="2977" xfId="0" applyNumberFormat="1" applyFont="1" applyFill="1" applyBorder="1" applyAlignment="1">
      <alignment horizontal="center" vertical="center"/>
    </xf>
    <xf numFmtId="164" fontId="2696" fillId="2771" borderId="2978" xfId="0" applyNumberFormat="1" applyFont="1" applyFill="1" applyBorder="1" applyAlignment="1">
      <alignment horizontal="center" vertical="center"/>
    </xf>
    <xf numFmtId="164" fontId="2697" fillId="2772" borderId="2979" xfId="0" applyNumberFormat="1" applyFont="1" applyFill="1" applyBorder="1" applyAlignment="1">
      <alignment horizontal="center" vertical="center"/>
    </xf>
    <xf numFmtId="164" fontId="2698" fillId="2773" borderId="2980" xfId="0" applyNumberFormat="1" applyFont="1" applyFill="1" applyBorder="1" applyAlignment="1">
      <alignment horizontal="center" vertical="center"/>
    </xf>
    <xf numFmtId="164" fontId="2699" fillId="2774" borderId="2981" xfId="0" applyNumberFormat="1" applyFont="1" applyFill="1" applyBorder="1" applyAlignment="1">
      <alignment horizontal="center" vertical="center"/>
    </xf>
    <xf numFmtId="164" fontId="2700" fillId="2775" borderId="2982" xfId="0" applyNumberFormat="1" applyFont="1" applyFill="1" applyBorder="1" applyAlignment="1">
      <alignment horizontal="center" vertical="center"/>
    </xf>
    <xf numFmtId="164" fontId="2701" fillId="2776" borderId="2983" xfId="0" applyNumberFormat="1" applyFont="1" applyFill="1" applyBorder="1" applyAlignment="1">
      <alignment horizontal="center" vertical="center"/>
    </xf>
    <xf numFmtId="164" fontId="2702" fillId="2777" borderId="2984" xfId="0" applyNumberFormat="1" applyFont="1" applyFill="1" applyBorder="1" applyAlignment="1">
      <alignment horizontal="center" vertical="center"/>
    </xf>
    <xf numFmtId="164" fontId="2703" fillId="2778" borderId="2985" xfId="0" applyNumberFormat="1" applyFont="1" applyFill="1" applyBorder="1" applyAlignment="1">
      <alignment horizontal="center" vertical="center"/>
    </xf>
    <xf numFmtId="164" fontId="2704" fillId="2779" borderId="2986" xfId="0" applyNumberFormat="1" applyFont="1" applyFill="1" applyBorder="1" applyAlignment="1">
      <alignment horizontal="center" vertical="center"/>
    </xf>
    <xf numFmtId="164" fontId="2705" fillId="2780" borderId="2987" xfId="0" applyNumberFormat="1" applyFont="1" applyFill="1" applyBorder="1" applyAlignment="1">
      <alignment horizontal="center" vertical="center"/>
    </xf>
    <xf numFmtId="164" fontId="2706" fillId="2781" borderId="2988" xfId="0" applyNumberFormat="1" applyFont="1" applyFill="1" applyBorder="1" applyAlignment="1">
      <alignment horizontal="center" vertical="center"/>
    </xf>
    <xf numFmtId="164" fontId="2708" fillId="2783" borderId="2989" xfId="0" applyNumberFormat="1" applyFont="1" applyFill="1" applyBorder="1" applyAlignment="1">
      <alignment horizontal="center" vertical="center"/>
    </xf>
    <xf numFmtId="164" fontId="2709" fillId="2784" borderId="2990" xfId="0" applyNumberFormat="1" applyFont="1" applyFill="1" applyBorder="1" applyAlignment="1">
      <alignment horizontal="center" vertical="center"/>
    </xf>
    <xf numFmtId="164" fontId="2710" fillId="2785" borderId="2991" xfId="0" applyNumberFormat="1" applyFont="1" applyFill="1" applyBorder="1" applyAlignment="1">
      <alignment horizontal="center" vertical="center"/>
    </xf>
    <xf numFmtId="164" fontId="2711" fillId="2786" borderId="2992" xfId="0" applyNumberFormat="1" applyFont="1" applyFill="1" applyBorder="1" applyAlignment="1">
      <alignment horizontal="center" vertical="center"/>
    </xf>
    <xf numFmtId="164" fontId="2712" fillId="2787" borderId="2993" xfId="0" applyNumberFormat="1" applyFont="1" applyFill="1" applyBorder="1" applyAlignment="1">
      <alignment horizontal="center" vertical="center"/>
    </xf>
    <xf numFmtId="164" fontId="2713" fillId="2788" borderId="2994" xfId="0" applyNumberFormat="1" applyFont="1" applyFill="1" applyBorder="1" applyAlignment="1">
      <alignment horizontal="center" vertical="center"/>
    </xf>
    <xf numFmtId="164" fontId="2714" fillId="2789" borderId="2995" xfId="0" applyNumberFormat="1" applyFont="1" applyFill="1" applyBorder="1" applyAlignment="1">
      <alignment horizontal="center" vertical="center"/>
    </xf>
    <xf numFmtId="164" fontId="2715" fillId="2790" borderId="2996" xfId="0" applyNumberFormat="1" applyFont="1" applyFill="1" applyBorder="1" applyAlignment="1">
      <alignment horizontal="center" vertical="center"/>
    </xf>
    <xf numFmtId="164" fontId="2716" fillId="2791" borderId="2997" xfId="0" applyNumberFormat="1" applyFont="1" applyFill="1" applyBorder="1" applyAlignment="1">
      <alignment horizontal="center" vertical="center"/>
    </xf>
    <xf numFmtId="164" fontId="2717" fillId="2792" borderId="2998" xfId="0" applyNumberFormat="1" applyFont="1" applyFill="1" applyBorder="1" applyAlignment="1">
      <alignment horizontal="center" vertical="center"/>
    </xf>
    <xf numFmtId="164" fontId="2718" fillId="2793" borderId="2999" xfId="0" applyNumberFormat="1" applyFont="1" applyFill="1" applyBorder="1" applyAlignment="1">
      <alignment horizontal="center" vertical="center"/>
    </xf>
    <xf numFmtId="164" fontId="2719" fillId="2794" borderId="3000" xfId="0" applyNumberFormat="1" applyFont="1" applyFill="1" applyBorder="1" applyAlignment="1">
      <alignment horizontal="center" vertical="center"/>
    </xf>
    <xf numFmtId="164" fontId="2721" fillId="2796" borderId="3001" xfId="0" applyNumberFormat="1" applyFont="1" applyFill="1" applyBorder="1" applyAlignment="1">
      <alignment horizontal="center" vertical="center"/>
    </xf>
    <xf numFmtId="164" fontId="2722" fillId="2797" borderId="3002" xfId="0" applyNumberFormat="1" applyFont="1" applyFill="1" applyBorder="1" applyAlignment="1">
      <alignment horizontal="center" vertical="center"/>
    </xf>
    <xf numFmtId="164" fontId="2723" fillId="2798" borderId="3003" xfId="0" applyNumberFormat="1" applyFont="1" applyFill="1" applyBorder="1" applyAlignment="1">
      <alignment horizontal="center" vertical="center"/>
    </xf>
    <xf numFmtId="164" fontId="2724" fillId="2799" borderId="3004" xfId="0" applyNumberFormat="1" applyFont="1" applyFill="1" applyBorder="1" applyAlignment="1">
      <alignment horizontal="center" vertical="center"/>
    </xf>
    <xf numFmtId="164" fontId="2725" fillId="2800" borderId="3005" xfId="0" applyNumberFormat="1" applyFont="1" applyFill="1" applyBorder="1" applyAlignment="1">
      <alignment horizontal="center" vertical="center"/>
    </xf>
    <xf numFmtId="164" fontId="2726" fillId="2801" borderId="3006" xfId="0" applyNumberFormat="1" applyFont="1" applyFill="1" applyBorder="1" applyAlignment="1">
      <alignment horizontal="center" vertical="center"/>
    </xf>
    <xf numFmtId="164" fontId="2727" fillId="2802" borderId="3007" xfId="0" applyNumberFormat="1" applyFont="1" applyFill="1" applyBorder="1" applyAlignment="1">
      <alignment horizontal="center" vertical="center"/>
    </xf>
    <xf numFmtId="164" fontId="2728" fillId="2803" borderId="3008" xfId="0" applyNumberFormat="1" applyFont="1" applyFill="1" applyBorder="1" applyAlignment="1">
      <alignment horizontal="center" vertical="center"/>
    </xf>
    <xf numFmtId="164" fontId="2729" fillId="2804" borderId="3009" xfId="0" applyNumberFormat="1" applyFont="1" applyFill="1" applyBorder="1" applyAlignment="1">
      <alignment horizontal="center" vertical="center"/>
    </xf>
    <xf numFmtId="164" fontId="2730" fillId="2805" borderId="3010" xfId="0" applyNumberFormat="1" applyFont="1" applyFill="1" applyBorder="1" applyAlignment="1">
      <alignment horizontal="center" vertical="center"/>
    </xf>
    <xf numFmtId="164" fontId="2731" fillId="2806" borderId="3011" xfId="0" applyNumberFormat="1" applyFont="1" applyFill="1" applyBorder="1" applyAlignment="1">
      <alignment horizontal="center" vertical="center"/>
    </xf>
    <xf numFmtId="164" fontId="2732" fillId="2807" borderId="3012" xfId="0" applyNumberFormat="1" applyFont="1" applyFill="1" applyBorder="1" applyAlignment="1">
      <alignment horizontal="center" vertical="center"/>
    </xf>
    <xf numFmtId="164" fontId="2734" fillId="2809" borderId="3013" xfId="0" applyNumberFormat="1" applyFont="1" applyFill="1" applyBorder="1" applyAlignment="1">
      <alignment horizontal="center" vertical="center"/>
    </xf>
    <xf numFmtId="164" fontId="2735" fillId="2810" borderId="3014" xfId="0" applyNumberFormat="1" applyFont="1" applyFill="1" applyBorder="1" applyAlignment="1">
      <alignment horizontal="center" vertical="center"/>
    </xf>
    <xf numFmtId="164" fontId="2736" fillId="2811" borderId="3015" xfId="0" applyNumberFormat="1" applyFont="1" applyFill="1" applyBorder="1" applyAlignment="1">
      <alignment horizontal="center" vertical="center"/>
    </xf>
    <xf numFmtId="164" fontId="2737" fillId="2812" borderId="3016" xfId="0" applyNumberFormat="1" applyFont="1" applyFill="1" applyBorder="1" applyAlignment="1">
      <alignment horizontal="center" vertical="center"/>
    </xf>
    <xf numFmtId="164" fontId="2738" fillId="2813" borderId="3017" xfId="0" applyNumberFormat="1" applyFont="1" applyFill="1" applyBorder="1" applyAlignment="1">
      <alignment horizontal="center" vertical="center"/>
    </xf>
    <xf numFmtId="164" fontId="2739" fillId="2814" borderId="3018" xfId="0" applyNumberFormat="1" applyFont="1" applyFill="1" applyBorder="1" applyAlignment="1">
      <alignment horizontal="center" vertical="center"/>
    </xf>
    <xf numFmtId="164" fontId="2740" fillId="2815" borderId="3019" xfId="0" applyNumberFormat="1" applyFont="1" applyFill="1" applyBorder="1" applyAlignment="1">
      <alignment horizontal="center" vertical="center"/>
    </xf>
    <xf numFmtId="164" fontId="2741" fillId="2816" borderId="3020" xfId="0" applyNumberFormat="1" applyFont="1" applyFill="1" applyBorder="1" applyAlignment="1">
      <alignment horizontal="center" vertical="center"/>
    </xf>
    <xf numFmtId="164" fontId="2742" fillId="2817" borderId="3021" xfId="0" applyNumberFormat="1" applyFont="1" applyFill="1" applyBorder="1" applyAlignment="1">
      <alignment horizontal="center" vertical="center"/>
    </xf>
    <xf numFmtId="164" fontId="2743" fillId="2818" borderId="3022" xfId="0" applyNumberFormat="1" applyFont="1" applyFill="1" applyBorder="1" applyAlignment="1">
      <alignment horizontal="center" vertical="center"/>
    </xf>
    <xf numFmtId="164" fontId="2745" fillId="2820" borderId="3023" xfId="0" applyNumberFormat="1" applyFont="1" applyFill="1" applyBorder="1" applyAlignment="1">
      <alignment horizontal="center" vertical="center"/>
    </xf>
    <xf numFmtId="164" fontId="2747" fillId="2822" borderId="3024" xfId="0" applyNumberFormat="1" applyFont="1" applyFill="1" applyBorder="1" applyAlignment="1">
      <alignment horizontal="center" vertical="center"/>
    </xf>
    <xf numFmtId="164" fontId="2748" fillId="2823" borderId="3025" xfId="0" applyNumberFormat="1" applyFont="1" applyFill="1" applyBorder="1" applyAlignment="1">
      <alignment horizontal="center" vertical="center"/>
    </xf>
    <xf numFmtId="164" fontId="2749" fillId="2824" borderId="3026" xfId="0" applyNumberFormat="1" applyFont="1" applyFill="1" applyBorder="1" applyAlignment="1">
      <alignment horizontal="center" vertical="center"/>
    </xf>
    <xf numFmtId="164" fontId="2750" fillId="2825" borderId="3027" xfId="0" applyNumberFormat="1" applyFont="1" applyFill="1" applyBorder="1" applyAlignment="1">
      <alignment horizontal="center" vertical="center"/>
    </xf>
    <xf numFmtId="164" fontId="2751" fillId="2826" borderId="3028" xfId="0" applyNumberFormat="1" applyFont="1" applyFill="1" applyBorder="1" applyAlignment="1">
      <alignment horizontal="center" vertical="center"/>
    </xf>
    <xf numFmtId="164" fontId="2752" fillId="2827" borderId="3029" xfId="0" applyNumberFormat="1" applyFont="1" applyFill="1" applyBorder="1" applyAlignment="1">
      <alignment horizontal="center" vertical="center"/>
    </xf>
    <xf numFmtId="164" fontId="2753" fillId="2828" borderId="3030" xfId="0" applyNumberFormat="1" applyFont="1" applyFill="1" applyBorder="1" applyAlignment="1">
      <alignment horizontal="center" vertical="center"/>
    </xf>
    <xf numFmtId="164" fontId="2754" fillId="2829" borderId="3031" xfId="0" applyNumberFormat="1" applyFont="1" applyFill="1" applyBorder="1" applyAlignment="1">
      <alignment horizontal="center" vertical="center"/>
    </xf>
    <xf numFmtId="164" fontId="2755" fillId="2830" borderId="3032" xfId="0" applyNumberFormat="1" applyFont="1" applyFill="1" applyBorder="1" applyAlignment="1">
      <alignment horizontal="center" vertical="center"/>
    </xf>
    <xf numFmtId="164" fontId="2756" fillId="2831" borderId="3033" xfId="0" applyNumberFormat="1" applyFont="1" applyFill="1" applyBorder="1" applyAlignment="1">
      <alignment horizontal="center" vertical="center"/>
    </xf>
    <xf numFmtId="164" fontId="2757" fillId="2832" borderId="3034" xfId="0" applyNumberFormat="1" applyFont="1" applyFill="1" applyBorder="1" applyAlignment="1">
      <alignment horizontal="center" vertical="center"/>
    </xf>
    <xf numFmtId="164" fontId="2758" fillId="2833" borderId="3035" xfId="0" applyNumberFormat="1" applyFont="1" applyFill="1" applyBorder="1" applyAlignment="1">
      <alignment horizontal="center" vertical="center"/>
    </xf>
    <xf numFmtId="164" fontId="2760" fillId="2835" borderId="3036" xfId="0" applyNumberFormat="1" applyFont="1" applyFill="1" applyBorder="1" applyAlignment="1">
      <alignment horizontal="center" vertical="center"/>
    </xf>
    <xf numFmtId="164" fontId="2761" fillId="2836" borderId="3037" xfId="0" applyNumberFormat="1" applyFont="1" applyFill="1" applyBorder="1" applyAlignment="1">
      <alignment horizontal="center" vertical="center"/>
    </xf>
    <xf numFmtId="164" fontId="2762" fillId="2837" borderId="3038" xfId="0" applyNumberFormat="1" applyFont="1" applyFill="1" applyBorder="1" applyAlignment="1">
      <alignment horizontal="center" vertical="center"/>
    </xf>
    <xf numFmtId="164" fontId="2763" fillId="2838" borderId="3039" xfId="0" applyNumberFormat="1" applyFont="1" applyFill="1" applyBorder="1" applyAlignment="1">
      <alignment horizontal="center" vertical="center"/>
    </xf>
    <xf numFmtId="164" fontId="2764" fillId="2839" borderId="3040" xfId="0" applyNumberFormat="1" applyFont="1" applyFill="1" applyBorder="1" applyAlignment="1">
      <alignment horizontal="center" vertical="center"/>
    </xf>
    <xf numFmtId="164" fontId="2765" fillId="2840" borderId="3041" xfId="0" applyNumberFormat="1" applyFont="1" applyFill="1" applyBorder="1" applyAlignment="1">
      <alignment horizontal="center" vertical="center"/>
    </xf>
    <xf numFmtId="164" fontId="2766" fillId="2841" borderId="3042" xfId="0" applyNumberFormat="1" applyFont="1" applyFill="1" applyBorder="1" applyAlignment="1">
      <alignment horizontal="center" vertical="center"/>
    </xf>
    <xf numFmtId="164" fontId="2767" fillId="2842" borderId="3043" xfId="0" applyNumberFormat="1" applyFont="1" applyFill="1" applyBorder="1" applyAlignment="1">
      <alignment horizontal="center" vertical="center"/>
    </xf>
    <xf numFmtId="164" fontId="2768" fillId="2843" borderId="3044" xfId="0" applyNumberFormat="1" applyFont="1" applyFill="1" applyBorder="1" applyAlignment="1">
      <alignment horizontal="center" vertical="center"/>
    </xf>
    <xf numFmtId="164" fontId="2769" fillId="2844" borderId="3045" xfId="0" applyNumberFormat="1" applyFont="1" applyFill="1" applyBorder="1" applyAlignment="1">
      <alignment horizontal="center" vertical="center"/>
    </xf>
    <xf numFmtId="164" fontId="2770" fillId="2845" borderId="3046" xfId="0" applyNumberFormat="1" applyFont="1" applyFill="1" applyBorder="1" applyAlignment="1">
      <alignment horizontal="center" vertical="center"/>
    </xf>
    <xf numFmtId="164" fontId="2771" fillId="2846" borderId="3047" xfId="0" applyNumberFormat="1" applyFont="1" applyFill="1" applyBorder="1" applyAlignment="1">
      <alignment horizontal="center" vertical="center"/>
    </xf>
    <xf numFmtId="164" fontId="2772" fillId="2847" borderId="3048" xfId="0" applyNumberFormat="1" applyFont="1" applyFill="1" applyBorder="1" applyAlignment="1">
      <alignment horizontal="center" vertical="center"/>
    </xf>
    <xf numFmtId="164" fontId="2773" fillId="2848" borderId="3049" xfId="0" applyNumberFormat="1" applyFont="1" applyFill="1" applyBorder="1" applyAlignment="1">
      <alignment horizontal="center" vertical="center"/>
    </xf>
    <xf numFmtId="164" fontId="2775" fillId="2850" borderId="3050" xfId="0" applyNumberFormat="1" applyFont="1" applyFill="1" applyBorder="1" applyAlignment="1">
      <alignment horizontal="center" vertical="center"/>
    </xf>
    <xf numFmtId="164" fontId="2776" fillId="2851" borderId="3051" xfId="0" applyNumberFormat="1" applyFont="1" applyFill="1" applyBorder="1" applyAlignment="1">
      <alignment horizontal="center" vertical="center"/>
    </xf>
    <xf numFmtId="164" fontId="2777" fillId="2852" borderId="3052" xfId="0" applyNumberFormat="1" applyFont="1" applyFill="1" applyBorder="1" applyAlignment="1">
      <alignment horizontal="center" vertical="center"/>
    </xf>
    <xf numFmtId="164" fontId="2778" fillId="2853" borderId="3053" xfId="0" applyNumberFormat="1" applyFont="1" applyFill="1" applyBorder="1" applyAlignment="1">
      <alignment horizontal="center" vertical="center"/>
    </xf>
    <xf numFmtId="164" fontId="2779" fillId="2854" borderId="3054" xfId="0" applyNumberFormat="1" applyFont="1" applyFill="1" applyBorder="1" applyAlignment="1">
      <alignment horizontal="center" vertical="center"/>
    </xf>
    <xf numFmtId="164" fontId="2780" fillId="2855" borderId="3055" xfId="0" applyNumberFormat="1" applyFont="1" applyFill="1" applyBorder="1" applyAlignment="1">
      <alignment horizontal="center" vertical="center"/>
    </xf>
    <xf numFmtId="164" fontId="2781" fillId="2856" borderId="3056" xfId="0" applyNumberFormat="1" applyFont="1" applyFill="1" applyBorder="1" applyAlignment="1">
      <alignment horizontal="center" vertical="center"/>
    </xf>
    <xf numFmtId="164" fontId="2782" fillId="2857" borderId="3057" xfId="0" applyNumberFormat="1" applyFont="1" applyFill="1" applyBorder="1" applyAlignment="1">
      <alignment horizontal="center" vertical="center"/>
    </xf>
    <xf numFmtId="164" fontId="2783" fillId="2858" borderId="3058" xfId="0" applyNumberFormat="1" applyFont="1" applyFill="1" applyBorder="1" applyAlignment="1">
      <alignment horizontal="center" vertical="center"/>
    </xf>
    <xf numFmtId="164" fontId="2784" fillId="2859" borderId="3059" xfId="0" applyNumberFormat="1" applyFont="1" applyFill="1" applyBorder="1" applyAlignment="1">
      <alignment horizontal="center" vertical="center"/>
    </xf>
    <xf numFmtId="164" fontId="2785" fillId="2860" borderId="3060" xfId="0" applyNumberFormat="1" applyFont="1" applyFill="1" applyBorder="1" applyAlignment="1">
      <alignment horizontal="center" vertical="center"/>
    </xf>
    <xf numFmtId="164" fontId="2786" fillId="2861" borderId="3061" xfId="0" applyNumberFormat="1" applyFont="1" applyFill="1" applyBorder="1" applyAlignment="1">
      <alignment horizontal="center" vertical="center"/>
    </xf>
    <xf numFmtId="164" fontId="2787" fillId="2862" borderId="3062" xfId="0" applyNumberFormat="1" applyFont="1" applyFill="1" applyBorder="1" applyAlignment="1">
      <alignment horizontal="center" vertical="center"/>
    </xf>
    <xf numFmtId="164" fontId="2788" fillId="2863" borderId="3063" xfId="0" applyNumberFormat="1" applyFont="1" applyFill="1" applyBorder="1" applyAlignment="1">
      <alignment horizontal="center" vertical="center"/>
    </xf>
    <xf numFmtId="164" fontId="2790" fillId="2865" borderId="3064" xfId="0" applyNumberFormat="1" applyFont="1" applyFill="1" applyBorder="1" applyAlignment="1">
      <alignment horizontal="center" vertical="center"/>
    </xf>
    <xf numFmtId="164" fontId="2791" fillId="2866" borderId="3065" xfId="0" applyNumberFormat="1" applyFont="1" applyFill="1" applyBorder="1" applyAlignment="1">
      <alignment horizontal="center" vertical="center"/>
    </xf>
    <xf numFmtId="164" fontId="2792" fillId="2867" borderId="3066" xfId="0" applyNumberFormat="1" applyFont="1" applyFill="1" applyBorder="1" applyAlignment="1">
      <alignment horizontal="center" vertical="center"/>
    </xf>
    <xf numFmtId="164" fontId="2793" fillId="2868" borderId="3067" xfId="0" applyNumberFormat="1" applyFont="1" applyFill="1" applyBorder="1" applyAlignment="1">
      <alignment horizontal="center" vertical="center"/>
    </xf>
    <xf numFmtId="164" fontId="2794" fillId="2869" borderId="3068" xfId="0" applyNumberFormat="1" applyFont="1" applyFill="1" applyBorder="1" applyAlignment="1">
      <alignment horizontal="center" vertical="center"/>
    </xf>
    <xf numFmtId="164" fontId="2795" fillId="2870" borderId="3069" xfId="0" applyNumberFormat="1" applyFont="1" applyFill="1" applyBorder="1" applyAlignment="1">
      <alignment horizontal="center" vertical="center"/>
    </xf>
    <xf numFmtId="164" fontId="2796" fillId="2871" borderId="3070" xfId="0" applyNumberFormat="1" applyFont="1" applyFill="1" applyBorder="1" applyAlignment="1">
      <alignment horizontal="center" vertical="center"/>
    </xf>
    <xf numFmtId="164" fontId="2797" fillId="2872" borderId="3071" xfId="0" applyNumberFormat="1" applyFont="1" applyFill="1" applyBorder="1" applyAlignment="1">
      <alignment horizontal="center" vertical="center"/>
    </xf>
    <xf numFmtId="164" fontId="2798" fillId="2873" borderId="3072" xfId="0" applyNumberFormat="1" applyFont="1" applyFill="1" applyBorder="1" applyAlignment="1">
      <alignment horizontal="center" vertical="center"/>
    </xf>
    <xf numFmtId="164" fontId="2799" fillId="2874" borderId="3073" xfId="0" applyNumberFormat="1" applyFont="1" applyFill="1" applyBorder="1" applyAlignment="1">
      <alignment horizontal="center" vertical="center"/>
    </xf>
    <xf numFmtId="164" fontId="2800" fillId="2875" borderId="3074" xfId="0" applyNumberFormat="1" applyFont="1" applyFill="1" applyBorder="1" applyAlignment="1">
      <alignment horizontal="center" vertical="center"/>
    </xf>
    <xf numFmtId="164" fontId="2801" fillId="2876" borderId="3075" xfId="0" applyNumberFormat="1" applyFont="1" applyFill="1" applyBorder="1" applyAlignment="1">
      <alignment horizontal="center" vertical="center"/>
    </xf>
    <xf numFmtId="164" fontId="2802" fillId="2877" borderId="3076" xfId="0" applyNumberFormat="1" applyFont="1" applyFill="1" applyBorder="1" applyAlignment="1">
      <alignment horizontal="center" vertical="center"/>
    </xf>
    <xf numFmtId="164" fontId="2803" fillId="2878" borderId="3077" xfId="0" applyNumberFormat="1" applyFont="1" applyFill="1" applyBorder="1" applyAlignment="1">
      <alignment horizontal="center" vertical="center"/>
    </xf>
    <xf numFmtId="164" fontId="2805" fillId="2880" borderId="3078" xfId="0" applyNumberFormat="1" applyFont="1" applyFill="1" applyBorder="1" applyAlignment="1">
      <alignment horizontal="center" vertical="center"/>
    </xf>
    <xf numFmtId="164" fontId="2806" fillId="2881" borderId="3079" xfId="0" applyNumberFormat="1" applyFont="1" applyFill="1" applyBorder="1" applyAlignment="1">
      <alignment horizontal="center" vertical="center"/>
    </xf>
    <xf numFmtId="164" fontId="2807" fillId="2882" borderId="3080" xfId="0" applyNumberFormat="1" applyFont="1" applyFill="1" applyBorder="1" applyAlignment="1">
      <alignment horizontal="center" vertical="center"/>
    </xf>
    <xf numFmtId="164" fontId="2808" fillId="2883" borderId="3081" xfId="0" applyNumberFormat="1" applyFont="1" applyFill="1" applyBorder="1" applyAlignment="1">
      <alignment horizontal="center" vertical="center"/>
    </xf>
    <xf numFmtId="164" fontId="2809" fillId="2884" borderId="3082" xfId="0" applyNumberFormat="1" applyFont="1" applyFill="1" applyBorder="1" applyAlignment="1">
      <alignment horizontal="center" vertical="center"/>
    </xf>
    <xf numFmtId="164" fontId="2810" fillId="2885" borderId="3083" xfId="0" applyNumberFormat="1" applyFont="1" applyFill="1" applyBorder="1" applyAlignment="1">
      <alignment horizontal="center" vertical="center"/>
    </xf>
    <xf numFmtId="164" fontId="2811" fillId="2886" borderId="3084" xfId="0" applyNumberFormat="1" applyFont="1" applyFill="1" applyBorder="1" applyAlignment="1">
      <alignment horizontal="center" vertical="center"/>
    </xf>
    <xf numFmtId="164" fontId="2812" fillId="2887" borderId="3085" xfId="0" applyNumberFormat="1" applyFont="1" applyFill="1" applyBorder="1" applyAlignment="1">
      <alignment horizontal="center" vertical="center"/>
    </xf>
    <xf numFmtId="164" fontId="2813" fillId="2888" borderId="3086" xfId="0" applyNumberFormat="1" applyFont="1" applyFill="1" applyBorder="1" applyAlignment="1">
      <alignment horizontal="center" vertical="center"/>
    </xf>
    <xf numFmtId="164" fontId="2814" fillId="2889" borderId="3087" xfId="0" applyNumberFormat="1" applyFont="1" applyFill="1" applyBorder="1" applyAlignment="1">
      <alignment horizontal="center" vertical="center"/>
    </xf>
    <xf numFmtId="164" fontId="2815" fillId="2890" borderId="3088" xfId="0" applyNumberFormat="1" applyFont="1" applyFill="1" applyBorder="1" applyAlignment="1">
      <alignment horizontal="center" vertical="center"/>
    </xf>
    <xf numFmtId="164" fontId="2816" fillId="2891" borderId="3089" xfId="0" applyNumberFormat="1" applyFont="1" applyFill="1" applyBorder="1" applyAlignment="1">
      <alignment horizontal="center" vertical="center"/>
    </xf>
    <xf numFmtId="164" fontId="2817" fillId="2892" borderId="3090" xfId="0" applyNumberFormat="1" applyFont="1" applyFill="1" applyBorder="1" applyAlignment="1">
      <alignment horizontal="center" vertical="center"/>
    </xf>
    <xf numFmtId="164" fontId="2818" fillId="2893" borderId="3091" xfId="0" applyNumberFormat="1" applyFont="1" applyFill="1" applyBorder="1" applyAlignment="1">
      <alignment horizontal="center" vertical="center"/>
    </xf>
    <xf numFmtId="164" fontId="2820" fillId="2895" borderId="3092" xfId="0" applyNumberFormat="1" applyFont="1" applyFill="1" applyBorder="1" applyAlignment="1">
      <alignment horizontal="center" vertical="center"/>
    </xf>
    <xf numFmtId="164" fontId="2821" fillId="2896" borderId="3093" xfId="0" applyNumberFormat="1" applyFont="1" applyFill="1" applyBorder="1" applyAlignment="1">
      <alignment horizontal="center" vertical="center"/>
    </xf>
    <xf numFmtId="164" fontId="2822" fillId="2897" borderId="3094" xfId="0" applyNumberFormat="1" applyFont="1" applyFill="1" applyBorder="1" applyAlignment="1">
      <alignment horizontal="center" vertical="center"/>
    </xf>
    <xf numFmtId="164" fontId="2823" fillId="2898" borderId="3095" xfId="0" applyNumberFormat="1" applyFont="1" applyFill="1" applyBorder="1" applyAlignment="1">
      <alignment horizontal="center" vertical="center"/>
    </xf>
    <xf numFmtId="164" fontId="2824" fillId="2899" borderId="3096" xfId="0" applyNumberFormat="1" applyFont="1" applyFill="1" applyBorder="1" applyAlignment="1">
      <alignment horizontal="center" vertical="center"/>
    </xf>
    <xf numFmtId="164" fontId="2825" fillId="2900" borderId="3097" xfId="0" applyNumberFormat="1" applyFont="1" applyFill="1" applyBorder="1" applyAlignment="1">
      <alignment horizontal="center" vertical="center"/>
    </xf>
    <xf numFmtId="164" fontId="2826" fillId="2901" borderId="3098" xfId="0" applyNumberFormat="1" applyFont="1" applyFill="1" applyBorder="1" applyAlignment="1">
      <alignment horizontal="center" vertical="center"/>
    </xf>
    <xf numFmtId="164" fontId="2827" fillId="2902" borderId="3099" xfId="0" applyNumberFormat="1" applyFont="1" applyFill="1" applyBorder="1" applyAlignment="1">
      <alignment horizontal="center" vertical="center"/>
    </xf>
    <xf numFmtId="164" fontId="2828" fillId="2903" borderId="3100" xfId="0" applyNumberFormat="1" applyFont="1" applyFill="1" applyBorder="1" applyAlignment="1">
      <alignment horizontal="center" vertical="center"/>
    </xf>
    <xf numFmtId="164" fontId="2829" fillId="2904" borderId="3101" xfId="0" applyNumberFormat="1" applyFont="1" applyFill="1" applyBorder="1" applyAlignment="1">
      <alignment horizontal="center" vertical="center"/>
    </xf>
    <xf numFmtId="164" fontId="2830" fillId="2905" borderId="3102" xfId="0" applyNumberFormat="1" applyFont="1" applyFill="1" applyBorder="1" applyAlignment="1">
      <alignment horizontal="center" vertical="center"/>
    </xf>
    <xf numFmtId="164" fontId="2831" fillId="2906" borderId="3103" xfId="0" applyNumberFormat="1" applyFont="1" applyFill="1" applyBorder="1" applyAlignment="1">
      <alignment horizontal="center" vertical="center"/>
    </xf>
    <xf numFmtId="164" fontId="2832" fillId="2907" borderId="3104" xfId="0" applyNumberFormat="1" applyFont="1" applyFill="1" applyBorder="1" applyAlignment="1">
      <alignment horizontal="center" vertical="center"/>
    </xf>
    <xf numFmtId="164" fontId="2833" fillId="2908" borderId="3105" xfId="0" applyNumberFormat="1" applyFont="1" applyFill="1" applyBorder="1" applyAlignment="1">
      <alignment horizontal="center" vertical="center"/>
    </xf>
    <xf numFmtId="164" fontId="2835" fillId="2910" borderId="3106" xfId="0" applyNumberFormat="1" applyFont="1" applyFill="1" applyBorder="1" applyAlignment="1">
      <alignment horizontal="center" vertical="center"/>
    </xf>
    <xf numFmtId="164" fontId="2836" fillId="2911" borderId="3107" xfId="0" applyNumberFormat="1" applyFont="1" applyFill="1" applyBorder="1" applyAlignment="1">
      <alignment horizontal="center" vertical="center"/>
    </xf>
    <xf numFmtId="164" fontId="2837" fillId="2912" borderId="3108" xfId="0" applyNumberFormat="1" applyFont="1" applyFill="1" applyBorder="1" applyAlignment="1">
      <alignment horizontal="center" vertical="center"/>
    </xf>
    <xf numFmtId="164" fontId="2838" fillId="2913" borderId="3109" xfId="0" applyNumberFormat="1" applyFont="1" applyFill="1" applyBorder="1" applyAlignment="1">
      <alignment horizontal="center" vertical="center"/>
    </xf>
    <xf numFmtId="164" fontId="2839" fillId="2914" borderId="3110" xfId="0" applyNumberFormat="1" applyFont="1" applyFill="1" applyBorder="1" applyAlignment="1">
      <alignment horizontal="center" vertical="center"/>
    </xf>
    <xf numFmtId="164" fontId="2840" fillId="2915" borderId="3111" xfId="0" applyNumberFormat="1" applyFont="1" applyFill="1" applyBorder="1" applyAlignment="1">
      <alignment horizontal="center" vertical="center"/>
    </xf>
    <xf numFmtId="164" fontId="2841" fillId="2916" borderId="3112" xfId="0" applyNumberFormat="1" applyFont="1" applyFill="1" applyBorder="1" applyAlignment="1">
      <alignment horizontal="center" vertical="center"/>
    </xf>
    <xf numFmtId="164" fontId="2842" fillId="2917" borderId="3113" xfId="0" applyNumberFormat="1" applyFont="1" applyFill="1" applyBorder="1" applyAlignment="1">
      <alignment horizontal="center" vertical="center"/>
    </xf>
    <xf numFmtId="164" fontId="2843" fillId="2918" borderId="3114" xfId="0" applyNumberFormat="1" applyFont="1" applyFill="1" applyBorder="1" applyAlignment="1">
      <alignment horizontal="center" vertical="center"/>
    </xf>
    <xf numFmtId="164" fontId="2844" fillId="2919" borderId="3115" xfId="0" applyNumberFormat="1" applyFont="1" applyFill="1" applyBorder="1" applyAlignment="1">
      <alignment horizontal="center" vertical="center"/>
    </xf>
    <xf numFmtId="164" fontId="2845" fillId="2920" borderId="3116" xfId="0" applyNumberFormat="1" applyFont="1" applyFill="1" applyBorder="1" applyAlignment="1">
      <alignment horizontal="center" vertical="center"/>
    </xf>
    <xf numFmtId="164" fontId="2846" fillId="2921" borderId="3117" xfId="0" applyNumberFormat="1" applyFont="1" applyFill="1" applyBorder="1" applyAlignment="1">
      <alignment horizontal="center" vertical="center"/>
    </xf>
    <xf numFmtId="164" fontId="2847" fillId="2922" borderId="3118" xfId="0" applyNumberFormat="1" applyFont="1" applyFill="1" applyBorder="1" applyAlignment="1">
      <alignment horizontal="center" vertical="center"/>
    </xf>
    <xf numFmtId="164" fontId="2848" fillId="2923" borderId="3119" xfId="0" applyNumberFormat="1" applyFont="1" applyFill="1" applyBorder="1" applyAlignment="1">
      <alignment horizontal="center" vertical="center"/>
    </xf>
    <xf numFmtId="164" fontId="2850" fillId="2925" borderId="3120" xfId="0" applyNumberFormat="1" applyFont="1" applyFill="1" applyBorder="1" applyAlignment="1">
      <alignment horizontal="center" vertical="center"/>
    </xf>
    <xf numFmtId="164" fontId="2851" fillId="2926" borderId="3121" xfId="0" applyNumberFormat="1" applyFont="1" applyFill="1" applyBorder="1" applyAlignment="1">
      <alignment horizontal="center" vertical="center"/>
    </xf>
    <xf numFmtId="164" fontId="2852" fillId="2927" borderId="3122" xfId="0" applyNumberFormat="1" applyFont="1" applyFill="1" applyBorder="1" applyAlignment="1">
      <alignment horizontal="center" vertical="center"/>
    </xf>
    <xf numFmtId="164" fontId="2853" fillId="2928" borderId="3123" xfId="0" applyNumberFormat="1" applyFont="1" applyFill="1" applyBorder="1" applyAlignment="1">
      <alignment horizontal="center" vertical="center"/>
    </xf>
    <xf numFmtId="164" fontId="2854" fillId="2929" borderId="3124" xfId="0" applyNumberFormat="1" applyFont="1" applyFill="1" applyBorder="1" applyAlignment="1">
      <alignment horizontal="center" vertical="center"/>
    </xf>
    <xf numFmtId="164" fontId="2855" fillId="2930" borderId="3125" xfId="0" applyNumberFormat="1" applyFont="1" applyFill="1" applyBorder="1" applyAlignment="1">
      <alignment horizontal="center" vertical="center"/>
    </xf>
    <xf numFmtId="164" fontId="2856" fillId="2931" borderId="3126" xfId="0" applyNumberFormat="1" applyFont="1" applyFill="1" applyBorder="1" applyAlignment="1">
      <alignment horizontal="center" vertical="center"/>
    </xf>
    <xf numFmtId="164" fontId="2857" fillId="2932" borderId="3127" xfId="0" applyNumberFormat="1" applyFont="1" applyFill="1" applyBorder="1" applyAlignment="1">
      <alignment horizontal="center" vertical="center"/>
    </xf>
    <xf numFmtId="164" fontId="2858" fillId="2933" borderId="3128" xfId="0" applyNumberFormat="1" applyFont="1" applyFill="1" applyBorder="1" applyAlignment="1">
      <alignment horizontal="center" vertical="center"/>
    </xf>
    <xf numFmtId="164" fontId="2859" fillId="2934" borderId="3129" xfId="0" applyNumberFormat="1" applyFont="1" applyFill="1" applyBorder="1" applyAlignment="1">
      <alignment horizontal="center" vertical="center"/>
    </xf>
    <xf numFmtId="164" fontId="2860" fillId="2935" borderId="3130" xfId="0" applyNumberFormat="1" applyFont="1" applyFill="1" applyBorder="1" applyAlignment="1">
      <alignment horizontal="center" vertical="center"/>
    </xf>
    <xf numFmtId="164" fontId="2861" fillId="2936" borderId="3131" xfId="0" applyNumberFormat="1" applyFont="1" applyFill="1" applyBorder="1" applyAlignment="1">
      <alignment horizontal="center" vertical="center"/>
    </xf>
    <xf numFmtId="164" fontId="2862" fillId="2937" borderId="3132" xfId="0" applyNumberFormat="1" applyFont="1" applyFill="1" applyBorder="1" applyAlignment="1">
      <alignment horizontal="center" vertical="center"/>
    </xf>
    <xf numFmtId="164" fontId="2863" fillId="2938" borderId="3133" xfId="0" applyNumberFormat="1" applyFont="1" applyFill="1" applyBorder="1" applyAlignment="1">
      <alignment horizontal="center" vertical="center"/>
    </xf>
    <xf numFmtId="164" fontId="2865" fillId="2940" borderId="3134" xfId="0" applyNumberFormat="1" applyFont="1" applyFill="1" applyBorder="1" applyAlignment="1">
      <alignment horizontal="center" vertical="center"/>
    </xf>
    <xf numFmtId="164" fontId="2866" fillId="2941" borderId="3135" xfId="0" applyNumberFormat="1" applyFont="1" applyFill="1" applyBorder="1" applyAlignment="1">
      <alignment horizontal="center" vertical="center"/>
    </xf>
    <xf numFmtId="164" fontId="2867" fillId="2942" borderId="3136" xfId="0" applyNumberFormat="1" applyFont="1" applyFill="1" applyBorder="1" applyAlignment="1">
      <alignment horizontal="center" vertical="center"/>
    </xf>
    <xf numFmtId="164" fontId="2868" fillId="2943" borderId="3137" xfId="0" applyNumberFormat="1" applyFont="1" applyFill="1" applyBorder="1" applyAlignment="1">
      <alignment horizontal="center" vertical="center"/>
    </xf>
    <xf numFmtId="164" fontId="2869" fillId="2944" borderId="3138" xfId="0" applyNumberFormat="1" applyFont="1" applyFill="1" applyBorder="1" applyAlignment="1">
      <alignment horizontal="center" vertical="center"/>
    </xf>
    <xf numFmtId="164" fontId="2870" fillId="2945" borderId="3139" xfId="0" applyNumberFormat="1" applyFont="1" applyFill="1" applyBorder="1" applyAlignment="1">
      <alignment horizontal="center" vertical="center"/>
    </xf>
    <xf numFmtId="164" fontId="2871" fillId="2946" borderId="3140" xfId="0" applyNumberFormat="1" applyFont="1" applyFill="1" applyBorder="1" applyAlignment="1">
      <alignment horizontal="center" vertical="center"/>
    </xf>
    <xf numFmtId="164" fontId="2872" fillId="2947" borderId="3141" xfId="0" applyNumberFormat="1" applyFont="1" applyFill="1" applyBorder="1" applyAlignment="1">
      <alignment horizontal="center" vertical="center"/>
    </xf>
    <xf numFmtId="164" fontId="2873" fillId="2948" borderId="3142" xfId="0" applyNumberFormat="1" applyFont="1" applyFill="1" applyBorder="1" applyAlignment="1">
      <alignment horizontal="center" vertical="center"/>
    </xf>
    <xf numFmtId="164" fontId="2874" fillId="2949" borderId="3143" xfId="0" applyNumberFormat="1" applyFont="1" applyFill="1" applyBorder="1" applyAlignment="1">
      <alignment horizontal="center" vertical="center"/>
    </xf>
    <xf numFmtId="164" fontId="2875" fillId="2950" borderId="3144" xfId="0" applyNumberFormat="1" applyFont="1" applyFill="1" applyBorder="1" applyAlignment="1">
      <alignment horizontal="center" vertical="center"/>
    </xf>
    <xf numFmtId="164" fontId="2876" fillId="2951" borderId="3145" xfId="0" applyNumberFormat="1" applyFont="1" applyFill="1" applyBorder="1" applyAlignment="1">
      <alignment horizontal="center" vertical="center"/>
    </xf>
    <xf numFmtId="164" fontId="2877" fillId="2952" borderId="3146" xfId="0" applyNumberFormat="1" applyFont="1" applyFill="1" applyBorder="1" applyAlignment="1">
      <alignment horizontal="center" vertical="center"/>
    </xf>
    <xf numFmtId="164" fontId="2878" fillId="2953" borderId="3147" xfId="0" applyNumberFormat="1" applyFont="1" applyFill="1" applyBorder="1" applyAlignment="1">
      <alignment horizontal="center" vertical="center"/>
    </xf>
    <xf numFmtId="164" fontId="2880" fillId="2955" borderId="3148" xfId="0" applyNumberFormat="1" applyFont="1" applyFill="1" applyBorder="1" applyAlignment="1">
      <alignment horizontal="center" vertical="center"/>
    </xf>
    <xf numFmtId="164" fontId="2881" fillId="2956" borderId="3149" xfId="0" applyNumberFormat="1" applyFont="1" applyFill="1" applyBorder="1" applyAlignment="1">
      <alignment horizontal="center" vertical="center"/>
    </xf>
    <xf numFmtId="164" fontId="2882" fillId="2957" borderId="3150" xfId="0" applyNumberFormat="1" applyFont="1" applyFill="1" applyBorder="1" applyAlignment="1">
      <alignment horizontal="center" vertical="center"/>
    </xf>
    <xf numFmtId="164" fontId="2883" fillId="2958" borderId="3151" xfId="0" applyNumberFormat="1" applyFont="1" applyFill="1" applyBorder="1" applyAlignment="1">
      <alignment horizontal="center" vertical="center"/>
    </xf>
    <xf numFmtId="164" fontId="2884" fillId="2959" borderId="3152" xfId="0" applyNumberFormat="1" applyFont="1" applyFill="1" applyBorder="1" applyAlignment="1">
      <alignment horizontal="center" vertical="center"/>
    </xf>
    <xf numFmtId="164" fontId="2885" fillId="2960" borderId="3153" xfId="0" applyNumberFormat="1" applyFont="1" applyFill="1" applyBorder="1" applyAlignment="1">
      <alignment horizontal="center" vertical="center"/>
    </xf>
    <xf numFmtId="164" fontId="2886" fillId="2961" borderId="3154" xfId="0" applyNumberFormat="1" applyFont="1" applyFill="1" applyBorder="1" applyAlignment="1">
      <alignment horizontal="center" vertical="center"/>
    </xf>
    <xf numFmtId="164" fontId="2887" fillId="2962" borderId="3155" xfId="0" applyNumberFormat="1" applyFont="1" applyFill="1" applyBorder="1" applyAlignment="1">
      <alignment horizontal="center" vertical="center"/>
    </xf>
    <xf numFmtId="164" fontId="2888" fillId="2963" borderId="3156" xfId="0" applyNumberFormat="1" applyFont="1" applyFill="1" applyBorder="1" applyAlignment="1">
      <alignment horizontal="center" vertical="center"/>
    </xf>
    <xf numFmtId="164" fontId="2889" fillId="2964" borderId="3157" xfId="0" applyNumberFormat="1" applyFont="1" applyFill="1" applyBorder="1" applyAlignment="1">
      <alignment horizontal="center" vertical="center"/>
    </xf>
    <xf numFmtId="164" fontId="2890" fillId="2965" borderId="3158" xfId="0" applyNumberFormat="1" applyFont="1" applyFill="1" applyBorder="1" applyAlignment="1">
      <alignment horizontal="center" vertical="center"/>
    </xf>
    <xf numFmtId="164" fontId="2891" fillId="2966" borderId="3159" xfId="0" applyNumberFormat="1" applyFont="1" applyFill="1" applyBorder="1" applyAlignment="1">
      <alignment horizontal="center" vertical="center"/>
    </xf>
    <xf numFmtId="164" fontId="2892" fillId="2967" borderId="3160" xfId="0" applyNumberFormat="1" applyFont="1" applyFill="1" applyBorder="1" applyAlignment="1">
      <alignment horizontal="center" vertical="center"/>
    </xf>
    <xf numFmtId="164" fontId="2893" fillId="2968" borderId="3161" xfId="0" applyNumberFormat="1" applyFont="1" applyFill="1" applyBorder="1" applyAlignment="1">
      <alignment horizontal="center" vertical="center"/>
    </xf>
    <xf numFmtId="164" fontId="2895" fillId="2970" borderId="3162" xfId="0" applyNumberFormat="1" applyFont="1" applyFill="1" applyBorder="1" applyAlignment="1">
      <alignment horizontal="center" vertical="center"/>
    </xf>
    <xf numFmtId="164" fontId="2896" fillId="2971" borderId="3163" xfId="0" applyNumberFormat="1" applyFont="1" applyFill="1" applyBorder="1" applyAlignment="1">
      <alignment horizontal="center" vertical="center"/>
    </xf>
    <xf numFmtId="164" fontId="2897" fillId="2972" borderId="3164" xfId="0" applyNumberFormat="1" applyFont="1" applyFill="1" applyBorder="1" applyAlignment="1">
      <alignment horizontal="center" vertical="center"/>
    </xf>
    <xf numFmtId="164" fontId="2898" fillId="2973" borderId="3165" xfId="0" applyNumberFormat="1" applyFont="1" applyFill="1" applyBorder="1" applyAlignment="1">
      <alignment horizontal="center" vertical="center"/>
    </xf>
    <xf numFmtId="164" fontId="2899" fillId="2974" borderId="3166" xfId="0" applyNumberFormat="1" applyFont="1" applyFill="1" applyBorder="1" applyAlignment="1">
      <alignment horizontal="center" vertical="center"/>
    </xf>
    <xf numFmtId="164" fontId="2900" fillId="2975" borderId="3167" xfId="0" applyNumberFormat="1" applyFont="1" applyFill="1" applyBorder="1" applyAlignment="1">
      <alignment horizontal="center" vertical="center"/>
    </xf>
    <xf numFmtId="164" fontId="2901" fillId="2976" borderId="3168" xfId="0" applyNumberFormat="1" applyFont="1" applyFill="1" applyBorder="1" applyAlignment="1">
      <alignment horizontal="center" vertical="center"/>
    </xf>
    <xf numFmtId="164" fontId="2902" fillId="2977" borderId="3169" xfId="0" applyNumberFormat="1" applyFont="1" applyFill="1" applyBorder="1" applyAlignment="1">
      <alignment horizontal="center" vertical="center"/>
    </xf>
    <xf numFmtId="164" fontId="2903" fillId="2978" borderId="3170" xfId="0" applyNumberFormat="1" applyFont="1" applyFill="1" applyBorder="1" applyAlignment="1">
      <alignment horizontal="center" vertical="center"/>
    </xf>
    <xf numFmtId="164" fontId="2904" fillId="2979" borderId="3171" xfId="0" applyNumberFormat="1" applyFont="1" applyFill="1" applyBorder="1" applyAlignment="1">
      <alignment horizontal="center" vertical="center"/>
    </xf>
    <xf numFmtId="164" fontId="2905" fillId="2980" borderId="3172" xfId="0" applyNumberFormat="1" applyFont="1" applyFill="1" applyBorder="1" applyAlignment="1">
      <alignment horizontal="center" vertical="center"/>
    </xf>
    <xf numFmtId="164" fontId="2906" fillId="2981" borderId="3173" xfId="0" applyNumberFormat="1" applyFont="1" applyFill="1" applyBorder="1" applyAlignment="1">
      <alignment horizontal="center" vertical="center"/>
    </xf>
    <xf numFmtId="164" fontId="2907" fillId="2982" borderId="3174" xfId="0" applyNumberFormat="1" applyFont="1" applyFill="1" applyBorder="1" applyAlignment="1">
      <alignment horizontal="center" vertical="center"/>
    </xf>
    <xf numFmtId="164" fontId="2908" fillId="2983" borderId="3175" xfId="0" applyNumberFormat="1" applyFont="1" applyFill="1" applyBorder="1" applyAlignment="1">
      <alignment horizontal="center" vertical="center"/>
    </xf>
    <xf numFmtId="164" fontId="2910" fillId="2985" borderId="3176" xfId="0" applyNumberFormat="1" applyFont="1" applyFill="1" applyBorder="1" applyAlignment="1">
      <alignment horizontal="center" vertical="center"/>
    </xf>
    <xf numFmtId="164" fontId="2911" fillId="2986" borderId="3177" xfId="0" applyNumberFormat="1" applyFont="1" applyFill="1" applyBorder="1" applyAlignment="1">
      <alignment horizontal="center" vertical="center"/>
    </xf>
    <xf numFmtId="164" fontId="2912" fillId="2987" borderId="3178" xfId="0" applyNumberFormat="1" applyFont="1" applyFill="1" applyBorder="1" applyAlignment="1">
      <alignment horizontal="center" vertical="center"/>
    </xf>
    <xf numFmtId="164" fontId="2913" fillId="2988" borderId="3179" xfId="0" applyNumberFormat="1" applyFont="1" applyFill="1" applyBorder="1" applyAlignment="1">
      <alignment horizontal="center" vertical="center"/>
    </xf>
    <xf numFmtId="164" fontId="2914" fillId="2989" borderId="3180" xfId="0" applyNumberFormat="1" applyFont="1" applyFill="1" applyBorder="1" applyAlignment="1">
      <alignment horizontal="center" vertical="center"/>
    </xf>
    <xf numFmtId="164" fontId="2915" fillId="2990" borderId="3181" xfId="0" applyNumberFormat="1" applyFont="1" applyFill="1" applyBorder="1" applyAlignment="1">
      <alignment horizontal="center" vertical="center"/>
    </xf>
    <xf numFmtId="164" fontId="2916" fillId="2991" borderId="3182" xfId="0" applyNumberFormat="1" applyFont="1" applyFill="1" applyBorder="1" applyAlignment="1">
      <alignment horizontal="center" vertical="center"/>
    </xf>
    <xf numFmtId="164" fontId="2917" fillId="2992" borderId="3183" xfId="0" applyNumberFormat="1" applyFont="1" applyFill="1" applyBorder="1" applyAlignment="1">
      <alignment horizontal="center" vertical="center"/>
    </xf>
    <xf numFmtId="164" fontId="2918" fillId="2993" borderId="3184" xfId="0" applyNumberFormat="1" applyFont="1" applyFill="1" applyBorder="1" applyAlignment="1">
      <alignment horizontal="center" vertical="center"/>
    </xf>
    <xf numFmtId="164" fontId="2919" fillId="2994" borderId="3185" xfId="0" applyNumberFormat="1" applyFont="1" applyFill="1" applyBorder="1" applyAlignment="1">
      <alignment horizontal="center" vertical="center"/>
    </xf>
    <xf numFmtId="164" fontId="2920" fillId="2995" borderId="3186" xfId="0" applyNumberFormat="1" applyFont="1" applyFill="1" applyBorder="1" applyAlignment="1">
      <alignment horizontal="center" vertical="center"/>
    </xf>
    <xf numFmtId="164" fontId="2921" fillId="2996" borderId="3187" xfId="0" applyNumberFormat="1" applyFont="1" applyFill="1" applyBorder="1" applyAlignment="1">
      <alignment horizontal="center" vertical="center"/>
    </xf>
    <xf numFmtId="164" fontId="2922" fillId="2997" borderId="3188" xfId="0" applyNumberFormat="1" applyFont="1" applyFill="1" applyBorder="1" applyAlignment="1">
      <alignment horizontal="center" vertical="center"/>
    </xf>
    <xf numFmtId="164" fontId="2923" fillId="2998" borderId="3189" xfId="0" applyNumberFormat="1" applyFont="1" applyFill="1" applyBorder="1" applyAlignment="1">
      <alignment horizontal="center" vertical="center"/>
    </xf>
    <xf numFmtId="164" fontId="2925" fillId="3000" borderId="3190" xfId="0" applyNumberFormat="1" applyFont="1" applyFill="1" applyBorder="1" applyAlignment="1">
      <alignment horizontal="center" vertical="center"/>
    </xf>
    <xf numFmtId="164" fontId="2926" fillId="3001" borderId="3191" xfId="0" applyNumberFormat="1" applyFont="1" applyFill="1" applyBorder="1" applyAlignment="1">
      <alignment horizontal="center" vertical="center"/>
    </xf>
    <xf numFmtId="164" fontId="2927" fillId="3002" borderId="3192" xfId="0" applyNumberFormat="1" applyFont="1" applyFill="1" applyBorder="1" applyAlignment="1">
      <alignment horizontal="center" vertical="center"/>
    </xf>
    <xf numFmtId="164" fontId="2928" fillId="3003" borderId="3193" xfId="0" applyNumberFormat="1" applyFont="1" applyFill="1" applyBorder="1" applyAlignment="1">
      <alignment horizontal="center" vertical="center"/>
    </xf>
    <xf numFmtId="164" fontId="2929" fillId="3004" borderId="3194" xfId="0" applyNumberFormat="1" applyFont="1" applyFill="1" applyBorder="1" applyAlignment="1">
      <alignment horizontal="center" vertical="center"/>
    </xf>
    <xf numFmtId="164" fontId="2930" fillId="3005" borderId="3195" xfId="0" applyNumberFormat="1" applyFont="1" applyFill="1" applyBorder="1" applyAlignment="1">
      <alignment horizontal="center" vertical="center"/>
    </xf>
    <xf numFmtId="164" fontId="2931" fillId="3006" borderId="3196" xfId="0" applyNumberFormat="1" applyFont="1" applyFill="1" applyBorder="1" applyAlignment="1">
      <alignment horizontal="center" vertical="center"/>
    </xf>
    <xf numFmtId="164" fontId="2932" fillId="3007" borderId="3197" xfId="0" applyNumberFormat="1" applyFont="1" applyFill="1" applyBorder="1" applyAlignment="1">
      <alignment horizontal="center" vertical="center"/>
    </xf>
    <xf numFmtId="164" fontId="2933" fillId="3008" borderId="3198" xfId="0" applyNumberFormat="1" applyFont="1" applyFill="1" applyBorder="1" applyAlignment="1">
      <alignment horizontal="center" vertical="center"/>
    </xf>
    <xf numFmtId="164" fontId="2934" fillId="3009" borderId="3199" xfId="0" applyNumberFormat="1" applyFont="1" applyFill="1" applyBorder="1" applyAlignment="1">
      <alignment horizontal="center" vertical="center"/>
    </xf>
    <xf numFmtId="164" fontId="2935" fillId="3010" borderId="3200" xfId="0" applyNumberFormat="1" applyFont="1" applyFill="1" applyBorder="1" applyAlignment="1">
      <alignment horizontal="center" vertical="center"/>
    </xf>
    <xf numFmtId="164" fontId="2936" fillId="3011" borderId="3201" xfId="0" applyNumberFormat="1" applyFont="1" applyFill="1" applyBorder="1" applyAlignment="1">
      <alignment horizontal="center" vertical="center"/>
    </xf>
    <xf numFmtId="164" fontId="2937" fillId="3012" borderId="3202" xfId="0" applyNumberFormat="1" applyFont="1" applyFill="1" applyBorder="1" applyAlignment="1">
      <alignment horizontal="center" vertical="center"/>
    </xf>
    <xf numFmtId="164" fontId="2938" fillId="3013" borderId="3203" xfId="0" applyNumberFormat="1" applyFont="1" applyFill="1" applyBorder="1" applyAlignment="1">
      <alignment horizontal="center" vertical="center"/>
    </xf>
    <xf numFmtId="164" fontId="2940" fillId="3015" borderId="3204" xfId="0" applyNumberFormat="1" applyFont="1" applyFill="1" applyBorder="1" applyAlignment="1">
      <alignment horizontal="center" vertical="center"/>
    </xf>
    <xf numFmtId="164" fontId="2941" fillId="3016" borderId="3205" xfId="0" applyNumberFormat="1" applyFont="1" applyFill="1" applyBorder="1" applyAlignment="1">
      <alignment horizontal="center" vertical="center"/>
    </xf>
    <xf numFmtId="164" fontId="2942" fillId="3017" borderId="3206" xfId="0" applyNumberFormat="1" applyFont="1" applyFill="1" applyBorder="1" applyAlignment="1">
      <alignment horizontal="center" vertical="center"/>
    </xf>
    <xf numFmtId="164" fontId="2943" fillId="3018" borderId="3207" xfId="0" applyNumberFormat="1" applyFont="1" applyFill="1" applyBorder="1" applyAlignment="1">
      <alignment horizontal="center" vertical="center"/>
    </xf>
    <xf numFmtId="164" fontId="2944" fillId="3019" borderId="3208" xfId="0" applyNumberFormat="1" applyFont="1" applyFill="1" applyBorder="1" applyAlignment="1">
      <alignment horizontal="center" vertical="center"/>
    </xf>
    <xf numFmtId="164" fontId="2945" fillId="3020" borderId="3209" xfId="0" applyNumberFormat="1" applyFont="1" applyFill="1" applyBorder="1" applyAlignment="1">
      <alignment horizontal="center" vertical="center"/>
    </xf>
    <xf numFmtId="164" fontId="2946" fillId="3021" borderId="3210" xfId="0" applyNumberFormat="1" applyFont="1" applyFill="1" applyBorder="1" applyAlignment="1">
      <alignment horizontal="center" vertical="center"/>
    </xf>
    <xf numFmtId="164" fontId="2947" fillId="3022" borderId="3211" xfId="0" applyNumberFormat="1" applyFont="1" applyFill="1" applyBorder="1" applyAlignment="1">
      <alignment horizontal="center" vertical="center"/>
    </xf>
    <xf numFmtId="164" fontId="2948" fillId="3023" borderId="3212" xfId="0" applyNumberFormat="1" applyFont="1" applyFill="1" applyBorder="1" applyAlignment="1">
      <alignment horizontal="center" vertical="center"/>
    </xf>
    <xf numFmtId="164" fontId="2949" fillId="3024" borderId="3213" xfId="0" applyNumberFormat="1" applyFont="1" applyFill="1" applyBorder="1" applyAlignment="1">
      <alignment horizontal="center" vertical="center"/>
    </xf>
    <xf numFmtId="164" fontId="2950" fillId="3025" borderId="3214" xfId="0" applyNumberFormat="1" applyFont="1" applyFill="1" applyBorder="1" applyAlignment="1">
      <alignment horizontal="center" vertical="center"/>
    </xf>
    <xf numFmtId="164" fontId="2951" fillId="3026" borderId="3215" xfId="0" applyNumberFormat="1" applyFont="1" applyFill="1" applyBorder="1" applyAlignment="1">
      <alignment horizontal="center" vertical="center"/>
    </xf>
    <xf numFmtId="164" fontId="2952" fillId="3027" borderId="3216" xfId="0" applyNumberFormat="1" applyFont="1" applyFill="1" applyBorder="1" applyAlignment="1">
      <alignment horizontal="center" vertical="center"/>
    </xf>
    <xf numFmtId="164" fontId="2953" fillId="3028" borderId="3217" xfId="0" applyNumberFormat="1" applyFont="1" applyFill="1" applyBorder="1" applyAlignment="1">
      <alignment horizontal="center" vertical="center"/>
    </xf>
    <xf numFmtId="164" fontId="2955" fillId="3030" borderId="3218" xfId="0" applyNumberFormat="1" applyFont="1" applyFill="1" applyBorder="1" applyAlignment="1">
      <alignment horizontal="center" vertical="center"/>
    </xf>
    <xf numFmtId="164" fontId="2956" fillId="3031" borderId="3219" xfId="0" applyNumberFormat="1" applyFont="1" applyFill="1" applyBorder="1" applyAlignment="1">
      <alignment horizontal="center" vertical="center"/>
    </xf>
    <xf numFmtId="164" fontId="2957" fillId="3032" borderId="3220" xfId="0" applyNumberFormat="1" applyFont="1" applyFill="1" applyBorder="1" applyAlignment="1">
      <alignment horizontal="center" vertical="center"/>
    </xf>
    <xf numFmtId="164" fontId="2958" fillId="3033" borderId="3221" xfId="0" applyNumberFormat="1" applyFont="1" applyFill="1" applyBorder="1" applyAlignment="1">
      <alignment horizontal="center" vertical="center"/>
    </xf>
    <xf numFmtId="164" fontId="2959" fillId="3034" borderId="3222" xfId="0" applyNumberFormat="1" applyFont="1" applyFill="1" applyBorder="1" applyAlignment="1">
      <alignment horizontal="center" vertical="center"/>
    </xf>
    <xf numFmtId="164" fontId="2960" fillId="3035" borderId="3223" xfId="0" applyNumberFormat="1" applyFont="1" applyFill="1" applyBorder="1" applyAlignment="1">
      <alignment horizontal="center" vertical="center"/>
    </xf>
    <xf numFmtId="164" fontId="2961" fillId="3036" borderId="3224" xfId="0" applyNumberFormat="1" applyFont="1" applyFill="1" applyBorder="1" applyAlignment="1">
      <alignment horizontal="center" vertical="center"/>
    </xf>
    <xf numFmtId="164" fontId="2962" fillId="3037" borderId="3225" xfId="0" applyNumberFormat="1" applyFont="1" applyFill="1" applyBorder="1" applyAlignment="1">
      <alignment horizontal="center" vertical="center"/>
    </xf>
    <xf numFmtId="164" fontId="2963" fillId="3038" borderId="3226" xfId="0" applyNumberFormat="1" applyFont="1" applyFill="1" applyBorder="1" applyAlignment="1">
      <alignment horizontal="center" vertical="center"/>
    </xf>
    <xf numFmtId="164" fontId="2964" fillId="3039" borderId="3227" xfId="0" applyNumberFormat="1" applyFont="1" applyFill="1" applyBorder="1" applyAlignment="1">
      <alignment horizontal="center" vertical="center"/>
    </xf>
    <xf numFmtId="164" fontId="2965" fillId="3040" borderId="3228" xfId="0" applyNumberFormat="1" applyFont="1" applyFill="1" applyBorder="1" applyAlignment="1">
      <alignment horizontal="center" vertical="center"/>
    </xf>
    <xf numFmtId="164" fontId="2966" fillId="3041" borderId="3229" xfId="0" applyNumberFormat="1" applyFont="1" applyFill="1" applyBorder="1" applyAlignment="1">
      <alignment horizontal="center" vertical="center"/>
    </xf>
    <xf numFmtId="164" fontId="2967" fillId="3042" borderId="3230" xfId="0" applyNumberFormat="1" applyFont="1" applyFill="1" applyBorder="1" applyAlignment="1">
      <alignment horizontal="center" vertical="center"/>
    </xf>
    <xf numFmtId="164" fontId="2968" fillId="3043" borderId="3231" xfId="0" applyNumberFormat="1" applyFont="1" applyFill="1" applyBorder="1" applyAlignment="1">
      <alignment horizontal="center" vertical="center"/>
    </xf>
    <xf numFmtId="164" fontId="2970" fillId="3045" borderId="3232" xfId="0" applyNumberFormat="1" applyFont="1" applyFill="1" applyBorder="1" applyAlignment="1">
      <alignment horizontal="center" vertical="center"/>
    </xf>
    <xf numFmtId="164" fontId="2971" fillId="3046" borderId="3233" xfId="0" applyNumberFormat="1" applyFont="1" applyFill="1" applyBorder="1" applyAlignment="1">
      <alignment horizontal="center" vertical="center"/>
    </xf>
    <xf numFmtId="164" fontId="2972" fillId="3047" borderId="3234" xfId="0" applyNumberFormat="1" applyFont="1" applyFill="1" applyBorder="1" applyAlignment="1">
      <alignment horizontal="center" vertical="center"/>
    </xf>
    <xf numFmtId="164" fontId="2973" fillId="3048" borderId="3235" xfId="0" applyNumberFormat="1" applyFont="1" applyFill="1" applyBorder="1" applyAlignment="1">
      <alignment horizontal="center" vertical="center"/>
    </xf>
    <xf numFmtId="164" fontId="2974" fillId="3049" borderId="3236" xfId="0" applyNumberFormat="1" applyFont="1" applyFill="1" applyBorder="1" applyAlignment="1">
      <alignment horizontal="center" vertical="center"/>
    </xf>
    <xf numFmtId="164" fontId="2975" fillId="3050" borderId="3237" xfId="0" applyNumberFormat="1" applyFont="1" applyFill="1" applyBorder="1" applyAlignment="1">
      <alignment horizontal="center" vertical="center"/>
    </xf>
    <xf numFmtId="164" fontId="2976" fillId="3051" borderId="3238" xfId="0" applyNumberFormat="1" applyFont="1" applyFill="1" applyBorder="1" applyAlignment="1">
      <alignment horizontal="center" vertical="center"/>
    </xf>
    <xf numFmtId="164" fontId="2977" fillId="3052" borderId="3239" xfId="0" applyNumberFormat="1" applyFont="1" applyFill="1" applyBorder="1" applyAlignment="1">
      <alignment horizontal="center" vertical="center"/>
    </xf>
    <xf numFmtId="164" fontId="2978" fillId="3053" borderId="3240" xfId="0" applyNumberFormat="1" applyFont="1" applyFill="1" applyBorder="1" applyAlignment="1">
      <alignment horizontal="center" vertical="center"/>
    </xf>
    <xf numFmtId="164" fontId="2979" fillId="3054" borderId="3241" xfId="0" applyNumberFormat="1" applyFont="1" applyFill="1" applyBorder="1" applyAlignment="1">
      <alignment horizontal="center" vertical="center"/>
    </xf>
    <xf numFmtId="164" fontId="2980" fillId="3055" borderId="3242" xfId="0" applyNumberFormat="1" applyFont="1" applyFill="1" applyBorder="1" applyAlignment="1">
      <alignment horizontal="center" vertical="center"/>
    </xf>
    <xf numFmtId="164" fontId="2981" fillId="3056" borderId="3243" xfId="0" applyNumberFormat="1" applyFont="1" applyFill="1" applyBorder="1" applyAlignment="1">
      <alignment horizontal="center" vertical="center"/>
    </xf>
    <xf numFmtId="164" fontId="2982" fillId="3057" borderId="3244" xfId="0" applyNumberFormat="1" applyFont="1" applyFill="1" applyBorder="1" applyAlignment="1">
      <alignment horizontal="center" vertical="center"/>
    </xf>
    <xf numFmtId="164" fontId="2983" fillId="3058" borderId="3245" xfId="0" applyNumberFormat="1" applyFont="1" applyFill="1" applyBorder="1" applyAlignment="1">
      <alignment horizontal="center" vertical="center"/>
    </xf>
    <xf numFmtId="164" fontId="2985" fillId="3060" borderId="3246" xfId="0" applyNumberFormat="1" applyFont="1" applyFill="1" applyBorder="1" applyAlignment="1">
      <alignment horizontal="center" vertical="center"/>
    </xf>
    <xf numFmtId="164" fontId="2986" fillId="3061" borderId="3247" xfId="0" applyNumberFormat="1" applyFont="1" applyFill="1" applyBorder="1" applyAlignment="1">
      <alignment horizontal="center" vertical="center"/>
    </xf>
    <xf numFmtId="164" fontId="2987" fillId="3062" borderId="3248" xfId="0" applyNumberFormat="1" applyFont="1" applyFill="1" applyBorder="1" applyAlignment="1">
      <alignment horizontal="center" vertical="center"/>
    </xf>
    <xf numFmtId="164" fontId="2988" fillId="3063" borderId="3249" xfId="0" applyNumberFormat="1" applyFont="1" applyFill="1" applyBorder="1" applyAlignment="1">
      <alignment horizontal="center" vertical="center"/>
    </xf>
    <xf numFmtId="164" fontId="2989" fillId="3064" borderId="3250" xfId="0" applyNumberFormat="1" applyFont="1" applyFill="1" applyBorder="1" applyAlignment="1">
      <alignment horizontal="center" vertical="center"/>
    </xf>
    <xf numFmtId="164" fontId="2990" fillId="3065" borderId="3251" xfId="0" applyNumberFormat="1" applyFont="1" applyFill="1" applyBorder="1" applyAlignment="1">
      <alignment horizontal="center" vertical="center"/>
    </xf>
    <xf numFmtId="164" fontId="2991" fillId="3066" borderId="3252" xfId="0" applyNumberFormat="1" applyFont="1" applyFill="1" applyBorder="1" applyAlignment="1">
      <alignment horizontal="center" vertical="center"/>
    </xf>
    <xf numFmtId="164" fontId="2992" fillId="3067" borderId="3253" xfId="0" applyNumberFormat="1" applyFont="1" applyFill="1" applyBorder="1" applyAlignment="1">
      <alignment horizontal="center" vertical="center"/>
    </xf>
    <xf numFmtId="164" fontId="2993" fillId="3068" borderId="3254" xfId="0" applyNumberFormat="1" applyFont="1" applyFill="1" applyBorder="1" applyAlignment="1">
      <alignment horizontal="center" vertical="center"/>
    </xf>
    <xf numFmtId="164" fontId="2994" fillId="3069" borderId="3255" xfId="0" applyNumberFormat="1" applyFont="1" applyFill="1" applyBorder="1" applyAlignment="1">
      <alignment horizontal="center" vertical="center"/>
    </xf>
    <xf numFmtId="164" fontId="2995" fillId="3070" borderId="3256" xfId="0" applyNumberFormat="1" applyFont="1" applyFill="1" applyBorder="1" applyAlignment="1">
      <alignment horizontal="center" vertical="center"/>
    </xf>
    <xf numFmtId="164" fontId="2996" fillId="3071" borderId="3257" xfId="0" applyNumberFormat="1" applyFont="1" applyFill="1" applyBorder="1" applyAlignment="1">
      <alignment horizontal="center" vertical="center"/>
    </xf>
    <xf numFmtId="164" fontId="2997" fillId="3072" borderId="3258" xfId="0" applyNumberFormat="1" applyFont="1" applyFill="1" applyBorder="1" applyAlignment="1">
      <alignment horizontal="center" vertical="center"/>
    </xf>
    <xf numFmtId="164" fontId="2998" fillId="3073" borderId="3259" xfId="0" applyNumberFormat="1" applyFont="1" applyFill="1" applyBorder="1" applyAlignment="1">
      <alignment horizontal="center" vertical="center"/>
    </xf>
    <xf numFmtId="164" fontId="3038" fillId="3097" borderId="3260" xfId="0" applyNumberFormat="1" applyFont="1" applyFill="1" applyBorder="1" applyAlignment="1">
      <alignment horizontal="center" vertical="center"/>
    </xf>
    <xf numFmtId="164" fontId="3039" fillId="3098" borderId="3261" xfId="0" applyNumberFormat="1" applyFont="1" applyFill="1" applyBorder="1" applyAlignment="1">
      <alignment horizontal="center" vertical="center"/>
    </xf>
    <xf numFmtId="164" fontId="3040" fillId="3099" borderId="3262" xfId="0" applyNumberFormat="1" applyFont="1" applyFill="1" applyBorder="1" applyAlignment="1">
      <alignment horizontal="center" vertical="center"/>
    </xf>
    <xf numFmtId="164" fontId="3041" fillId="3100" borderId="3263" xfId="0" applyNumberFormat="1" applyFont="1" applyFill="1" applyBorder="1" applyAlignment="1">
      <alignment horizontal="center" vertical="center"/>
    </xf>
    <xf numFmtId="164" fontId="3042" fillId="3101" borderId="3264" xfId="0" applyNumberFormat="1" applyFont="1" applyFill="1" applyBorder="1" applyAlignment="1">
      <alignment horizontal="center" vertical="center"/>
    </xf>
    <xf numFmtId="164" fontId="3043" fillId="3102" borderId="3265" xfId="0" applyNumberFormat="1" applyFont="1" applyFill="1" applyBorder="1" applyAlignment="1">
      <alignment horizontal="center" vertical="center"/>
    </xf>
    <xf numFmtId="164" fontId="3044" fillId="3103" borderId="3266" xfId="0" applyNumberFormat="1" applyFont="1" applyFill="1" applyBorder="1" applyAlignment="1">
      <alignment horizontal="center" vertical="center"/>
    </xf>
    <xf numFmtId="164" fontId="3045" fillId="3104" borderId="3267" xfId="0" applyNumberFormat="1" applyFont="1" applyFill="1" applyBorder="1" applyAlignment="1">
      <alignment horizontal="center" vertical="center"/>
    </xf>
    <xf numFmtId="164" fontId="3046" fillId="3105" borderId="3268" xfId="0" applyNumberFormat="1" applyFont="1" applyFill="1" applyBorder="1" applyAlignment="1">
      <alignment horizontal="center" vertical="center"/>
    </xf>
    <xf numFmtId="164" fontId="3047" fillId="3106" borderId="3269" xfId="0" applyNumberFormat="1" applyFont="1" applyFill="1" applyBorder="1" applyAlignment="1">
      <alignment horizontal="center" vertical="center"/>
    </xf>
    <xf numFmtId="164" fontId="3048" fillId="3107" borderId="3270" xfId="0" applyNumberFormat="1" applyFont="1" applyFill="1" applyBorder="1" applyAlignment="1">
      <alignment horizontal="center" vertical="center"/>
    </xf>
    <xf numFmtId="164" fontId="3049" fillId="3108" borderId="3271" xfId="0" applyNumberFormat="1" applyFont="1" applyFill="1" applyBorder="1" applyAlignment="1">
      <alignment horizontal="center" vertical="center"/>
    </xf>
    <xf numFmtId="164" fontId="3051" fillId="3110" borderId="3272" xfId="0" applyNumberFormat="1" applyFont="1" applyFill="1" applyBorder="1" applyAlignment="1">
      <alignment horizontal="center" vertical="center"/>
    </xf>
    <xf numFmtId="164" fontId="3052" fillId="3111" borderId="3273" xfId="0" applyNumberFormat="1" applyFont="1" applyFill="1" applyBorder="1" applyAlignment="1">
      <alignment horizontal="center" vertical="center"/>
    </xf>
    <xf numFmtId="164" fontId="3053" fillId="3112" borderId="3274" xfId="0" applyNumberFormat="1" applyFont="1" applyFill="1" applyBorder="1" applyAlignment="1">
      <alignment horizontal="center" vertical="center"/>
    </xf>
    <xf numFmtId="164" fontId="3054" fillId="3113" borderId="3275" xfId="0" applyNumberFormat="1" applyFont="1" applyFill="1" applyBorder="1" applyAlignment="1">
      <alignment horizontal="center" vertical="center"/>
    </xf>
    <xf numFmtId="164" fontId="3055" fillId="3114" borderId="3276" xfId="0" applyNumberFormat="1" applyFont="1" applyFill="1" applyBorder="1" applyAlignment="1">
      <alignment horizontal="center" vertical="center"/>
    </xf>
    <xf numFmtId="164" fontId="3056" fillId="3115" borderId="3277" xfId="0" applyNumberFormat="1" applyFont="1" applyFill="1" applyBorder="1" applyAlignment="1">
      <alignment horizontal="center" vertical="center"/>
    </xf>
    <xf numFmtId="164" fontId="3057" fillId="3116" borderId="3278" xfId="0" applyNumberFormat="1" applyFont="1" applyFill="1" applyBorder="1" applyAlignment="1">
      <alignment horizontal="center" vertical="center"/>
    </xf>
    <xf numFmtId="164" fontId="3058" fillId="3117" borderId="3279" xfId="0" applyNumberFormat="1" applyFont="1" applyFill="1" applyBorder="1" applyAlignment="1">
      <alignment horizontal="center" vertical="center"/>
    </xf>
    <xf numFmtId="164" fontId="3059" fillId="3118" borderId="3280" xfId="0" applyNumberFormat="1" applyFont="1" applyFill="1" applyBorder="1" applyAlignment="1">
      <alignment horizontal="center" vertical="center"/>
    </xf>
    <xf numFmtId="164" fontId="3060" fillId="3119" borderId="3281" xfId="0" applyNumberFormat="1" applyFont="1" applyFill="1" applyBorder="1" applyAlignment="1">
      <alignment horizontal="center" vertical="center"/>
    </xf>
    <xf numFmtId="164" fontId="3061" fillId="3120" borderId="3282" xfId="0" applyNumberFormat="1" applyFont="1" applyFill="1" applyBorder="1" applyAlignment="1">
      <alignment horizontal="center" vertical="center"/>
    </xf>
    <xf numFmtId="164" fontId="3062" fillId="3121" borderId="3283" xfId="0" applyNumberFormat="1" applyFont="1" applyFill="1" applyBorder="1" applyAlignment="1">
      <alignment horizontal="center" vertical="center"/>
    </xf>
    <xf numFmtId="164" fontId="3064" fillId="3123" borderId="3284" xfId="0" applyNumberFormat="1" applyFont="1" applyFill="1" applyBorder="1" applyAlignment="1">
      <alignment horizontal="center" vertical="center"/>
    </xf>
    <xf numFmtId="164" fontId="3065" fillId="3124" borderId="3285" xfId="0" applyNumberFormat="1" applyFont="1" applyFill="1" applyBorder="1" applyAlignment="1">
      <alignment horizontal="center" vertical="center"/>
    </xf>
    <xf numFmtId="164" fontId="3066" fillId="3125" borderId="3286" xfId="0" applyNumberFormat="1" applyFont="1" applyFill="1" applyBorder="1" applyAlignment="1">
      <alignment horizontal="center" vertical="center"/>
    </xf>
    <xf numFmtId="164" fontId="3067" fillId="3126" borderId="3287" xfId="0" applyNumberFormat="1" applyFont="1" applyFill="1" applyBorder="1" applyAlignment="1">
      <alignment horizontal="center" vertical="center"/>
    </xf>
    <xf numFmtId="164" fontId="3068" fillId="3127" borderId="3288" xfId="0" applyNumberFormat="1" applyFont="1" applyFill="1" applyBorder="1" applyAlignment="1">
      <alignment horizontal="center" vertical="center"/>
    </xf>
    <xf numFmtId="164" fontId="3069" fillId="3128" borderId="3289" xfId="0" applyNumberFormat="1" applyFont="1" applyFill="1" applyBorder="1" applyAlignment="1">
      <alignment horizontal="center" vertical="center"/>
    </xf>
    <xf numFmtId="164" fontId="3070" fillId="3129" borderId="3290" xfId="0" applyNumberFormat="1" applyFont="1" applyFill="1" applyBorder="1" applyAlignment="1">
      <alignment horizontal="center" vertical="center"/>
    </xf>
    <xf numFmtId="164" fontId="3071" fillId="3130" borderId="3291" xfId="0" applyNumberFormat="1" applyFont="1" applyFill="1" applyBorder="1" applyAlignment="1">
      <alignment horizontal="center" vertical="center"/>
    </xf>
    <xf numFmtId="164" fontId="3072" fillId="3131" borderId="3292" xfId="0" applyNumberFormat="1" applyFont="1" applyFill="1" applyBorder="1" applyAlignment="1">
      <alignment horizontal="center" vertical="center"/>
    </xf>
    <xf numFmtId="164" fontId="3073" fillId="3132" borderId="3293" xfId="0" applyNumberFormat="1" applyFont="1" applyFill="1" applyBorder="1" applyAlignment="1">
      <alignment horizontal="center" vertical="center"/>
    </xf>
    <xf numFmtId="164" fontId="3074" fillId="3133" borderId="3294" xfId="0" applyNumberFormat="1" applyFont="1" applyFill="1" applyBorder="1" applyAlignment="1">
      <alignment horizontal="center" vertical="center"/>
    </xf>
    <xf numFmtId="164" fontId="3075" fillId="3134" borderId="3295" xfId="0" applyNumberFormat="1" applyFont="1" applyFill="1" applyBorder="1" applyAlignment="1">
      <alignment horizontal="center" vertical="center"/>
    </xf>
    <xf numFmtId="164" fontId="3077" fillId="3136" borderId="3296" xfId="0" applyNumberFormat="1" applyFont="1" applyFill="1" applyBorder="1" applyAlignment="1">
      <alignment horizontal="center" vertical="center"/>
    </xf>
    <xf numFmtId="164" fontId="3078" fillId="3137" borderId="3297" xfId="0" applyNumberFormat="1" applyFont="1" applyFill="1" applyBorder="1" applyAlignment="1">
      <alignment horizontal="center" vertical="center"/>
    </xf>
    <xf numFmtId="164" fontId="3079" fillId="3138" borderId="3298" xfId="0" applyNumberFormat="1" applyFont="1" applyFill="1" applyBorder="1" applyAlignment="1">
      <alignment horizontal="center" vertical="center"/>
    </xf>
    <xf numFmtId="164" fontId="3080" fillId="3139" borderId="3299" xfId="0" applyNumberFormat="1" applyFont="1" applyFill="1" applyBorder="1" applyAlignment="1">
      <alignment horizontal="center" vertical="center"/>
    </xf>
    <xf numFmtId="164" fontId="3081" fillId="3140" borderId="3300" xfId="0" applyNumberFormat="1" applyFont="1" applyFill="1" applyBorder="1" applyAlignment="1">
      <alignment horizontal="center" vertical="center"/>
    </xf>
    <xf numFmtId="164" fontId="3082" fillId="3141" borderId="3301" xfId="0" applyNumberFormat="1" applyFont="1" applyFill="1" applyBorder="1" applyAlignment="1">
      <alignment horizontal="center" vertical="center"/>
    </xf>
    <xf numFmtId="164" fontId="3083" fillId="3142" borderId="3302" xfId="0" applyNumberFormat="1" applyFont="1" applyFill="1" applyBorder="1" applyAlignment="1">
      <alignment horizontal="center" vertical="center"/>
    </xf>
    <xf numFmtId="164" fontId="3084" fillId="3143" borderId="3303" xfId="0" applyNumberFormat="1" applyFont="1" applyFill="1" applyBorder="1" applyAlignment="1">
      <alignment horizontal="center" vertical="center"/>
    </xf>
    <xf numFmtId="164" fontId="3085" fillId="3144" borderId="3304" xfId="0" applyNumberFormat="1" applyFont="1" applyFill="1" applyBorder="1" applyAlignment="1">
      <alignment horizontal="center" vertical="center"/>
    </xf>
    <xf numFmtId="164" fontId="3086" fillId="3145" borderId="3305" xfId="0" applyNumberFormat="1" applyFont="1" applyFill="1" applyBorder="1" applyAlignment="1">
      <alignment horizontal="center" vertical="center"/>
    </xf>
    <xf numFmtId="164" fontId="3087" fillId="3146" borderId="3306" xfId="0" applyNumberFormat="1" applyFont="1" applyFill="1" applyBorder="1" applyAlignment="1">
      <alignment horizontal="center" vertical="center"/>
    </xf>
    <xf numFmtId="164" fontId="3088" fillId="3147" borderId="3307" xfId="0" applyNumberFormat="1" applyFont="1" applyFill="1" applyBorder="1" applyAlignment="1">
      <alignment horizontal="center" vertical="center"/>
    </xf>
    <xf numFmtId="164" fontId="3090" fillId="3149" borderId="3308" xfId="0" applyNumberFormat="1" applyFont="1" applyFill="1" applyBorder="1" applyAlignment="1">
      <alignment horizontal="center" vertical="center"/>
    </xf>
    <xf numFmtId="164" fontId="3091" fillId="3150" borderId="3309" xfId="0" applyNumberFormat="1" applyFont="1" applyFill="1" applyBorder="1" applyAlignment="1">
      <alignment horizontal="center" vertical="center"/>
    </xf>
    <xf numFmtId="164" fontId="3092" fillId="3151" borderId="3310" xfId="0" applyNumberFormat="1" applyFont="1" applyFill="1" applyBorder="1" applyAlignment="1">
      <alignment horizontal="center" vertical="center"/>
    </xf>
    <xf numFmtId="164" fontId="3093" fillId="3152" borderId="3311" xfId="0" applyNumberFormat="1" applyFont="1" applyFill="1" applyBorder="1" applyAlignment="1">
      <alignment horizontal="center" vertical="center"/>
    </xf>
    <xf numFmtId="164" fontId="3094" fillId="3153" borderId="3312" xfId="0" applyNumberFormat="1" applyFont="1" applyFill="1" applyBorder="1" applyAlignment="1">
      <alignment horizontal="center" vertical="center"/>
    </xf>
    <xf numFmtId="164" fontId="3095" fillId="3154" borderId="3313" xfId="0" applyNumberFormat="1" applyFont="1" applyFill="1" applyBorder="1" applyAlignment="1">
      <alignment horizontal="center" vertical="center"/>
    </xf>
    <xf numFmtId="164" fontId="3096" fillId="3155" borderId="3314" xfId="0" applyNumberFormat="1" applyFont="1" applyFill="1" applyBorder="1" applyAlignment="1">
      <alignment horizontal="center" vertical="center"/>
    </xf>
    <xf numFmtId="164" fontId="3097" fillId="3156" borderId="3315" xfId="0" applyNumberFormat="1" applyFont="1" applyFill="1" applyBorder="1" applyAlignment="1">
      <alignment horizontal="center" vertical="center"/>
    </xf>
    <xf numFmtId="164" fontId="3098" fillId="3157" borderId="3316" xfId="0" applyNumberFormat="1" applyFont="1" applyFill="1" applyBorder="1" applyAlignment="1">
      <alignment horizontal="center" vertical="center"/>
    </xf>
    <xf numFmtId="164" fontId="3099" fillId="3158" borderId="3317" xfId="0" applyNumberFormat="1" applyFont="1" applyFill="1" applyBorder="1" applyAlignment="1">
      <alignment horizontal="center" vertical="center"/>
    </xf>
    <xf numFmtId="164" fontId="3100" fillId="3159" borderId="3318" xfId="0" applyNumberFormat="1" applyFont="1" applyFill="1" applyBorder="1" applyAlignment="1">
      <alignment horizontal="center" vertical="center"/>
    </xf>
    <xf numFmtId="164" fontId="3101" fillId="3160" borderId="3319" xfId="0" applyNumberFormat="1" applyFont="1" applyFill="1" applyBorder="1" applyAlignment="1">
      <alignment horizontal="center" vertical="center"/>
    </xf>
    <xf numFmtId="164" fontId="3103" fillId="3162" borderId="3320" xfId="0" applyNumberFormat="1" applyFont="1" applyFill="1" applyBorder="1" applyAlignment="1">
      <alignment horizontal="center" vertical="center"/>
    </xf>
    <xf numFmtId="164" fontId="3104" fillId="3163" borderId="3321" xfId="0" applyNumberFormat="1" applyFont="1" applyFill="1" applyBorder="1" applyAlignment="1">
      <alignment horizontal="center" vertical="center"/>
    </xf>
    <xf numFmtId="164" fontId="3105" fillId="3164" borderId="3322" xfId="0" applyNumberFormat="1" applyFont="1" applyFill="1" applyBorder="1" applyAlignment="1">
      <alignment horizontal="center" vertical="center"/>
    </xf>
    <xf numFmtId="164" fontId="3106" fillId="3165" borderId="3323" xfId="0" applyNumberFormat="1" applyFont="1" applyFill="1" applyBorder="1" applyAlignment="1">
      <alignment horizontal="center" vertical="center"/>
    </xf>
    <xf numFmtId="164" fontId="3107" fillId="3166" borderId="3324" xfId="0" applyNumberFormat="1" applyFont="1" applyFill="1" applyBorder="1" applyAlignment="1">
      <alignment horizontal="center" vertical="center"/>
    </xf>
    <xf numFmtId="164" fontId="3108" fillId="3167" borderId="3325" xfId="0" applyNumberFormat="1" applyFont="1" applyFill="1" applyBorder="1" applyAlignment="1">
      <alignment horizontal="center" vertical="center"/>
    </xf>
    <xf numFmtId="164" fontId="3109" fillId="3168" borderId="3326" xfId="0" applyNumberFormat="1" applyFont="1" applyFill="1" applyBorder="1" applyAlignment="1">
      <alignment horizontal="center" vertical="center"/>
    </xf>
    <xf numFmtId="164" fontId="3110" fillId="3169" borderId="3327" xfId="0" applyNumberFormat="1" applyFont="1" applyFill="1" applyBorder="1" applyAlignment="1">
      <alignment horizontal="center" vertical="center"/>
    </xf>
    <xf numFmtId="164" fontId="3111" fillId="3170" borderId="3328" xfId="0" applyNumberFormat="1" applyFont="1" applyFill="1" applyBorder="1" applyAlignment="1">
      <alignment horizontal="center" vertical="center"/>
    </xf>
    <xf numFmtId="164" fontId="3112" fillId="3171" borderId="3329" xfId="0" applyNumberFormat="1" applyFont="1" applyFill="1" applyBorder="1" applyAlignment="1">
      <alignment horizontal="center" vertical="center"/>
    </xf>
    <xf numFmtId="164" fontId="3113" fillId="3172" borderId="3330" xfId="0" applyNumberFormat="1" applyFont="1" applyFill="1" applyBorder="1" applyAlignment="1">
      <alignment horizontal="center" vertical="center"/>
    </xf>
    <xf numFmtId="164" fontId="3114" fillId="3173" borderId="3331" xfId="0" applyNumberFormat="1" applyFont="1" applyFill="1" applyBorder="1" applyAlignment="1">
      <alignment horizontal="center" vertical="center"/>
    </xf>
    <xf numFmtId="164" fontId="3116" fillId="3175" borderId="3332" xfId="0" applyNumberFormat="1" applyFont="1" applyFill="1" applyBorder="1" applyAlignment="1">
      <alignment horizontal="center" vertical="center"/>
    </xf>
    <xf numFmtId="164" fontId="3117" fillId="3176" borderId="3333" xfId="0" applyNumberFormat="1" applyFont="1" applyFill="1" applyBorder="1" applyAlignment="1">
      <alignment horizontal="center" vertical="center"/>
    </xf>
    <xf numFmtId="164" fontId="3118" fillId="3177" borderId="3334" xfId="0" applyNumberFormat="1" applyFont="1" applyFill="1" applyBorder="1" applyAlignment="1">
      <alignment horizontal="center" vertical="center"/>
    </xf>
    <xf numFmtId="164" fontId="3119" fillId="3178" borderId="3335" xfId="0" applyNumberFormat="1" applyFont="1" applyFill="1" applyBorder="1" applyAlignment="1">
      <alignment horizontal="center" vertical="center"/>
    </xf>
    <xf numFmtId="164" fontId="3120" fillId="3179" borderId="3336" xfId="0" applyNumberFormat="1" applyFont="1" applyFill="1" applyBorder="1" applyAlignment="1">
      <alignment horizontal="center" vertical="center"/>
    </xf>
    <xf numFmtId="164" fontId="3121" fillId="3180" borderId="3337" xfId="0" applyNumberFormat="1" applyFont="1" applyFill="1" applyBorder="1" applyAlignment="1">
      <alignment horizontal="center" vertical="center"/>
    </xf>
    <xf numFmtId="164" fontId="3122" fillId="3181" borderId="3338" xfId="0" applyNumberFormat="1" applyFont="1" applyFill="1" applyBorder="1" applyAlignment="1">
      <alignment horizontal="center" vertical="center"/>
    </xf>
    <xf numFmtId="164" fontId="3123" fillId="3182" borderId="3339" xfId="0" applyNumberFormat="1" applyFont="1" applyFill="1" applyBorder="1" applyAlignment="1">
      <alignment horizontal="center" vertical="center"/>
    </xf>
    <xf numFmtId="164" fontId="3124" fillId="3183" borderId="3340" xfId="0" applyNumberFormat="1" applyFont="1" applyFill="1" applyBorder="1" applyAlignment="1">
      <alignment horizontal="center" vertical="center"/>
    </xf>
    <xf numFmtId="164" fontId="3125" fillId="3184" borderId="3341" xfId="0" applyNumberFormat="1" applyFont="1" applyFill="1" applyBorder="1" applyAlignment="1">
      <alignment horizontal="center" vertical="center"/>
    </xf>
    <xf numFmtId="164" fontId="3126" fillId="3185" borderId="3342" xfId="0" applyNumberFormat="1" applyFont="1" applyFill="1" applyBorder="1" applyAlignment="1">
      <alignment horizontal="center" vertical="center"/>
    </xf>
    <xf numFmtId="164" fontId="3127" fillId="3186" borderId="3343" xfId="0" applyNumberFormat="1" applyFont="1" applyFill="1" applyBorder="1" applyAlignment="1">
      <alignment horizontal="center" vertical="center"/>
    </xf>
    <xf numFmtId="164" fontId="3128" fillId="3187" borderId="3344" xfId="0" applyNumberFormat="1" applyFont="1" applyFill="1" applyBorder="1" applyAlignment="1">
      <alignment horizontal="center" vertical="center"/>
    </xf>
    <xf numFmtId="164" fontId="3129" fillId="3188" borderId="3345" xfId="0" applyNumberFormat="1" applyFont="1" applyFill="1" applyBorder="1" applyAlignment="1">
      <alignment horizontal="center" vertical="center"/>
    </xf>
    <xf numFmtId="164" fontId="3131" fillId="3190" borderId="3346" xfId="0" applyNumberFormat="1" applyFont="1" applyFill="1" applyBorder="1" applyAlignment="1">
      <alignment horizontal="center" vertical="center"/>
    </xf>
    <xf numFmtId="164" fontId="3132" fillId="3191" borderId="3347" xfId="0" applyNumberFormat="1" applyFont="1" applyFill="1" applyBorder="1" applyAlignment="1">
      <alignment horizontal="center" vertical="center"/>
    </xf>
    <xf numFmtId="164" fontId="3133" fillId="3192" borderId="3348" xfId="0" applyNumberFormat="1" applyFont="1" applyFill="1" applyBorder="1" applyAlignment="1">
      <alignment horizontal="center" vertical="center"/>
    </xf>
    <xf numFmtId="164" fontId="3134" fillId="3193" borderId="3349" xfId="0" applyNumberFormat="1" applyFont="1" applyFill="1" applyBorder="1" applyAlignment="1">
      <alignment horizontal="center" vertical="center"/>
    </xf>
    <xf numFmtId="164" fontId="3135" fillId="3194" borderId="3350" xfId="0" applyNumberFormat="1" applyFont="1" applyFill="1" applyBorder="1" applyAlignment="1">
      <alignment horizontal="center" vertical="center"/>
    </xf>
    <xf numFmtId="164" fontId="3136" fillId="3195" borderId="3351" xfId="0" applyNumberFormat="1" applyFont="1" applyFill="1" applyBorder="1" applyAlignment="1">
      <alignment horizontal="center" vertical="center"/>
    </xf>
    <xf numFmtId="164" fontId="3137" fillId="3196" borderId="3352" xfId="0" applyNumberFormat="1" applyFont="1" applyFill="1" applyBorder="1" applyAlignment="1">
      <alignment horizontal="center" vertical="center"/>
    </xf>
    <xf numFmtId="164" fontId="3138" fillId="3197" borderId="3353" xfId="0" applyNumberFormat="1" applyFont="1" applyFill="1" applyBorder="1" applyAlignment="1">
      <alignment horizontal="center" vertical="center"/>
    </xf>
    <xf numFmtId="164" fontId="3139" fillId="3198" borderId="3354" xfId="0" applyNumberFormat="1" applyFont="1" applyFill="1" applyBorder="1" applyAlignment="1">
      <alignment horizontal="center" vertical="center"/>
    </xf>
    <xf numFmtId="164" fontId="3140" fillId="3199" borderId="3355" xfId="0" applyNumberFormat="1" applyFont="1" applyFill="1" applyBorder="1" applyAlignment="1">
      <alignment horizontal="center" vertical="center"/>
    </xf>
    <xf numFmtId="164" fontId="3141" fillId="3200" borderId="3356" xfId="0" applyNumberFormat="1" applyFont="1" applyFill="1" applyBorder="1" applyAlignment="1">
      <alignment horizontal="center" vertical="center"/>
    </xf>
    <xf numFmtId="164" fontId="3142" fillId="3201" borderId="3357" xfId="0" applyNumberFormat="1" applyFont="1" applyFill="1" applyBorder="1" applyAlignment="1">
      <alignment horizontal="center" vertical="center"/>
    </xf>
    <xf numFmtId="164" fontId="3143" fillId="3202" borderId="3358" xfId="0" applyNumberFormat="1" applyFont="1" applyFill="1" applyBorder="1" applyAlignment="1">
      <alignment horizontal="center" vertical="center"/>
    </xf>
    <xf numFmtId="164" fontId="3144" fillId="3203" borderId="3359" xfId="0" applyNumberFormat="1" applyFont="1" applyFill="1" applyBorder="1" applyAlignment="1">
      <alignment horizontal="center" vertical="center"/>
    </xf>
    <xf numFmtId="164" fontId="3146" fillId="3205" borderId="3360" xfId="0" applyNumberFormat="1" applyFont="1" applyFill="1" applyBorder="1" applyAlignment="1">
      <alignment horizontal="center" vertical="center"/>
    </xf>
    <xf numFmtId="164" fontId="3147" fillId="3206" borderId="3361" xfId="0" applyNumberFormat="1" applyFont="1" applyFill="1" applyBorder="1" applyAlignment="1">
      <alignment horizontal="center" vertical="center"/>
    </xf>
    <xf numFmtId="164" fontId="3148" fillId="3207" borderId="3362" xfId="0" applyNumberFormat="1" applyFont="1" applyFill="1" applyBorder="1" applyAlignment="1">
      <alignment horizontal="center" vertical="center"/>
    </xf>
    <xf numFmtId="164" fontId="3149" fillId="3208" borderId="3363" xfId="0" applyNumberFormat="1" applyFont="1" applyFill="1" applyBorder="1" applyAlignment="1">
      <alignment horizontal="center" vertical="center"/>
    </xf>
    <xf numFmtId="164" fontId="3150" fillId="3209" borderId="3364" xfId="0" applyNumberFormat="1" applyFont="1" applyFill="1" applyBorder="1" applyAlignment="1">
      <alignment horizontal="center" vertical="center"/>
    </xf>
    <xf numFmtId="164" fontId="3151" fillId="3210" borderId="3365" xfId="0" applyNumberFormat="1" applyFont="1" applyFill="1" applyBorder="1" applyAlignment="1">
      <alignment horizontal="center" vertical="center"/>
    </xf>
    <xf numFmtId="164" fontId="3152" fillId="3211" borderId="3366" xfId="0" applyNumberFormat="1" applyFont="1" applyFill="1" applyBorder="1" applyAlignment="1">
      <alignment horizontal="center" vertical="center"/>
    </xf>
    <xf numFmtId="164" fontId="3153" fillId="3212" borderId="3367" xfId="0" applyNumberFormat="1" applyFont="1" applyFill="1" applyBorder="1" applyAlignment="1">
      <alignment horizontal="center" vertical="center"/>
    </xf>
    <xf numFmtId="164" fontId="3154" fillId="3213" borderId="3368" xfId="0" applyNumberFormat="1" applyFont="1" applyFill="1" applyBorder="1" applyAlignment="1">
      <alignment horizontal="center" vertical="center"/>
    </xf>
    <xf numFmtId="164" fontId="3155" fillId="3214" borderId="3369" xfId="0" applyNumberFormat="1" applyFont="1" applyFill="1" applyBorder="1" applyAlignment="1">
      <alignment horizontal="center" vertical="center"/>
    </xf>
    <xf numFmtId="164" fontId="3156" fillId="3215" borderId="3370" xfId="0" applyNumberFormat="1" applyFont="1" applyFill="1" applyBorder="1" applyAlignment="1">
      <alignment horizontal="center" vertical="center"/>
    </xf>
    <xf numFmtId="164" fontId="3157" fillId="3216" borderId="3371" xfId="0" applyNumberFormat="1" applyFont="1" applyFill="1" applyBorder="1" applyAlignment="1">
      <alignment horizontal="center" vertical="center"/>
    </xf>
    <xf numFmtId="164" fontId="3158" fillId="3217" borderId="3372" xfId="0" applyNumberFormat="1" applyFont="1" applyFill="1" applyBorder="1" applyAlignment="1">
      <alignment horizontal="center" vertical="center"/>
    </xf>
    <xf numFmtId="164" fontId="3159" fillId="3218" borderId="3373" xfId="0" applyNumberFormat="1" applyFont="1" applyFill="1" applyBorder="1" applyAlignment="1">
      <alignment horizontal="center" vertical="center"/>
    </xf>
    <xf numFmtId="164" fontId="3161" fillId="3220" borderId="3374" xfId="0" applyNumberFormat="1" applyFont="1" applyFill="1" applyBorder="1" applyAlignment="1">
      <alignment horizontal="center" vertical="center"/>
    </xf>
    <xf numFmtId="164" fontId="3162" fillId="3221" borderId="3375" xfId="0" applyNumberFormat="1" applyFont="1" applyFill="1" applyBorder="1" applyAlignment="1">
      <alignment horizontal="center" vertical="center"/>
    </xf>
    <xf numFmtId="164" fontId="3163" fillId="3222" borderId="3376" xfId="0" applyNumberFormat="1" applyFont="1" applyFill="1" applyBorder="1" applyAlignment="1">
      <alignment horizontal="center" vertical="center"/>
    </xf>
    <xf numFmtId="164" fontId="3164" fillId="3223" borderId="3377" xfId="0" applyNumberFormat="1" applyFont="1" applyFill="1" applyBorder="1" applyAlignment="1">
      <alignment horizontal="center" vertical="center"/>
    </xf>
    <xf numFmtId="164" fontId="3165" fillId="3224" borderId="3378" xfId="0" applyNumberFormat="1" applyFont="1" applyFill="1" applyBorder="1" applyAlignment="1">
      <alignment horizontal="center" vertical="center"/>
    </xf>
    <xf numFmtId="164" fontId="3166" fillId="3225" borderId="3379" xfId="0" applyNumberFormat="1" applyFont="1" applyFill="1" applyBorder="1" applyAlignment="1">
      <alignment horizontal="center" vertical="center"/>
    </xf>
    <xf numFmtId="164" fontId="3167" fillId="3226" borderId="3380" xfId="0" applyNumberFormat="1" applyFont="1" applyFill="1" applyBorder="1" applyAlignment="1">
      <alignment horizontal="center" vertical="center"/>
    </xf>
    <xf numFmtId="164" fontId="3168" fillId="3227" borderId="3381" xfId="0" applyNumberFormat="1" applyFont="1" applyFill="1" applyBorder="1" applyAlignment="1">
      <alignment horizontal="center" vertical="center"/>
    </xf>
    <xf numFmtId="164" fontId="3169" fillId="3228" borderId="3382" xfId="0" applyNumberFormat="1" applyFont="1" applyFill="1" applyBorder="1" applyAlignment="1">
      <alignment horizontal="center" vertical="center"/>
    </xf>
    <xf numFmtId="164" fontId="3170" fillId="3229" borderId="3383" xfId="0" applyNumberFormat="1" applyFont="1" applyFill="1" applyBorder="1" applyAlignment="1">
      <alignment horizontal="center" vertical="center"/>
    </xf>
    <xf numFmtId="164" fontId="3171" fillId="3230" borderId="3384" xfId="0" applyNumberFormat="1" applyFont="1" applyFill="1" applyBorder="1" applyAlignment="1">
      <alignment horizontal="center" vertical="center"/>
    </xf>
    <xf numFmtId="164" fontId="3172" fillId="3231" borderId="3385" xfId="0" applyNumberFormat="1" applyFont="1" applyFill="1" applyBorder="1" applyAlignment="1">
      <alignment horizontal="center" vertical="center"/>
    </xf>
    <xf numFmtId="164" fontId="3173" fillId="3232" borderId="3386" xfId="0" applyNumberFormat="1" applyFont="1" applyFill="1" applyBorder="1" applyAlignment="1">
      <alignment horizontal="center" vertical="center"/>
    </xf>
    <xf numFmtId="164" fontId="3174" fillId="3233" borderId="3387" xfId="0" applyNumberFormat="1" applyFont="1" applyFill="1" applyBorder="1" applyAlignment="1">
      <alignment horizontal="center" vertical="center"/>
    </xf>
    <xf numFmtId="164" fontId="3176" fillId="3235" borderId="3388" xfId="0" applyNumberFormat="1" applyFont="1" applyFill="1" applyBorder="1" applyAlignment="1">
      <alignment horizontal="center" vertical="center"/>
    </xf>
    <xf numFmtId="164" fontId="3177" fillId="3236" borderId="3389" xfId="0" applyNumberFormat="1" applyFont="1" applyFill="1" applyBorder="1" applyAlignment="1">
      <alignment horizontal="center" vertical="center"/>
    </xf>
    <xf numFmtId="164" fontId="3178" fillId="3237" borderId="3390" xfId="0" applyNumberFormat="1" applyFont="1" applyFill="1" applyBorder="1" applyAlignment="1">
      <alignment horizontal="center" vertical="center"/>
    </xf>
    <xf numFmtId="164" fontId="3179" fillId="3238" borderId="3391" xfId="0" applyNumberFormat="1" applyFont="1" applyFill="1" applyBorder="1" applyAlignment="1">
      <alignment horizontal="center" vertical="center"/>
    </xf>
    <xf numFmtId="164" fontId="3180" fillId="3239" borderId="3392" xfId="0" applyNumberFormat="1" applyFont="1" applyFill="1" applyBorder="1" applyAlignment="1">
      <alignment horizontal="center" vertical="center"/>
    </xf>
    <xf numFmtId="164" fontId="3181" fillId="3240" borderId="3393" xfId="0" applyNumberFormat="1" applyFont="1" applyFill="1" applyBorder="1" applyAlignment="1">
      <alignment horizontal="center" vertical="center"/>
    </xf>
    <xf numFmtId="164" fontId="3182" fillId="3241" borderId="3394" xfId="0" applyNumberFormat="1" applyFont="1" applyFill="1" applyBorder="1" applyAlignment="1">
      <alignment horizontal="center" vertical="center"/>
    </xf>
    <xf numFmtId="164" fontId="3183" fillId="3242" borderId="3395" xfId="0" applyNumberFormat="1" applyFont="1" applyFill="1" applyBorder="1" applyAlignment="1">
      <alignment horizontal="center" vertical="center"/>
    </xf>
    <xf numFmtId="164" fontId="3184" fillId="3243" borderId="3396" xfId="0" applyNumberFormat="1" applyFont="1" applyFill="1" applyBorder="1" applyAlignment="1">
      <alignment horizontal="center" vertical="center"/>
    </xf>
    <xf numFmtId="164" fontId="3185" fillId="3244" borderId="3397" xfId="0" applyNumberFormat="1" applyFont="1" applyFill="1" applyBorder="1" applyAlignment="1">
      <alignment horizontal="center" vertical="center"/>
    </xf>
    <xf numFmtId="164" fontId="3186" fillId="3245" borderId="3398" xfId="0" applyNumberFormat="1" applyFont="1" applyFill="1" applyBorder="1" applyAlignment="1">
      <alignment horizontal="center" vertical="center"/>
    </xf>
    <xf numFmtId="164" fontId="3187" fillId="3246" borderId="3399" xfId="0" applyNumberFormat="1" applyFont="1" applyFill="1" applyBorder="1" applyAlignment="1">
      <alignment horizontal="center" vertical="center"/>
    </xf>
    <xf numFmtId="164" fontId="3188" fillId="3247" borderId="3400" xfId="0" applyNumberFormat="1" applyFont="1" applyFill="1" applyBorder="1" applyAlignment="1">
      <alignment horizontal="center" vertical="center"/>
    </xf>
    <xf numFmtId="164" fontId="3189" fillId="3248" borderId="3401" xfId="0" applyNumberFormat="1" applyFont="1" applyFill="1" applyBorder="1" applyAlignment="1">
      <alignment horizontal="center" vertical="center"/>
    </xf>
    <xf numFmtId="164" fontId="3191" fillId="3250" borderId="3402" xfId="0" applyNumberFormat="1" applyFont="1" applyFill="1" applyBorder="1" applyAlignment="1">
      <alignment horizontal="center" vertical="center"/>
    </xf>
    <xf numFmtId="164" fontId="3192" fillId="3251" borderId="3403" xfId="0" applyNumberFormat="1" applyFont="1" applyFill="1" applyBorder="1" applyAlignment="1">
      <alignment horizontal="center" vertical="center"/>
    </xf>
    <xf numFmtId="164" fontId="3193" fillId="3252" borderId="3404" xfId="0" applyNumberFormat="1" applyFont="1" applyFill="1" applyBorder="1" applyAlignment="1">
      <alignment horizontal="center" vertical="center"/>
    </xf>
    <xf numFmtId="164" fontId="3194" fillId="3253" borderId="3405" xfId="0" applyNumberFormat="1" applyFont="1" applyFill="1" applyBorder="1" applyAlignment="1">
      <alignment horizontal="center" vertical="center"/>
    </xf>
    <xf numFmtId="164" fontId="3195" fillId="3254" borderId="3406" xfId="0" applyNumberFormat="1" applyFont="1" applyFill="1" applyBorder="1" applyAlignment="1">
      <alignment horizontal="center" vertical="center"/>
    </xf>
    <xf numFmtId="164" fontId="3196" fillId="3255" borderId="3407" xfId="0" applyNumberFormat="1" applyFont="1" applyFill="1" applyBorder="1" applyAlignment="1">
      <alignment horizontal="center" vertical="center"/>
    </xf>
    <xf numFmtId="164" fontId="3197" fillId="3256" borderId="3408" xfId="0" applyNumberFormat="1" applyFont="1" applyFill="1" applyBorder="1" applyAlignment="1">
      <alignment horizontal="center" vertical="center"/>
    </xf>
    <xf numFmtId="164" fontId="3198" fillId="3257" borderId="3409" xfId="0" applyNumberFormat="1" applyFont="1" applyFill="1" applyBorder="1" applyAlignment="1">
      <alignment horizontal="center" vertical="center"/>
    </xf>
    <xf numFmtId="164" fontId="3199" fillId="3258" borderId="3410" xfId="0" applyNumberFormat="1" applyFont="1" applyFill="1" applyBorder="1" applyAlignment="1">
      <alignment horizontal="center" vertical="center"/>
    </xf>
    <xf numFmtId="164" fontId="3200" fillId="3259" borderId="3411" xfId="0" applyNumberFormat="1" applyFont="1" applyFill="1" applyBorder="1" applyAlignment="1">
      <alignment horizontal="center" vertical="center"/>
    </xf>
    <xf numFmtId="164" fontId="3201" fillId="3260" borderId="3412" xfId="0" applyNumberFormat="1" applyFont="1" applyFill="1" applyBorder="1" applyAlignment="1">
      <alignment horizontal="center" vertical="center"/>
    </xf>
    <xf numFmtId="164" fontId="3202" fillId="3261" borderId="3413" xfId="0" applyNumberFormat="1" applyFont="1" applyFill="1" applyBorder="1" applyAlignment="1">
      <alignment horizontal="center" vertical="center"/>
    </xf>
    <xf numFmtId="164" fontId="3203" fillId="3262" borderId="3414" xfId="0" applyNumberFormat="1" applyFont="1" applyFill="1" applyBorder="1" applyAlignment="1">
      <alignment horizontal="center" vertical="center"/>
    </xf>
    <xf numFmtId="164" fontId="3204" fillId="3263" borderId="3415" xfId="0" applyNumberFormat="1" applyFont="1" applyFill="1" applyBorder="1" applyAlignment="1">
      <alignment horizontal="center" vertical="center"/>
    </xf>
    <xf numFmtId="164" fontId="3206" fillId="3265" borderId="3416" xfId="0" applyNumberFormat="1" applyFont="1" applyFill="1" applyBorder="1" applyAlignment="1">
      <alignment horizontal="center" vertical="center"/>
    </xf>
    <xf numFmtId="164" fontId="3207" fillId="3266" borderId="3417" xfId="0" applyNumberFormat="1" applyFont="1" applyFill="1" applyBorder="1" applyAlignment="1">
      <alignment horizontal="center" vertical="center"/>
    </xf>
    <xf numFmtId="164" fontId="3208" fillId="3267" borderId="3418" xfId="0" applyNumberFormat="1" applyFont="1" applyFill="1" applyBorder="1" applyAlignment="1">
      <alignment horizontal="center" vertical="center"/>
    </xf>
    <xf numFmtId="164" fontId="3209" fillId="3268" borderId="3419" xfId="0" applyNumberFormat="1" applyFont="1" applyFill="1" applyBorder="1" applyAlignment="1">
      <alignment horizontal="center" vertical="center"/>
    </xf>
    <xf numFmtId="164" fontId="3210" fillId="3269" borderId="3420" xfId="0" applyNumberFormat="1" applyFont="1" applyFill="1" applyBorder="1" applyAlignment="1">
      <alignment horizontal="center" vertical="center"/>
    </xf>
    <xf numFmtId="164" fontId="3211" fillId="3270" borderId="3421" xfId="0" applyNumberFormat="1" applyFont="1" applyFill="1" applyBorder="1" applyAlignment="1">
      <alignment horizontal="center" vertical="center"/>
    </xf>
    <xf numFmtId="164" fontId="3212" fillId="3271" borderId="3422" xfId="0" applyNumberFormat="1" applyFont="1" applyFill="1" applyBorder="1" applyAlignment="1">
      <alignment horizontal="center" vertical="center"/>
    </xf>
    <xf numFmtId="164" fontId="3213" fillId="3272" borderId="3423" xfId="0" applyNumberFormat="1" applyFont="1" applyFill="1" applyBorder="1" applyAlignment="1">
      <alignment horizontal="center" vertical="center"/>
    </xf>
    <xf numFmtId="164" fontId="3214" fillId="3273" borderId="3424" xfId="0" applyNumberFormat="1" applyFont="1" applyFill="1" applyBorder="1" applyAlignment="1">
      <alignment horizontal="center" vertical="center"/>
    </xf>
    <xf numFmtId="164" fontId="3215" fillId="3274" borderId="3425" xfId="0" applyNumberFormat="1" applyFont="1" applyFill="1" applyBorder="1" applyAlignment="1">
      <alignment horizontal="center" vertical="center"/>
    </xf>
    <xf numFmtId="164" fontId="3216" fillId="3275" borderId="3426" xfId="0" applyNumberFormat="1" applyFont="1" applyFill="1" applyBorder="1" applyAlignment="1">
      <alignment horizontal="center" vertical="center"/>
    </xf>
    <xf numFmtId="164" fontId="3217" fillId="3276" borderId="3427" xfId="0" applyNumberFormat="1" applyFont="1" applyFill="1" applyBorder="1" applyAlignment="1">
      <alignment horizontal="center" vertical="center"/>
    </xf>
    <xf numFmtId="164" fontId="3218" fillId="3277" borderId="3428" xfId="0" applyNumberFormat="1" applyFont="1" applyFill="1" applyBorder="1" applyAlignment="1">
      <alignment horizontal="center" vertical="center"/>
    </xf>
    <xf numFmtId="164" fontId="3219" fillId="3278" borderId="3429" xfId="0" applyNumberFormat="1" applyFont="1" applyFill="1" applyBorder="1" applyAlignment="1">
      <alignment horizontal="center" vertical="center"/>
    </xf>
    <xf numFmtId="164" fontId="3221" fillId="3280" borderId="3430" xfId="0" applyNumberFormat="1" applyFont="1" applyFill="1" applyBorder="1" applyAlignment="1">
      <alignment horizontal="center" vertical="center"/>
    </xf>
    <xf numFmtId="164" fontId="3222" fillId="3281" borderId="3431" xfId="0" applyNumberFormat="1" applyFont="1" applyFill="1" applyBorder="1" applyAlignment="1">
      <alignment horizontal="center" vertical="center"/>
    </xf>
    <xf numFmtId="164" fontId="3223" fillId="3282" borderId="3432" xfId="0" applyNumberFormat="1" applyFont="1" applyFill="1" applyBorder="1" applyAlignment="1">
      <alignment horizontal="center" vertical="center"/>
    </xf>
    <xf numFmtId="164" fontId="3224" fillId="3283" borderId="3433" xfId="0" applyNumberFormat="1" applyFont="1" applyFill="1" applyBorder="1" applyAlignment="1">
      <alignment horizontal="center" vertical="center"/>
    </xf>
    <xf numFmtId="164" fontId="3225" fillId="3284" borderId="3434" xfId="0" applyNumberFormat="1" applyFont="1" applyFill="1" applyBorder="1" applyAlignment="1">
      <alignment horizontal="center" vertical="center"/>
    </xf>
    <xf numFmtId="164" fontId="3226" fillId="3285" borderId="3435" xfId="0" applyNumberFormat="1" applyFont="1" applyFill="1" applyBorder="1" applyAlignment="1">
      <alignment horizontal="center" vertical="center"/>
    </xf>
    <xf numFmtId="164" fontId="3227" fillId="3286" borderId="3436" xfId="0" applyNumberFormat="1" applyFont="1" applyFill="1" applyBorder="1" applyAlignment="1">
      <alignment horizontal="center" vertical="center"/>
    </xf>
    <xf numFmtId="164" fontId="3228" fillId="3287" borderId="3437" xfId="0" applyNumberFormat="1" applyFont="1" applyFill="1" applyBorder="1" applyAlignment="1">
      <alignment horizontal="center" vertical="center"/>
    </xf>
    <xf numFmtId="164" fontId="3229" fillId="3288" borderId="3438" xfId="0" applyNumberFormat="1" applyFont="1" applyFill="1" applyBorder="1" applyAlignment="1">
      <alignment horizontal="center" vertical="center"/>
    </xf>
    <xf numFmtId="164" fontId="3230" fillId="3289" borderId="3439" xfId="0" applyNumberFormat="1" applyFont="1" applyFill="1" applyBorder="1" applyAlignment="1">
      <alignment horizontal="center" vertical="center"/>
    </xf>
    <xf numFmtId="164" fontId="3231" fillId="3290" borderId="3440" xfId="0" applyNumberFormat="1" applyFont="1" applyFill="1" applyBorder="1" applyAlignment="1">
      <alignment horizontal="center" vertical="center"/>
    </xf>
    <xf numFmtId="164" fontId="3232" fillId="3291" borderId="3441" xfId="0" applyNumberFormat="1" applyFont="1" applyFill="1" applyBorder="1" applyAlignment="1">
      <alignment horizontal="center" vertical="center"/>
    </xf>
    <xf numFmtId="164" fontId="3233" fillId="3292" borderId="3442" xfId="0" applyNumberFormat="1" applyFont="1" applyFill="1" applyBorder="1" applyAlignment="1">
      <alignment horizontal="center" vertical="center"/>
    </xf>
    <xf numFmtId="164" fontId="3234" fillId="3293" borderId="3443" xfId="0" applyNumberFormat="1" applyFont="1" applyFill="1" applyBorder="1" applyAlignment="1">
      <alignment horizontal="center" vertical="center"/>
    </xf>
    <xf numFmtId="164" fontId="3236" fillId="3295" borderId="3444" xfId="0" applyNumberFormat="1" applyFont="1" applyFill="1" applyBorder="1" applyAlignment="1">
      <alignment horizontal="center" vertical="center"/>
    </xf>
    <xf numFmtId="164" fontId="3237" fillId="3296" borderId="3445" xfId="0" applyNumberFormat="1" applyFont="1" applyFill="1" applyBorder="1" applyAlignment="1">
      <alignment horizontal="center" vertical="center"/>
    </xf>
    <xf numFmtId="164" fontId="3238" fillId="3297" borderId="3446" xfId="0" applyNumberFormat="1" applyFont="1" applyFill="1" applyBorder="1" applyAlignment="1">
      <alignment horizontal="center" vertical="center"/>
    </xf>
    <xf numFmtId="164" fontId="3239" fillId="3298" borderId="3447" xfId="0" applyNumberFormat="1" applyFont="1" applyFill="1" applyBorder="1" applyAlignment="1">
      <alignment horizontal="center" vertical="center"/>
    </xf>
    <xf numFmtId="164" fontId="3240" fillId="3299" borderId="3448" xfId="0" applyNumberFormat="1" applyFont="1" applyFill="1" applyBorder="1" applyAlignment="1">
      <alignment horizontal="center" vertical="center"/>
    </xf>
    <xf numFmtId="164" fontId="3241" fillId="3300" borderId="3449" xfId="0" applyNumberFormat="1" applyFont="1" applyFill="1" applyBorder="1" applyAlignment="1">
      <alignment horizontal="center" vertical="center"/>
    </xf>
    <xf numFmtId="164" fontId="3242" fillId="3301" borderId="3450" xfId="0" applyNumberFormat="1" applyFont="1" applyFill="1" applyBorder="1" applyAlignment="1">
      <alignment horizontal="center" vertical="center"/>
    </xf>
    <xf numFmtId="164" fontId="3243" fillId="3302" borderId="3451" xfId="0" applyNumberFormat="1" applyFont="1" applyFill="1" applyBorder="1" applyAlignment="1">
      <alignment horizontal="center" vertical="center"/>
    </xf>
    <xf numFmtId="164" fontId="3244" fillId="3303" borderId="3452" xfId="0" applyNumberFormat="1" applyFont="1" applyFill="1" applyBorder="1" applyAlignment="1">
      <alignment horizontal="center" vertical="center"/>
    </xf>
    <xf numFmtId="164" fontId="3245" fillId="3304" borderId="3453" xfId="0" applyNumberFormat="1" applyFont="1" applyFill="1" applyBorder="1" applyAlignment="1">
      <alignment horizontal="center" vertical="center"/>
    </xf>
    <xf numFmtId="164" fontId="3246" fillId="3305" borderId="3454" xfId="0" applyNumberFormat="1" applyFont="1" applyFill="1" applyBorder="1" applyAlignment="1">
      <alignment horizontal="center" vertical="center"/>
    </xf>
    <xf numFmtId="164" fontId="3247" fillId="3306" borderId="3455" xfId="0" applyNumberFormat="1" applyFont="1" applyFill="1" applyBorder="1" applyAlignment="1">
      <alignment horizontal="center" vertical="center"/>
    </xf>
    <xf numFmtId="164" fontId="3248" fillId="3307" borderId="3456" xfId="0" applyNumberFormat="1" applyFont="1" applyFill="1" applyBorder="1" applyAlignment="1">
      <alignment horizontal="center" vertical="center"/>
    </xf>
    <xf numFmtId="164" fontId="3249" fillId="3308" borderId="3457" xfId="0" applyNumberFormat="1" applyFont="1" applyFill="1" applyBorder="1" applyAlignment="1">
      <alignment horizontal="center" vertical="center"/>
    </xf>
    <xf numFmtId="164" fontId="3264" fillId="3323" borderId="3458" xfId="0" applyNumberFormat="1" applyFont="1" applyFill="1" applyBorder="1" applyAlignment="1">
      <alignment horizontal="center" vertical="center"/>
    </xf>
    <xf numFmtId="164" fontId="3279" fillId="3338" borderId="3459" xfId="0" applyNumberFormat="1" applyFont="1" applyFill="1" applyBorder="1" applyAlignment="1">
      <alignment horizontal="center" vertical="center"/>
    </xf>
    <xf numFmtId="164" fontId="3281" fillId="3340" borderId="3460" xfId="0" applyNumberFormat="1" applyFont="1" applyFill="1" applyBorder="1" applyAlignment="1">
      <alignment horizontal="center" vertical="center"/>
    </xf>
    <xf numFmtId="164" fontId="3282" fillId="3341" borderId="3461" xfId="0" applyNumberFormat="1" applyFont="1" applyFill="1" applyBorder="1" applyAlignment="1">
      <alignment horizontal="center" vertical="center"/>
    </xf>
    <xf numFmtId="164" fontId="3283" fillId="3342" borderId="3462" xfId="0" applyNumberFormat="1" applyFont="1" applyFill="1" applyBorder="1" applyAlignment="1">
      <alignment horizontal="center" vertical="center"/>
    </xf>
    <xf numFmtId="164" fontId="3284" fillId="3343" borderId="3463" xfId="0" applyNumberFormat="1" applyFont="1" applyFill="1" applyBorder="1" applyAlignment="1">
      <alignment horizontal="center" vertical="center"/>
    </xf>
    <xf numFmtId="164" fontId="3285" fillId="3344" borderId="3464" xfId="0" applyNumberFormat="1" applyFont="1" applyFill="1" applyBorder="1" applyAlignment="1">
      <alignment horizontal="center" vertical="center"/>
    </xf>
    <xf numFmtId="164" fontId="3286" fillId="3345" borderId="3465" xfId="0" applyNumberFormat="1" applyFont="1" applyFill="1" applyBorder="1" applyAlignment="1">
      <alignment horizontal="center" vertical="center"/>
    </xf>
    <xf numFmtId="164" fontId="3287" fillId="3346" borderId="3466" xfId="0" applyNumberFormat="1" applyFont="1" applyFill="1" applyBorder="1" applyAlignment="1">
      <alignment horizontal="center" vertical="center"/>
    </xf>
    <xf numFmtId="164" fontId="3288" fillId="3347" borderId="3467" xfId="0" applyNumberFormat="1" applyFont="1" applyFill="1" applyBorder="1" applyAlignment="1">
      <alignment horizontal="center" vertical="center"/>
    </xf>
    <xf numFmtId="164" fontId="3289" fillId="3348" borderId="3468" xfId="0" applyNumberFormat="1" applyFont="1" applyFill="1" applyBorder="1" applyAlignment="1">
      <alignment horizontal="center" vertical="center"/>
    </xf>
    <xf numFmtId="164" fontId="3290" fillId="3349" borderId="3469" xfId="0" applyNumberFormat="1" applyFont="1" applyFill="1" applyBorder="1" applyAlignment="1">
      <alignment horizontal="center" vertical="center"/>
    </xf>
    <xf numFmtId="164" fontId="3291" fillId="3350" borderId="3470" xfId="0" applyNumberFormat="1" applyFont="1" applyFill="1" applyBorder="1" applyAlignment="1">
      <alignment horizontal="center" vertical="center"/>
    </xf>
    <xf numFmtId="164" fontId="3292" fillId="3351" borderId="3471" xfId="0" applyNumberFormat="1" applyFont="1" applyFill="1" applyBorder="1" applyAlignment="1">
      <alignment horizontal="center" vertical="center"/>
    </xf>
    <xf numFmtId="164" fontId="3293" fillId="3352" borderId="3472" xfId="0" applyNumberFormat="1" applyFont="1" applyFill="1" applyBorder="1" applyAlignment="1">
      <alignment horizontal="center" vertical="center"/>
    </xf>
    <xf numFmtId="164" fontId="3294" fillId="3353" borderId="3473" xfId="0" applyNumberFormat="1" applyFont="1" applyFill="1" applyBorder="1" applyAlignment="1">
      <alignment horizontal="center" vertical="center"/>
    </xf>
    <xf numFmtId="164" fontId="3296" fillId="3355" borderId="3474" xfId="0" applyNumberFormat="1" applyFont="1" applyFill="1" applyBorder="1" applyAlignment="1">
      <alignment horizontal="center" vertical="center"/>
    </xf>
    <xf numFmtId="164" fontId="3297" fillId="3356" borderId="3475" xfId="0" applyNumberFormat="1" applyFont="1" applyFill="1" applyBorder="1" applyAlignment="1">
      <alignment horizontal="center" vertical="center"/>
    </xf>
    <xf numFmtId="164" fontId="3298" fillId="3357" borderId="3476" xfId="0" applyNumberFormat="1" applyFont="1" applyFill="1" applyBorder="1" applyAlignment="1">
      <alignment horizontal="center" vertical="center"/>
    </xf>
    <xf numFmtId="164" fontId="3299" fillId="3358" borderId="3477" xfId="0" applyNumberFormat="1" applyFont="1" applyFill="1" applyBorder="1" applyAlignment="1">
      <alignment horizontal="center" vertical="center"/>
    </xf>
    <xf numFmtId="164" fontId="3300" fillId="3359" borderId="3478" xfId="0" applyNumberFormat="1" applyFont="1" applyFill="1" applyBorder="1" applyAlignment="1">
      <alignment horizontal="center" vertical="center"/>
    </xf>
    <xf numFmtId="164" fontId="3301" fillId="3360" borderId="3479" xfId="0" applyNumberFormat="1" applyFont="1" applyFill="1" applyBorder="1" applyAlignment="1">
      <alignment horizontal="center" vertical="center"/>
    </xf>
    <xf numFmtId="164" fontId="3302" fillId="3361" borderId="3480" xfId="0" applyNumberFormat="1" applyFont="1" applyFill="1" applyBorder="1" applyAlignment="1">
      <alignment horizontal="center" vertical="center"/>
    </xf>
    <xf numFmtId="164" fontId="3303" fillId="3362" borderId="3481" xfId="0" applyNumberFormat="1" applyFont="1" applyFill="1" applyBorder="1" applyAlignment="1">
      <alignment horizontal="center" vertical="center"/>
    </xf>
    <xf numFmtId="164" fontId="3304" fillId="3363" borderId="3482" xfId="0" applyNumberFormat="1" applyFont="1" applyFill="1" applyBorder="1" applyAlignment="1">
      <alignment horizontal="center" vertical="center"/>
    </xf>
    <xf numFmtId="164" fontId="3305" fillId="3364" borderId="3483" xfId="0" applyNumberFormat="1" applyFont="1" applyFill="1" applyBorder="1" applyAlignment="1">
      <alignment horizontal="center" vertical="center"/>
    </xf>
    <xf numFmtId="164" fontId="3306" fillId="3365" borderId="3484" xfId="0" applyNumberFormat="1" applyFont="1" applyFill="1" applyBorder="1" applyAlignment="1">
      <alignment horizontal="center" vertical="center"/>
    </xf>
    <xf numFmtId="164" fontId="3307" fillId="3366" borderId="3485" xfId="0" applyNumberFormat="1" applyFont="1" applyFill="1" applyBorder="1" applyAlignment="1">
      <alignment horizontal="center" vertical="center"/>
    </xf>
    <xf numFmtId="164" fontId="3308" fillId="3367" borderId="3486" xfId="0" applyNumberFormat="1" applyFont="1" applyFill="1" applyBorder="1" applyAlignment="1">
      <alignment horizontal="center" vertical="center"/>
    </xf>
    <xf numFmtId="164" fontId="3309" fillId="3368" borderId="3487" xfId="0" applyNumberFormat="1" applyFont="1" applyFill="1" applyBorder="1" applyAlignment="1">
      <alignment horizontal="center" vertical="center"/>
    </xf>
    <xf numFmtId="164" fontId="3311" fillId="3370" borderId="3488" xfId="0" applyNumberFormat="1" applyFont="1" applyFill="1" applyBorder="1" applyAlignment="1">
      <alignment horizontal="center" vertical="center"/>
    </xf>
    <xf numFmtId="164" fontId="3312" fillId="3371" borderId="3489" xfId="0" applyNumberFormat="1" applyFont="1" applyFill="1" applyBorder="1" applyAlignment="1">
      <alignment horizontal="center" vertical="center"/>
    </xf>
    <xf numFmtId="164" fontId="3313" fillId="3372" borderId="3490" xfId="0" applyNumberFormat="1" applyFont="1" applyFill="1" applyBorder="1" applyAlignment="1">
      <alignment horizontal="center" vertical="center"/>
    </xf>
    <xf numFmtId="164" fontId="3314" fillId="3373" borderId="3491" xfId="0" applyNumberFormat="1" applyFont="1" applyFill="1" applyBorder="1" applyAlignment="1">
      <alignment horizontal="center" vertical="center"/>
    </xf>
    <xf numFmtId="164" fontId="3315" fillId="3374" borderId="3492" xfId="0" applyNumberFormat="1" applyFont="1" applyFill="1" applyBorder="1" applyAlignment="1">
      <alignment horizontal="center" vertical="center"/>
    </xf>
    <xf numFmtId="164" fontId="3316" fillId="3375" borderId="3493" xfId="0" applyNumberFormat="1" applyFont="1" applyFill="1" applyBorder="1" applyAlignment="1">
      <alignment horizontal="center" vertical="center"/>
    </xf>
    <xf numFmtId="164" fontId="3317" fillId="3376" borderId="3494" xfId="0" applyNumberFormat="1" applyFont="1" applyFill="1" applyBorder="1" applyAlignment="1">
      <alignment horizontal="center" vertical="center"/>
    </xf>
    <xf numFmtId="164" fontId="3318" fillId="3377" borderId="3495" xfId="0" applyNumberFormat="1" applyFont="1" applyFill="1" applyBorder="1" applyAlignment="1">
      <alignment horizontal="center" vertical="center"/>
    </xf>
    <xf numFmtId="164" fontId="3319" fillId="3378" borderId="3496" xfId="0" applyNumberFormat="1" applyFont="1" applyFill="1" applyBorder="1" applyAlignment="1">
      <alignment horizontal="center" vertical="center"/>
    </xf>
    <xf numFmtId="164" fontId="3320" fillId="3379" borderId="3497" xfId="0" applyNumberFormat="1" applyFont="1" applyFill="1" applyBorder="1" applyAlignment="1">
      <alignment horizontal="center" vertical="center"/>
    </xf>
    <xf numFmtId="164" fontId="3321" fillId="3380" borderId="3498" xfId="0" applyNumberFormat="1" applyFont="1" applyFill="1" applyBorder="1" applyAlignment="1">
      <alignment horizontal="center" vertical="center"/>
    </xf>
    <xf numFmtId="164" fontId="3322" fillId="3381" borderId="3499" xfId="0" applyNumberFormat="1" applyFont="1" applyFill="1" applyBorder="1" applyAlignment="1">
      <alignment horizontal="center" vertical="center"/>
    </xf>
    <xf numFmtId="164" fontId="3323" fillId="3382" borderId="3500" xfId="0" applyNumberFormat="1" applyFont="1" applyFill="1" applyBorder="1" applyAlignment="1">
      <alignment horizontal="center" vertical="center"/>
    </xf>
    <xf numFmtId="164" fontId="3324" fillId="3383" borderId="3501" xfId="0" applyNumberFormat="1" applyFont="1" applyFill="1" applyBorder="1" applyAlignment="1">
      <alignment horizontal="center" vertical="center"/>
    </xf>
    <xf numFmtId="164" fontId="3326" fillId="3385" borderId="3502" xfId="0" applyNumberFormat="1" applyFont="1" applyFill="1" applyBorder="1" applyAlignment="1">
      <alignment horizontal="center" vertical="center"/>
    </xf>
    <xf numFmtId="164" fontId="3327" fillId="3386" borderId="3503" xfId="0" applyNumberFormat="1" applyFont="1" applyFill="1" applyBorder="1" applyAlignment="1">
      <alignment horizontal="center" vertical="center"/>
    </xf>
    <xf numFmtId="164" fontId="3328" fillId="3387" borderId="3504" xfId="0" applyNumberFormat="1" applyFont="1" applyFill="1" applyBorder="1" applyAlignment="1">
      <alignment horizontal="center" vertical="center"/>
    </xf>
    <xf numFmtId="164" fontId="3329" fillId="3388" borderId="3505" xfId="0" applyNumberFormat="1" applyFont="1" applyFill="1" applyBorder="1" applyAlignment="1">
      <alignment horizontal="center" vertical="center"/>
    </xf>
    <xf numFmtId="164" fontId="3330" fillId="3389" borderId="3506" xfId="0" applyNumberFormat="1" applyFont="1" applyFill="1" applyBorder="1" applyAlignment="1">
      <alignment horizontal="center" vertical="center"/>
    </xf>
    <xf numFmtId="164" fontId="3331" fillId="3390" borderId="3507" xfId="0" applyNumberFormat="1" applyFont="1" applyFill="1" applyBorder="1" applyAlignment="1">
      <alignment horizontal="center" vertical="center"/>
    </xf>
    <xf numFmtId="164" fontId="3332" fillId="3391" borderId="3508" xfId="0" applyNumberFormat="1" applyFont="1" applyFill="1" applyBorder="1" applyAlignment="1">
      <alignment horizontal="center" vertical="center"/>
    </xf>
    <xf numFmtId="164" fontId="3333" fillId="3392" borderId="3509" xfId="0" applyNumberFormat="1" applyFont="1" applyFill="1" applyBorder="1" applyAlignment="1">
      <alignment horizontal="center" vertical="center"/>
    </xf>
    <xf numFmtId="164" fontId="3334" fillId="3393" borderId="3510" xfId="0" applyNumberFormat="1" applyFont="1" applyFill="1" applyBorder="1" applyAlignment="1">
      <alignment horizontal="center" vertical="center"/>
    </xf>
    <xf numFmtId="164" fontId="3335" fillId="3394" borderId="3511" xfId="0" applyNumberFormat="1" applyFont="1" applyFill="1" applyBorder="1" applyAlignment="1">
      <alignment horizontal="center" vertical="center"/>
    </xf>
    <xf numFmtId="164" fontId="3336" fillId="3395" borderId="3512" xfId="0" applyNumberFormat="1" applyFont="1" applyFill="1" applyBorder="1" applyAlignment="1">
      <alignment horizontal="center" vertical="center"/>
    </xf>
    <xf numFmtId="164" fontId="3337" fillId="3396" borderId="3513" xfId="0" applyNumberFormat="1" applyFont="1" applyFill="1" applyBorder="1" applyAlignment="1">
      <alignment horizontal="center" vertical="center"/>
    </xf>
    <xf numFmtId="164" fontId="3338" fillId="3397" borderId="3514" xfId="0" applyNumberFormat="1" applyFont="1" applyFill="1" applyBorder="1" applyAlignment="1">
      <alignment horizontal="center" vertical="center"/>
    </xf>
    <xf numFmtId="164" fontId="3339" fillId="3398" borderId="3515" xfId="0" applyNumberFormat="1" applyFont="1" applyFill="1" applyBorder="1" applyAlignment="1">
      <alignment horizontal="center" vertical="center"/>
    </xf>
    <xf numFmtId="164" fontId="3341" fillId="3400" borderId="3516" xfId="0" applyNumberFormat="1" applyFont="1" applyFill="1" applyBorder="1" applyAlignment="1">
      <alignment horizontal="center" vertical="center"/>
    </xf>
    <xf numFmtId="164" fontId="3342" fillId="3401" borderId="3517" xfId="0" applyNumberFormat="1" applyFont="1" applyFill="1" applyBorder="1" applyAlignment="1">
      <alignment horizontal="center" vertical="center"/>
    </xf>
    <xf numFmtId="164" fontId="3343" fillId="3402" borderId="3518" xfId="0" applyNumberFormat="1" applyFont="1" applyFill="1" applyBorder="1" applyAlignment="1">
      <alignment horizontal="center" vertical="center"/>
    </xf>
    <xf numFmtId="164" fontId="3344" fillId="3403" borderId="3519" xfId="0" applyNumberFormat="1" applyFont="1" applyFill="1" applyBorder="1" applyAlignment="1">
      <alignment horizontal="center" vertical="center"/>
    </xf>
    <xf numFmtId="164" fontId="3345" fillId="3404" borderId="3520" xfId="0" applyNumberFormat="1" applyFont="1" applyFill="1" applyBorder="1" applyAlignment="1">
      <alignment horizontal="center" vertical="center"/>
    </xf>
    <xf numFmtId="164" fontId="3346" fillId="3405" borderId="3521" xfId="0" applyNumberFormat="1" applyFont="1" applyFill="1" applyBorder="1" applyAlignment="1">
      <alignment horizontal="center" vertical="center"/>
    </xf>
    <xf numFmtId="164" fontId="3347" fillId="3406" borderId="3522" xfId="0" applyNumberFormat="1" applyFont="1" applyFill="1" applyBorder="1" applyAlignment="1">
      <alignment horizontal="center" vertical="center"/>
    </xf>
    <xf numFmtId="164" fontId="3348" fillId="3407" borderId="3523" xfId="0" applyNumberFormat="1" applyFont="1" applyFill="1" applyBorder="1" applyAlignment="1">
      <alignment horizontal="center" vertical="center"/>
    </xf>
    <xf numFmtId="164" fontId="3349" fillId="3408" borderId="3524" xfId="0" applyNumberFormat="1" applyFont="1" applyFill="1" applyBorder="1" applyAlignment="1">
      <alignment horizontal="center" vertical="center"/>
    </xf>
    <xf numFmtId="164" fontId="3350" fillId="3409" borderId="3525" xfId="0" applyNumberFormat="1" applyFont="1" applyFill="1" applyBorder="1" applyAlignment="1">
      <alignment horizontal="center" vertical="center"/>
    </xf>
    <xf numFmtId="164" fontId="3351" fillId="3410" borderId="3526" xfId="0" applyNumberFormat="1" applyFont="1" applyFill="1" applyBorder="1" applyAlignment="1">
      <alignment horizontal="center" vertical="center"/>
    </xf>
    <xf numFmtId="164" fontId="3352" fillId="3411" borderId="3527" xfId="0" applyNumberFormat="1" applyFont="1" applyFill="1" applyBorder="1" applyAlignment="1">
      <alignment horizontal="center" vertical="center"/>
    </xf>
    <xf numFmtId="164" fontId="3353" fillId="3412" borderId="3528" xfId="0" applyNumberFormat="1" applyFont="1" applyFill="1" applyBorder="1" applyAlignment="1">
      <alignment horizontal="center" vertical="center"/>
    </xf>
    <xf numFmtId="164" fontId="3354" fillId="3413" borderId="3529" xfId="0" applyNumberFormat="1" applyFont="1" applyFill="1" applyBorder="1" applyAlignment="1">
      <alignment horizontal="center" vertical="center"/>
    </xf>
    <xf numFmtId="1" fontId="3371" fillId="3415" borderId="3530" xfId="0" applyNumberFormat="1" applyFont="1" applyFill="1" applyBorder="1" applyAlignment="1">
      <alignment horizontal="center" vertical="center"/>
    </xf>
    <xf numFmtId="1" fontId="3372" fillId="3416" borderId="3531" xfId="0" applyNumberFormat="1" applyFont="1" applyFill="1" applyBorder="1" applyAlignment="1">
      <alignment horizontal="center" vertical="center"/>
    </xf>
    <xf numFmtId="1" fontId="3373" fillId="3417" borderId="3532" xfId="0" applyNumberFormat="1" applyFont="1" applyFill="1" applyBorder="1" applyAlignment="1">
      <alignment horizontal="center" vertical="center"/>
    </xf>
    <xf numFmtId="1" fontId="3374" fillId="3418" borderId="3533" xfId="0" applyNumberFormat="1" applyFont="1" applyFill="1" applyBorder="1" applyAlignment="1">
      <alignment horizontal="center" vertical="center"/>
    </xf>
    <xf numFmtId="1" fontId="3375" fillId="3419" borderId="3534" xfId="0" applyNumberFormat="1" applyFont="1" applyFill="1" applyBorder="1" applyAlignment="1">
      <alignment horizontal="center" vertical="center"/>
    </xf>
    <xf numFmtId="1" fontId="3376" fillId="3420" borderId="3535" xfId="0" applyNumberFormat="1" applyFont="1" applyFill="1" applyBorder="1" applyAlignment="1">
      <alignment horizontal="center" vertical="center"/>
    </xf>
    <xf numFmtId="1" fontId="3378" fillId="3422" borderId="3536" xfId="0" applyNumberFormat="1" applyFont="1" applyFill="1" applyBorder="1" applyAlignment="1">
      <alignment horizontal="center" vertical="center"/>
    </xf>
    <xf numFmtId="1" fontId="3379" fillId="3423" borderId="3537" xfId="0" applyNumberFormat="1" applyFont="1" applyFill="1" applyBorder="1" applyAlignment="1">
      <alignment horizontal="center" vertical="center"/>
    </xf>
    <xf numFmtId="1" fontId="3380" fillId="3424" borderId="3538" xfId="0" applyNumberFormat="1" applyFont="1" applyFill="1" applyBorder="1" applyAlignment="1">
      <alignment horizontal="center" vertical="center"/>
    </xf>
    <xf numFmtId="1" fontId="3381" fillId="3425" borderId="3539" xfId="0" applyNumberFormat="1" applyFont="1" applyFill="1" applyBorder="1" applyAlignment="1">
      <alignment horizontal="center" vertical="center"/>
    </xf>
    <xf numFmtId="1" fontId="3382" fillId="3426" borderId="3540" xfId="0" applyNumberFormat="1" applyFont="1" applyFill="1" applyBorder="1" applyAlignment="1">
      <alignment horizontal="center" vertical="center"/>
    </xf>
    <xf numFmtId="1" fontId="3383" fillId="3427" borderId="3541" xfId="0" applyNumberFormat="1" applyFont="1" applyFill="1" applyBorder="1" applyAlignment="1">
      <alignment horizontal="center" vertical="center"/>
    </xf>
    <xf numFmtId="1" fontId="3385" fillId="3429" borderId="3542" xfId="0" applyNumberFormat="1" applyFont="1" applyFill="1" applyBorder="1" applyAlignment="1">
      <alignment horizontal="center" vertical="center"/>
    </xf>
    <xf numFmtId="1" fontId="3386" fillId="3430" borderId="3543" xfId="0" applyNumberFormat="1" applyFont="1" applyFill="1" applyBorder="1" applyAlignment="1">
      <alignment horizontal="center" vertical="center"/>
    </xf>
    <xf numFmtId="1" fontId="3387" fillId="3431" borderId="3544" xfId="0" applyNumberFormat="1" applyFont="1" applyFill="1" applyBorder="1" applyAlignment="1">
      <alignment horizontal="center" vertical="center"/>
    </xf>
    <xf numFmtId="1" fontId="3388" fillId="3432" borderId="3545" xfId="0" applyNumberFormat="1" applyFont="1" applyFill="1" applyBorder="1" applyAlignment="1">
      <alignment horizontal="center" vertical="center"/>
    </xf>
    <xf numFmtId="1" fontId="3389" fillId="3433" borderId="3546" xfId="0" applyNumberFormat="1" applyFont="1" applyFill="1" applyBorder="1" applyAlignment="1">
      <alignment horizontal="center" vertical="center"/>
    </xf>
    <xf numFmtId="1" fontId="3390" fillId="3434" borderId="3547" xfId="0" applyNumberFormat="1" applyFont="1" applyFill="1" applyBorder="1" applyAlignment="1">
      <alignment horizontal="center" vertical="center"/>
    </xf>
    <xf numFmtId="1" fontId="3392" fillId="3436" borderId="3548" xfId="0" applyNumberFormat="1" applyFont="1" applyFill="1" applyBorder="1" applyAlignment="1">
      <alignment horizontal="center" vertical="center"/>
    </xf>
    <xf numFmtId="1" fontId="3393" fillId="3437" borderId="3549" xfId="0" applyNumberFormat="1" applyFont="1" applyFill="1" applyBorder="1" applyAlignment="1">
      <alignment horizontal="center" vertical="center"/>
    </xf>
    <xf numFmtId="1" fontId="3394" fillId="3438" borderId="3550" xfId="0" applyNumberFormat="1" applyFont="1" applyFill="1" applyBorder="1" applyAlignment="1">
      <alignment horizontal="center" vertical="center"/>
    </xf>
    <xf numFmtId="1" fontId="3395" fillId="3439" borderId="3551" xfId="0" applyNumberFormat="1" applyFont="1" applyFill="1" applyBorder="1" applyAlignment="1">
      <alignment horizontal="center" vertical="center"/>
    </xf>
    <xf numFmtId="1" fontId="3396" fillId="3440" borderId="3552" xfId="0" applyNumberFormat="1" applyFont="1" applyFill="1" applyBorder="1" applyAlignment="1">
      <alignment horizontal="center" vertical="center"/>
    </xf>
    <xf numFmtId="1" fontId="3397" fillId="3441" borderId="3553" xfId="0" applyNumberFormat="1" applyFont="1" applyFill="1" applyBorder="1" applyAlignment="1">
      <alignment horizontal="center" vertical="center"/>
    </xf>
    <xf numFmtId="1" fontId="3399" fillId="3443" borderId="3554" xfId="0" applyNumberFormat="1" applyFont="1" applyFill="1" applyBorder="1" applyAlignment="1">
      <alignment horizontal="center" vertical="center"/>
    </xf>
    <xf numFmtId="1" fontId="3400" fillId="3444" borderId="3555" xfId="0" applyNumberFormat="1" applyFont="1" applyFill="1" applyBorder="1" applyAlignment="1">
      <alignment horizontal="center" vertical="center"/>
    </xf>
    <xf numFmtId="1" fontId="3401" fillId="3445" borderId="3556" xfId="0" applyNumberFormat="1" applyFont="1" applyFill="1" applyBorder="1" applyAlignment="1">
      <alignment horizontal="center" vertical="center"/>
    </xf>
    <xf numFmtId="1" fontId="3402" fillId="3446" borderId="3557" xfId="0" applyNumberFormat="1" applyFont="1" applyFill="1" applyBorder="1" applyAlignment="1">
      <alignment horizontal="center" vertical="center"/>
    </xf>
    <xf numFmtId="1" fontId="3403" fillId="3447" borderId="3558" xfId="0" applyNumberFormat="1" applyFont="1" applyFill="1" applyBorder="1" applyAlignment="1">
      <alignment horizontal="center" vertical="center"/>
    </xf>
    <xf numFmtId="1" fontId="3404" fillId="3448" borderId="3559" xfId="0" applyNumberFormat="1" applyFont="1" applyFill="1" applyBorder="1" applyAlignment="1">
      <alignment horizontal="center" vertical="center"/>
    </xf>
    <xf numFmtId="1" fontId="3406" fillId="3450" borderId="3560" xfId="0" applyNumberFormat="1" applyFont="1" applyFill="1" applyBorder="1" applyAlignment="1">
      <alignment horizontal="center" vertical="center"/>
    </xf>
    <xf numFmtId="1" fontId="3407" fillId="3451" borderId="3561" xfId="0" applyNumberFormat="1" applyFont="1" applyFill="1" applyBorder="1" applyAlignment="1">
      <alignment horizontal="center" vertical="center"/>
    </xf>
    <xf numFmtId="1" fontId="3408" fillId="3452" borderId="3562" xfId="0" applyNumberFormat="1" applyFont="1" applyFill="1" applyBorder="1" applyAlignment="1">
      <alignment horizontal="center" vertical="center"/>
    </xf>
    <xf numFmtId="1" fontId="3409" fillId="3453" borderId="3563" xfId="0" applyNumberFormat="1" applyFont="1" applyFill="1" applyBorder="1" applyAlignment="1">
      <alignment horizontal="center" vertical="center"/>
    </xf>
    <xf numFmtId="1" fontId="3410" fillId="3454" borderId="3564" xfId="0" applyNumberFormat="1" applyFont="1" applyFill="1" applyBorder="1" applyAlignment="1">
      <alignment horizontal="center" vertical="center"/>
    </xf>
    <xf numFmtId="1" fontId="3411" fillId="3455" borderId="3565" xfId="0" applyNumberFormat="1" applyFont="1" applyFill="1" applyBorder="1" applyAlignment="1">
      <alignment horizontal="center" vertical="center"/>
    </xf>
    <xf numFmtId="1" fontId="3413" fillId="3457" borderId="3566" xfId="0" applyNumberFormat="1" applyFont="1" applyFill="1" applyBorder="1" applyAlignment="1">
      <alignment horizontal="center" vertical="center"/>
    </xf>
    <xf numFmtId="1" fontId="3414" fillId="3458" borderId="3567" xfId="0" applyNumberFormat="1" applyFont="1" applyFill="1" applyBorder="1" applyAlignment="1">
      <alignment horizontal="center" vertical="center"/>
    </xf>
    <xf numFmtId="1" fontId="3415" fillId="3459" borderId="3568" xfId="0" applyNumberFormat="1" applyFont="1" applyFill="1" applyBorder="1" applyAlignment="1">
      <alignment horizontal="center" vertical="center"/>
    </xf>
    <xf numFmtId="1" fontId="3416" fillId="3460" borderId="3569" xfId="0" applyNumberFormat="1" applyFont="1" applyFill="1" applyBorder="1" applyAlignment="1">
      <alignment horizontal="center" vertical="center"/>
    </xf>
    <xf numFmtId="1" fontId="3417" fillId="3461" borderId="3570" xfId="0" applyNumberFormat="1" applyFont="1" applyFill="1" applyBorder="1" applyAlignment="1">
      <alignment horizontal="center" vertical="center"/>
    </xf>
    <xf numFmtId="1" fontId="3418" fillId="3462" borderId="3571" xfId="0" applyNumberFormat="1" applyFont="1" applyFill="1" applyBorder="1" applyAlignment="1">
      <alignment horizontal="center" vertical="center"/>
    </xf>
    <xf numFmtId="1" fontId="3420" fillId="3464" borderId="3572" xfId="0" applyNumberFormat="1" applyFont="1" applyFill="1" applyBorder="1" applyAlignment="1">
      <alignment horizontal="center" vertical="center"/>
    </xf>
    <xf numFmtId="1" fontId="3421" fillId="3465" borderId="3573" xfId="0" applyNumberFormat="1" applyFont="1" applyFill="1" applyBorder="1" applyAlignment="1">
      <alignment horizontal="center" vertical="center"/>
    </xf>
    <xf numFmtId="1" fontId="3422" fillId="3466" borderId="3574" xfId="0" applyNumberFormat="1" applyFont="1" applyFill="1" applyBorder="1" applyAlignment="1">
      <alignment horizontal="center" vertical="center"/>
    </xf>
    <xf numFmtId="1" fontId="3423" fillId="3467" borderId="3575" xfId="0" applyNumberFormat="1" applyFont="1" applyFill="1" applyBorder="1" applyAlignment="1">
      <alignment horizontal="center" vertical="center"/>
    </xf>
    <xf numFmtId="1" fontId="3424" fillId="3468" borderId="3576" xfId="0" applyNumberFormat="1" applyFont="1" applyFill="1" applyBorder="1" applyAlignment="1">
      <alignment horizontal="center" vertical="center"/>
    </xf>
    <xf numFmtId="1" fontId="3425" fillId="3469" borderId="3577" xfId="0" applyNumberFormat="1" applyFont="1" applyFill="1" applyBorder="1" applyAlignment="1">
      <alignment horizontal="center" vertical="center"/>
    </xf>
    <xf numFmtId="1" fontId="3427" fillId="3471" borderId="3578" xfId="0" applyNumberFormat="1" applyFont="1" applyFill="1" applyBorder="1" applyAlignment="1">
      <alignment horizontal="center" vertical="center"/>
    </xf>
    <xf numFmtId="1" fontId="3428" fillId="3472" borderId="3579" xfId="0" applyNumberFormat="1" applyFont="1" applyFill="1" applyBorder="1" applyAlignment="1">
      <alignment horizontal="center" vertical="center"/>
    </xf>
    <xf numFmtId="1" fontId="3429" fillId="3473" borderId="3580" xfId="0" applyNumberFormat="1" applyFont="1" applyFill="1" applyBorder="1" applyAlignment="1">
      <alignment horizontal="center" vertical="center"/>
    </xf>
    <xf numFmtId="1" fontId="3430" fillId="3474" borderId="3581" xfId="0" applyNumberFormat="1" applyFont="1" applyFill="1" applyBorder="1" applyAlignment="1">
      <alignment horizontal="center" vertical="center"/>
    </xf>
    <xf numFmtId="1" fontId="3431" fillId="3475" borderId="3582" xfId="0" applyNumberFormat="1" applyFont="1" applyFill="1" applyBorder="1" applyAlignment="1">
      <alignment horizontal="center" vertical="center"/>
    </xf>
    <xf numFmtId="1" fontId="3432" fillId="3476" borderId="3583" xfId="0" applyNumberFormat="1" applyFont="1" applyFill="1" applyBorder="1" applyAlignment="1">
      <alignment horizontal="center" vertical="center"/>
    </xf>
    <xf numFmtId="1" fontId="3434" fillId="3478" borderId="3584" xfId="0" applyNumberFormat="1" applyFont="1" applyFill="1" applyBorder="1" applyAlignment="1">
      <alignment horizontal="center" vertical="center"/>
    </xf>
    <xf numFmtId="1" fontId="3435" fillId="3479" borderId="3585" xfId="0" applyNumberFormat="1" applyFont="1" applyFill="1" applyBorder="1" applyAlignment="1">
      <alignment horizontal="center" vertical="center"/>
    </xf>
    <xf numFmtId="1" fontId="3436" fillId="3480" borderId="3586" xfId="0" applyNumberFormat="1" applyFont="1" applyFill="1" applyBorder="1" applyAlignment="1">
      <alignment horizontal="center" vertical="center"/>
    </xf>
    <xf numFmtId="1" fontId="3437" fillId="3481" borderId="3587" xfId="0" applyNumberFormat="1" applyFont="1" applyFill="1" applyBorder="1" applyAlignment="1">
      <alignment horizontal="center" vertical="center"/>
    </xf>
    <xf numFmtId="1" fontId="3438" fillId="3482" borderId="3588" xfId="0" applyNumberFormat="1" applyFont="1" applyFill="1" applyBorder="1" applyAlignment="1">
      <alignment horizontal="center" vertical="center"/>
    </xf>
    <xf numFmtId="1" fontId="3439" fillId="3483" borderId="3589" xfId="0" applyNumberFormat="1" applyFont="1" applyFill="1" applyBorder="1" applyAlignment="1">
      <alignment horizontal="center" vertical="center"/>
    </xf>
    <xf numFmtId="1" fontId="3441" fillId="3485" borderId="3590" xfId="0" applyNumberFormat="1" applyFont="1" applyFill="1" applyBorder="1" applyAlignment="1">
      <alignment horizontal="center" vertical="center"/>
    </xf>
    <xf numFmtId="1" fontId="3442" fillId="3486" borderId="3591" xfId="0" applyNumberFormat="1" applyFont="1" applyFill="1" applyBorder="1" applyAlignment="1">
      <alignment horizontal="center" vertical="center"/>
    </xf>
    <xf numFmtId="1" fontId="3443" fillId="3487" borderId="3592" xfId="0" applyNumberFormat="1" applyFont="1" applyFill="1" applyBorder="1" applyAlignment="1">
      <alignment horizontal="center" vertical="center"/>
    </xf>
    <xf numFmtId="1" fontId="3444" fillId="3488" borderId="3593" xfId="0" applyNumberFormat="1" applyFont="1" applyFill="1" applyBorder="1" applyAlignment="1">
      <alignment horizontal="center" vertical="center"/>
    </xf>
    <xf numFmtId="1" fontId="3445" fillId="3489" borderId="3594" xfId="0" applyNumberFormat="1" applyFont="1" applyFill="1" applyBorder="1" applyAlignment="1">
      <alignment horizontal="center" vertical="center"/>
    </xf>
    <xf numFmtId="1" fontId="3446" fillId="3490" borderId="3595" xfId="0" applyNumberFormat="1" applyFont="1" applyFill="1" applyBorder="1" applyAlignment="1">
      <alignment horizontal="center" vertical="center"/>
    </xf>
    <xf numFmtId="1" fontId="3448" fillId="3492" borderId="3596" xfId="0" applyNumberFormat="1" applyFont="1" applyFill="1" applyBorder="1" applyAlignment="1">
      <alignment horizontal="center" vertical="center"/>
    </xf>
    <xf numFmtId="1" fontId="3449" fillId="3493" borderId="3597" xfId="0" applyNumberFormat="1" applyFont="1" applyFill="1" applyBorder="1" applyAlignment="1">
      <alignment horizontal="center" vertical="center"/>
    </xf>
    <xf numFmtId="1" fontId="3450" fillId="3494" borderId="3598" xfId="0" applyNumberFormat="1" applyFont="1" applyFill="1" applyBorder="1" applyAlignment="1">
      <alignment horizontal="center" vertical="center"/>
    </xf>
    <xf numFmtId="1" fontId="3451" fillId="3495" borderId="3599" xfId="0" applyNumberFormat="1" applyFont="1" applyFill="1" applyBorder="1" applyAlignment="1">
      <alignment horizontal="center" vertical="center"/>
    </xf>
    <xf numFmtId="1" fontId="3452" fillId="3496" borderId="3600" xfId="0" applyNumberFormat="1" applyFont="1" applyFill="1" applyBorder="1" applyAlignment="1">
      <alignment horizontal="center" vertical="center"/>
    </xf>
    <xf numFmtId="1" fontId="3453" fillId="3497" borderId="3601" xfId="0" applyNumberFormat="1" applyFont="1" applyFill="1" applyBorder="1" applyAlignment="1">
      <alignment horizontal="center" vertical="center"/>
    </xf>
    <xf numFmtId="1" fontId="3455" fillId="3499" borderId="3602" xfId="0" applyNumberFormat="1" applyFont="1" applyFill="1" applyBorder="1" applyAlignment="1">
      <alignment horizontal="center" vertical="center"/>
    </xf>
    <xf numFmtId="1" fontId="3456" fillId="3500" borderId="3603" xfId="0" applyNumberFormat="1" applyFont="1" applyFill="1" applyBorder="1" applyAlignment="1">
      <alignment horizontal="center" vertical="center"/>
    </xf>
    <xf numFmtId="1" fontId="3457" fillId="3501" borderId="3604" xfId="0" applyNumberFormat="1" applyFont="1" applyFill="1" applyBorder="1" applyAlignment="1">
      <alignment horizontal="center" vertical="center"/>
    </xf>
    <xf numFmtId="1" fontId="3458" fillId="3502" borderId="3605" xfId="0" applyNumberFormat="1" applyFont="1" applyFill="1" applyBorder="1" applyAlignment="1">
      <alignment horizontal="center" vertical="center"/>
    </xf>
    <xf numFmtId="1" fontId="3459" fillId="3503" borderId="3606" xfId="0" applyNumberFormat="1" applyFont="1" applyFill="1" applyBorder="1" applyAlignment="1">
      <alignment horizontal="center" vertical="center"/>
    </xf>
    <xf numFmtId="1" fontId="3460" fillId="3504" borderId="3607" xfId="0" applyNumberFormat="1" applyFont="1" applyFill="1" applyBorder="1" applyAlignment="1">
      <alignment horizontal="center" vertical="center"/>
    </xf>
    <xf numFmtId="1" fontId="3462" fillId="3506" borderId="3608" xfId="0" applyNumberFormat="1" applyFont="1" applyFill="1" applyBorder="1" applyAlignment="1">
      <alignment horizontal="center" vertical="center"/>
    </xf>
    <xf numFmtId="1" fontId="3463" fillId="3507" borderId="3609" xfId="0" applyNumberFormat="1" applyFont="1" applyFill="1" applyBorder="1" applyAlignment="1">
      <alignment horizontal="center" vertical="center"/>
    </xf>
    <xf numFmtId="1" fontId="3464" fillId="3508" borderId="3610" xfId="0" applyNumberFormat="1" applyFont="1" applyFill="1" applyBorder="1" applyAlignment="1">
      <alignment horizontal="center" vertical="center"/>
    </xf>
    <xf numFmtId="1" fontId="3465" fillId="3509" borderId="3611" xfId="0" applyNumberFormat="1" applyFont="1" applyFill="1" applyBorder="1" applyAlignment="1">
      <alignment horizontal="center" vertical="center"/>
    </xf>
    <xf numFmtId="1" fontId="3466" fillId="3510" borderId="3612" xfId="0" applyNumberFormat="1" applyFont="1" applyFill="1" applyBorder="1" applyAlignment="1">
      <alignment horizontal="center" vertical="center"/>
    </xf>
    <xf numFmtId="1" fontId="3467" fillId="3511" borderId="3613" xfId="0" applyNumberFormat="1" applyFont="1" applyFill="1" applyBorder="1" applyAlignment="1">
      <alignment horizontal="center" vertical="center"/>
    </xf>
    <xf numFmtId="1" fontId="3469" fillId="3513" borderId="3614" xfId="0" applyNumberFormat="1" applyFont="1" applyFill="1" applyBorder="1" applyAlignment="1">
      <alignment horizontal="center" vertical="center"/>
    </xf>
    <xf numFmtId="1" fontId="3470" fillId="3514" borderId="3615" xfId="0" applyNumberFormat="1" applyFont="1" applyFill="1" applyBorder="1" applyAlignment="1">
      <alignment horizontal="center" vertical="center"/>
    </xf>
    <xf numFmtId="1" fontId="3471" fillId="3515" borderId="3616" xfId="0" applyNumberFormat="1" applyFont="1" applyFill="1" applyBorder="1" applyAlignment="1">
      <alignment horizontal="center" vertical="center"/>
    </xf>
    <xf numFmtId="1" fontId="3472" fillId="3516" borderId="3617" xfId="0" applyNumberFormat="1" applyFont="1" applyFill="1" applyBorder="1" applyAlignment="1">
      <alignment horizontal="center" vertical="center"/>
    </xf>
    <xf numFmtId="1" fontId="3473" fillId="3517" borderId="3618" xfId="0" applyNumberFormat="1" applyFont="1" applyFill="1" applyBorder="1" applyAlignment="1">
      <alignment horizontal="center" vertical="center"/>
    </xf>
    <xf numFmtId="1" fontId="3474" fillId="3518" borderId="3619" xfId="0" applyNumberFormat="1" applyFont="1" applyFill="1" applyBorder="1" applyAlignment="1">
      <alignment horizontal="center" vertical="center"/>
    </xf>
    <xf numFmtId="1" fontId="3476" fillId="3520" borderId="3620" xfId="0" applyNumberFormat="1" applyFont="1" applyFill="1" applyBorder="1" applyAlignment="1">
      <alignment horizontal="center" vertical="center"/>
    </xf>
    <xf numFmtId="1" fontId="3477" fillId="3521" borderId="3621" xfId="0" applyNumberFormat="1" applyFont="1" applyFill="1" applyBorder="1" applyAlignment="1">
      <alignment horizontal="center" vertical="center"/>
    </xf>
    <xf numFmtId="1" fontId="3478" fillId="3522" borderId="3622" xfId="0" applyNumberFormat="1" applyFont="1" applyFill="1" applyBorder="1" applyAlignment="1">
      <alignment horizontal="center" vertical="center"/>
    </xf>
    <xf numFmtId="1" fontId="3479" fillId="3523" borderId="3623" xfId="0" applyNumberFormat="1" applyFont="1" applyFill="1" applyBorder="1" applyAlignment="1">
      <alignment horizontal="center" vertical="center"/>
    </xf>
    <xf numFmtId="1" fontId="3480" fillId="3524" borderId="3624" xfId="0" applyNumberFormat="1" applyFont="1" applyFill="1" applyBorder="1" applyAlignment="1">
      <alignment horizontal="center" vertical="center"/>
    </xf>
    <xf numFmtId="1" fontId="3481" fillId="3525" borderId="3625" xfId="0" applyNumberFormat="1" applyFont="1" applyFill="1" applyBorder="1" applyAlignment="1">
      <alignment horizontal="center" vertical="center"/>
    </xf>
    <xf numFmtId="1" fontId="3483" fillId="3527" borderId="3626" xfId="0" applyNumberFormat="1" applyFont="1" applyFill="1" applyBorder="1" applyAlignment="1">
      <alignment horizontal="center" vertical="center"/>
    </xf>
    <xf numFmtId="1" fontId="3484" fillId="3528" borderId="3627" xfId="0" applyNumberFormat="1" applyFont="1" applyFill="1" applyBorder="1" applyAlignment="1">
      <alignment horizontal="center" vertical="center"/>
    </xf>
    <xf numFmtId="1" fontId="3485" fillId="3529" borderId="3628" xfId="0" applyNumberFormat="1" applyFont="1" applyFill="1" applyBorder="1" applyAlignment="1">
      <alignment horizontal="center" vertical="center"/>
    </xf>
    <xf numFmtId="1" fontId="3486" fillId="3530" borderId="3629" xfId="0" applyNumberFormat="1" applyFont="1" applyFill="1" applyBorder="1" applyAlignment="1">
      <alignment horizontal="center" vertical="center"/>
    </xf>
    <xf numFmtId="1" fontId="3487" fillId="3531" borderId="3630" xfId="0" applyNumberFormat="1" applyFont="1" applyFill="1" applyBorder="1" applyAlignment="1">
      <alignment horizontal="center" vertical="center"/>
    </xf>
    <xf numFmtId="1" fontId="3488" fillId="3532" borderId="3631" xfId="0" applyNumberFormat="1" applyFont="1" applyFill="1" applyBorder="1" applyAlignment="1">
      <alignment horizontal="center" vertical="center"/>
    </xf>
    <xf numFmtId="1" fontId="3490" fillId="3534" borderId="3632" xfId="0" applyNumberFormat="1" applyFont="1" applyFill="1" applyBorder="1" applyAlignment="1">
      <alignment horizontal="center" vertical="center"/>
    </xf>
    <xf numFmtId="1" fontId="3491" fillId="3535" borderId="3633" xfId="0" applyNumberFormat="1" applyFont="1" applyFill="1" applyBorder="1" applyAlignment="1">
      <alignment horizontal="center" vertical="center"/>
    </xf>
    <xf numFmtId="1" fontId="3492" fillId="3536" borderId="3634" xfId="0" applyNumberFormat="1" applyFont="1" applyFill="1" applyBorder="1" applyAlignment="1">
      <alignment horizontal="center" vertical="center"/>
    </xf>
    <xf numFmtId="1" fontId="3493" fillId="3537" borderId="3635" xfId="0" applyNumberFormat="1" applyFont="1" applyFill="1" applyBorder="1" applyAlignment="1">
      <alignment horizontal="center" vertical="center"/>
    </xf>
    <xf numFmtId="1" fontId="3494" fillId="3538" borderId="3636" xfId="0" applyNumberFormat="1" applyFont="1" applyFill="1" applyBorder="1" applyAlignment="1">
      <alignment horizontal="center" vertical="center"/>
    </xf>
    <xf numFmtId="1" fontId="3495" fillId="3539" borderId="3637" xfId="0" applyNumberFormat="1" applyFont="1" applyFill="1" applyBorder="1" applyAlignment="1">
      <alignment horizontal="center" vertical="center"/>
    </xf>
    <xf numFmtId="1" fontId="3497" fillId="3541" borderId="3638" xfId="0" applyNumberFormat="1" applyFont="1" applyFill="1" applyBorder="1" applyAlignment="1">
      <alignment horizontal="center" vertical="center"/>
    </xf>
    <xf numFmtId="1" fontId="3498" fillId="3542" borderId="3639" xfId="0" applyNumberFormat="1" applyFont="1" applyFill="1" applyBorder="1" applyAlignment="1">
      <alignment horizontal="center" vertical="center"/>
    </xf>
    <xf numFmtId="1" fontId="3499" fillId="3543" borderId="3640" xfId="0" applyNumberFormat="1" applyFont="1" applyFill="1" applyBorder="1" applyAlignment="1">
      <alignment horizontal="center" vertical="center"/>
    </xf>
    <xf numFmtId="1" fontId="3500" fillId="3544" borderId="3641" xfId="0" applyNumberFormat="1" applyFont="1" applyFill="1" applyBorder="1" applyAlignment="1">
      <alignment horizontal="center" vertical="center"/>
    </xf>
    <xf numFmtId="1" fontId="3501" fillId="3545" borderId="3642" xfId="0" applyNumberFormat="1" applyFont="1" applyFill="1" applyBorder="1" applyAlignment="1">
      <alignment horizontal="center" vertical="center"/>
    </xf>
    <xf numFmtId="1" fontId="3502" fillId="3546" borderId="3643" xfId="0" applyNumberFormat="1" applyFont="1" applyFill="1" applyBorder="1" applyAlignment="1">
      <alignment horizontal="center" vertical="center"/>
    </xf>
    <xf numFmtId="1" fontId="3504" fillId="3548" borderId="3644" xfId="0" applyNumberFormat="1" applyFont="1" applyFill="1" applyBorder="1" applyAlignment="1">
      <alignment horizontal="center" vertical="center"/>
    </xf>
    <xf numFmtId="1" fontId="3505" fillId="3549" borderId="3645" xfId="0" applyNumberFormat="1" applyFont="1" applyFill="1" applyBorder="1" applyAlignment="1">
      <alignment horizontal="center" vertical="center"/>
    </xf>
    <xf numFmtId="1" fontId="3506" fillId="3550" borderId="3646" xfId="0" applyNumberFormat="1" applyFont="1" applyFill="1" applyBorder="1" applyAlignment="1">
      <alignment horizontal="center" vertical="center"/>
    </xf>
    <xf numFmtId="1" fontId="3507" fillId="3551" borderId="3647" xfId="0" applyNumberFormat="1" applyFont="1" applyFill="1" applyBorder="1" applyAlignment="1">
      <alignment horizontal="center" vertical="center"/>
    </xf>
    <xf numFmtId="1" fontId="3508" fillId="3552" borderId="3648" xfId="0" applyNumberFormat="1" applyFont="1" applyFill="1" applyBorder="1" applyAlignment="1">
      <alignment horizontal="center" vertical="center"/>
    </xf>
    <xf numFmtId="1" fontId="3509" fillId="3553" borderId="3649" xfId="0" applyNumberFormat="1" applyFont="1" applyFill="1" applyBorder="1" applyAlignment="1">
      <alignment horizontal="center" vertical="center"/>
    </xf>
    <xf numFmtId="1" fontId="3511" fillId="3555" borderId="3650" xfId="0" applyNumberFormat="1" applyFont="1" applyFill="1" applyBorder="1" applyAlignment="1">
      <alignment horizontal="center" vertical="center"/>
    </xf>
    <xf numFmtId="1" fontId="3512" fillId="3556" borderId="3651" xfId="0" applyNumberFormat="1" applyFont="1" applyFill="1" applyBorder="1" applyAlignment="1">
      <alignment horizontal="center" vertical="center"/>
    </xf>
    <xf numFmtId="1" fontId="3513" fillId="3557" borderId="3652" xfId="0" applyNumberFormat="1" applyFont="1" applyFill="1" applyBorder="1" applyAlignment="1">
      <alignment horizontal="center" vertical="center"/>
    </xf>
    <xf numFmtId="1" fontId="3514" fillId="3558" borderId="3653" xfId="0" applyNumberFormat="1" applyFont="1" applyFill="1" applyBorder="1" applyAlignment="1">
      <alignment horizontal="center" vertical="center"/>
    </xf>
    <xf numFmtId="1" fontId="3515" fillId="3559" borderId="3654" xfId="0" applyNumberFormat="1" applyFont="1" applyFill="1" applyBorder="1" applyAlignment="1">
      <alignment horizontal="center" vertical="center"/>
    </xf>
    <xf numFmtId="1" fontId="3516" fillId="3560" borderId="3655" xfId="0" applyNumberFormat="1" applyFont="1" applyFill="1" applyBorder="1" applyAlignment="1">
      <alignment horizontal="center" vertical="center"/>
    </xf>
    <xf numFmtId="1" fontId="3518" fillId="3562" borderId="3656" xfId="0" applyNumberFormat="1" applyFont="1" applyFill="1" applyBorder="1" applyAlignment="1">
      <alignment horizontal="center" vertical="center"/>
    </xf>
    <xf numFmtId="1" fontId="3519" fillId="3563" borderId="3657" xfId="0" applyNumberFormat="1" applyFont="1" applyFill="1" applyBorder="1" applyAlignment="1">
      <alignment horizontal="center" vertical="center"/>
    </xf>
    <xf numFmtId="1" fontId="3520" fillId="3564" borderId="3658" xfId="0" applyNumberFormat="1" applyFont="1" applyFill="1" applyBorder="1" applyAlignment="1">
      <alignment horizontal="center" vertical="center"/>
    </xf>
    <xf numFmtId="1" fontId="3521" fillId="3565" borderId="3659" xfId="0" applyNumberFormat="1" applyFont="1" applyFill="1" applyBorder="1" applyAlignment="1">
      <alignment horizontal="center" vertical="center"/>
    </xf>
    <xf numFmtId="1" fontId="3522" fillId="3566" borderId="3660" xfId="0" applyNumberFormat="1" applyFont="1" applyFill="1" applyBorder="1" applyAlignment="1">
      <alignment horizontal="center" vertical="center"/>
    </xf>
    <xf numFmtId="1" fontId="3523" fillId="3567" borderId="3661" xfId="0" applyNumberFormat="1" applyFont="1" applyFill="1" applyBorder="1" applyAlignment="1">
      <alignment horizontal="center" vertical="center"/>
    </xf>
    <xf numFmtId="164" fontId="3532" fillId="3569" borderId="3662" xfId="0" applyNumberFormat="1" applyFont="1" applyFill="1" applyBorder="1" applyAlignment="1">
      <alignment horizontal="center" vertical="center"/>
    </xf>
    <xf numFmtId="164" fontId="3533" fillId="3570" borderId="3663" xfId="0" applyNumberFormat="1" applyFont="1" applyFill="1" applyBorder="1" applyAlignment="1">
      <alignment horizontal="center" vertical="center"/>
    </xf>
    <xf numFmtId="164" fontId="3534" fillId="3571" borderId="3664" xfId="0" applyNumberFormat="1" applyFont="1" applyFill="1" applyBorder="1" applyAlignment="1">
      <alignment horizontal="center" vertical="center"/>
    </xf>
    <xf numFmtId="164" fontId="3535" fillId="3572" borderId="3665" xfId="0" applyNumberFormat="1" applyFont="1" applyFill="1" applyBorder="1" applyAlignment="1">
      <alignment horizontal="center" vertical="center"/>
    </xf>
    <xf numFmtId="164" fontId="3536" fillId="3573" borderId="3666" xfId="0" applyNumberFormat="1" applyFont="1" applyFill="1" applyBorder="1" applyAlignment="1">
      <alignment horizontal="center" vertical="center"/>
    </xf>
    <xf numFmtId="164" fontId="3537" fillId="3574" borderId="3667" xfId="0" applyNumberFormat="1" applyFont="1" applyFill="1" applyBorder="1" applyAlignment="1">
      <alignment horizontal="center" vertical="center"/>
    </xf>
    <xf numFmtId="164" fontId="3538" fillId="3575" borderId="3668" xfId="0" applyNumberFormat="1" applyFont="1" applyFill="1" applyBorder="1" applyAlignment="1">
      <alignment horizontal="center" vertical="center"/>
    </xf>
    <xf numFmtId="164" fontId="3539" fillId="3576" borderId="3669" xfId="0" applyNumberFormat="1" applyFont="1" applyFill="1" applyBorder="1" applyAlignment="1">
      <alignment horizontal="center" vertical="center"/>
    </xf>
    <xf numFmtId="164" fontId="3540" fillId="3577" borderId="3670" xfId="0" applyNumberFormat="1" applyFont="1" applyFill="1" applyBorder="1" applyAlignment="1">
      <alignment horizontal="center" vertical="center"/>
    </xf>
    <xf numFmtId="164" fontId="3541" fillId="3578" borderId="3671" xfId="0" applyNumberFormat="1" applyFont="1" applyFill="1" applyBorder="1" applyAlignment="1">
      <alignment horizontal="center" vertical="center"/>
    </xf>
    <xf numFmtId="164" fontId="3542" fillId="3579" borderId="3672" xfId="0" applyNumberFormat="1" applyFont="1" applyFill="1" applyBorder="1" applyAlignment="1">
      <alignment horizontal="center" vertical="center"/>
    </xf>
    <xf numFmtId="164" fontId="3543" fillId="3580" borderId="3673" xfId="0" applyNumberFormat="1" applyFont="1" applyFill="1" applyBorder="1" applyAlignment="1">
      <alignment horizontal="center" vertical="center"/>
    </xf>
    <xf numFmtId="164" fontId="3545" fillId="3582" borderId="3674" xfId="0" applyNumberFormat="1" applyFont="1" applyFill="1" applyBorder="1" applyAlignment="1">
      <alignment horizontal="center" vertical="center"/>
    </xf>
    <xf numFmtId="164" fontId="3546" fillId="3583" borderId="3675" xfId="0" applyNumberFormat="1" applyFont="1" applyFill="1" applyBorder="1" applyAlignment="1">
      <alignment horizontal="center" vertical="center"/>
    </xf>
    <xf numFmtId="164" fontId="3547" fillId="3584" borderId="3676" xfId="0" applyNumberFormat="1" applyFont="1" applyFill="1" applyBorder="1" applyAlignment="1">
      <alignment horizontal="center" vertical="center"/>
    </xf>
    <xf numFmtId="164" fontId="3548" fillId="3585" borderId="3677" xfId="0" applyNumberFormat="1" applyFont="1" applyFill="1" applyBorder="1" applyAlignment="1">
      <alignment horizontal="center" vertical="center"/>
    </xf>
    <xf numFmtId="164" fontId="3549" fillId="3586" borderId="3678" xfId="0" applyNumberFormat="1" applyFont="1" applyFill="1" applyBorder="1" applyAlignment="1">
      <alignment horizontal="center" vertical="center"/>
    </xf>
    <xf numFmtId="164" fontId="3550" fillId="3587" borderId="3679" xfId="0" applyNumberFormat="1" applyFont="1" applyFill="1" applyBorder="1" applyAlignment="1">
      <alignment horizontal="center" vertical="center"/>
    </xf>
    <xf numFmtId="164" fontId="3551" fillId="3588" borderId="3680" xfId="0" applyNumberFormat="1" applyFont="1" applyFill="1" applyBorder="1" applyAlignment="1">
      <alignment horizontal="center" vertical="center"/>
    </xf>
    <xf numFmtId="164" fontId="3552" fillId="3589" borderId="3681" xfId="0" applyNumberFormat="1" applyFont="1" applyFill="1" applyBorder="1" applyAlignment="1">
      <alignment horizontal="center" vertical="center"/>
    </xf>
    <xf numFmtId="164" fontId="3553" fillId="3590" borderId="3682" xfId="0" applyNumberFormat="1" applyFont="1" applyFill="1" applyBorder="1" applyAlignment="1">
      <alignment horizontal="center" vertical="center"/>
    </xf>
    <xf numFmtId="164" fontId="3554" fillId="3591" borderId="3683" xfId="0" applyNumberFormat="1" applyFont="1" applyFill="1" applyBorder="1" applyAlignment="1">
      <alignment horizontal="center" vertical="center"/>
    </xf>
    <xf numFmtId="164" fontId="3555" fillId="3592" borderId="3684" xfId="0" applyNumberFormat="1" applyFont="1" applyFill="1" applyBorder="1" applyAlignment="1">
      <alignment horizontal="center" vertical="center"/>
    </xf>
    <xf numFmtId="164" fontId="3556" fillId="3593" borderId="3685" xfId="0" applyNumberFormat="1" applyFont="1" applyFill="1" applyBorder="1" applyAlignment="1">
      <alignment horizontal="center" vertical="center"/>
    </xf>
    <xf numFmtId="164" fontId="3558" fillId="3595" borderId="3686" xfId="0" applyNumberFormat="1" applyFont="1" applyFill="1" applyBorder="1" applyAlignment="1">
      <alignment horizontal="center" vertical="center"/>
    </xf>
    <xf numFmtId="164" fontId="3559" fillId="3596" borderId="3687" xfId="0" applyNumberFormat="1" applyFont="1" applyFill="1" applyBorder="1" applyAlignment="1">
      <alignment horizontal="center" vertical="center"/>
    </xf>
    <xf numFmtId="164" fontId="3560" fillId="3597" borderId="3688" xfId="0" applyNumberFormat="1" applyFont="1" applyFill="1" applyBorder="1" applyAlignment="1">
      <alignment horizontal="center" vertical="center"/>
    </xf>
    <xf numFmtId="164" fontId="3561" fillId="3598" borderId="3689" xfId="0" applyNumberFormat="1" applyFont="1" applyFill="1" applyBorder="1" applyAlignment="1">
      <alignment horizontal="center" vertical="center"/>
    </xf>
    <xf numFmtId="164" fontId="3562" fillId="3599" borderId="3690" xfId="0" applyNumberFormat="1" applyFont="1" applyFill="1" applyBorder="1" applyAlignment="1">
      <alignment horizontal="center" vertical="center"/>
    </xf>
    <xf numFmtId="164" fontId="3563" fillId="3600" borderId="3691" xfId="0" applyNumberFormat="1" applyFont="1" applyFill="1" applyBorder="1" applyAlignment="1">
      <alignment horizontal="center" vertical="center"/>
    </xf>
    <xf numFmtId="164" fontId="3564" fillId="3601" borderId="3692" xfId="0" applyNumberFormat="1" applyFont="1" applyFill="1" applyBorder="1" applyAlignment="1">
      <alignment horizontal="center" vertical="center"/>
    </xf>
    <xf numFmtId="164" fontId="3565" fillId="3602" borderId="3693" xfId="0" applyNumberFormat="1" applyFont="1" applyFill="1" applyBorder="1" applyAlignment="1">
      <alignment horizontal="center" vertical="center"/>
    </xf>
    <xf numFmtId="164" fontId="3566" fillId="3603" borderId="3694" xfId="0" applyNumberFormat="1" applyFont="1" applyFill="1" applyBorder="1" applyAlignment="1">
      <alignment horizontal="center" vertical="center"/>
    </xf>
    <xf numFmtId="164" fontId="3567" fillId="3604" borderId="3695" xfId="0" applyNumberFormat="1" applyFont="1" applyFill="1" applyBorder="1" applyAlignment="1">
      <alignment horizontal="center" vertical="center"/>
    </xf>
    <xf numFmtId="164" fontId="3568" fillId="3605" borderId="3696" xfId="0" applyNumberFormat="1" applyFont="1" applyFill="1" applyBorder="1" applyAlignment="1">
      <alignment horizontal="center" vertical="center"/>
    </xf>
    <xf numFmtId="164" fontId="3569" fillId="3606" borderId="3697" xfId="0" applyNumberFormat="1" applyFont="1" applyFill="1" applyBorder="1" applyAlignment="1">
      <alignment horizontal="center" vertical="center"/>
    </xf>
    <xf numFmtId="164" fontId="3571" fillId="3608" borderId="3698" xfId="0" applyNumberFormat="1" applyFont="1" applyFill="1" applyBorder="1" applyAlignment="1">
      <alignment horizontal="center" vertical="center"/>
    </xf>
    <xf numFmtId="164" fontId="3572" fillId="3609" borderId="3699" xfId="0" applyNumberFormat="1" applyFont="1" applyFill="1" applyBorder="1" applyAlignment="1">
      <alignment horizontal="center" vertical="center"/>
    </xf>
    <xf numFmtId="164" fontId="3573" fillId="3610" borderId="3700" xfId="0" applyNumberFormat="1" applyFont="1" applyFill="1" applyBorder="1" applyAlignment="1">
      <alignment horizontal="center" vertical="center"/>
    </xf>
    <xf numFmtId="164" fontId="3574" fillId="3611" borderId="3701" xfId="0" applyNumberFormat="1" applyFont="1" applyFill="1" applyBorder="1" applyAlignment="1">
      <alignment horizontal="center" vertical="center"/>
    </xf>
    <xf numFmtId="164" fontId="3575" fillId="3612" borderId="3702" xfId="0" applyNumberFormat="1" applyFont="1" applyFill="1" applyBorder="1" applyAlignment="1">
      <alignment horizontal="center" vertical="center"/>
    </xf>
    <xf numFmtId="164" fontId="3576" fillId="3613" borderId="3703" xfId="0" applyNumberFormat="1" applyFont="1" applyFill="1" applyBorder="1" applyAlignment="1">
      <alignment horizontal="center" vertical="center"/>
    </xf>
    <xf numFmtId="164" fontId="3577" fillId="3614" borderId="3704" xfId="0" applyNumberFormat="1" applyFont="1" applyFill="1" applyBorder="1" applyAlignment="1">
      <alignment horizontal="center" vertical="center"/>
    </xf>
    <xf numFmtId="164" fontId="3578" fillId="3615" borderId="3705" xfId="0" applyNumberFormat="1" applyFont="1" applyFill="1" applyBorder="1" applyAlignment="1">
      <alignment horizontal="center" vertical="center"/>
    </xf>
    <xf numFmtId="164" fontId="3579" fillId="3616" borderId="3706" xfId="0" applyNumberFormat="1" applyFont="1" applyFill="1" applyBorder="1" applyAlignment="1">
      <alignment horizontal="center" vertical="center"/>
    </xf>
    <xf numFmtId="164" fontId="3580" fillId="3617" borderId="3707" xfId="0" applyNumberFormat="1" applyFont="1" applyFill="1" applyBorder="1" applyAlignment="1">
      <alignment horizontal="center" vertical="center"/>
    </xf>
    <xf numFmtId="164" fontId="3581" fillId="3618" borderId="3708" xfId="0" applyNumberFormat="1" applyFont="1" applyFill="1" applyBorder="1" applyAlignment="1">
      <alignment horizontal="center" vertical="center"/>
    </xf>
    <xf numFmtId="164" fontId="3582" fillId="3619" borderId="3709" xfId="0" applyNumberFormat="1" applyFont="1" applyFill="1" applyBorder="1" applyAlignment="1">
      <alignment horizontal="center" vertical="center"/>
    </xf>
    <xf numFmtId="164" fontId="3584" fillId="3621" borderId="3710" xfId="0" applyNumberFormat="1" applyFont="1" applyFill="1" applyBorder="1" applyAlignment="1">
      <alignment horizontal="center" vertical="center"/>
    </xf>
    <xf numFmtId="164" fontId="3585" fillId="3622" borderId="3711" xfId="0" applyNumberFormat="1" applyFont="1" applyFill="1" applyBorder="1" applyAlignment="1">
      <alignment horizontal="center" vertical="center"/>
    </xf>
    <xf numFmtId="164" fontId="3586" fillId="3623" borderId="3712" xfId="0" applyNumberFormat="1" applyFont="1" applyFill="1" applyBorder="1" applyAlignment="1">
      <alignment horizontal="center" vertical="center"/>
    </xf>
    <xf numFmtId="164" fontId="3587" fillId="3624" borderId="3713" xfId="0" applyNumberFormat="1" applyFont="1" applyFill="1" applyBorder="1" applyAlignment="1">
      <alignment horizontal="center" vertical="center"/>
    </xf>
    <xf numFmtId="164" fontId="3588" fillId="3625" borderId="3714" xfId="0" applyNumberFormat="1" applyFont="1" applyFill="1" applyBorder="1" applyAlignment="1">
      <alignment horizontal="center" vertical="center"/>
    </xf>
    <xf numFmtId="164" fontId="3589" fillId="3626" borderId="3715" xfId="0" applyNumberFormat="1" applyFont="1" applyFill="1" applyBorder="1" applyAlignment="1">
      <alignment horizontal="center" vertical="center"/>
    </xf>
    <xf numFmtId="164" fontId="3590" fillId="3627" borderId="3716" xfId="0" applyNumberFormat="1" applyFont="1" applyFill="1" applyBorder="1" applyAlignment="1">
      <alignment horizontal="center" vertical="center"/>
    </xf>
    <xf numFmtId="164" fontId="3591" fillId="3628" borderId="3717" xfId="0" applyNumberFormat="1" applyFont="1" applyFill="1" applyBorder="1" applyAlignment="1">
      <alignment horizontal="center" vertical="center"/>
    </xf>
    <xf numFmtId="164" fontId="3592" fillId="3629" borderId="3718" xfId="0" applyNumberFormat="1" applyFont="1" applyFill="1" applyBorder="1" applyAlignment="1">
      <alignment horizontal="center" vertical="center"/>
    </xf>
    <xf numFmtId="164" fontId="3593" fillId="3630" borderId="3719" xfId="0" applyNumberFormat="1" applyFont="1" applyFill="1" applyBorder="1" applyAlignment="1">
      <alignment horizontal="center" vertical="center"/>
    </xf>
    <xf numFmtId="164" fontId="3594" fillId="3631" borderId="3720" xfId="0" applyNumberFormat="1" applyFont="1" applyFill="1" applyBorder="1" applyAlignment="1">
      <alignment horizontal="center" vertical="center"/>
    </xf>
    <xf numFmtId="164" fontId="3595" fillId="3632" borderId="3721" xfId="0" applyNumberFormat="1" applyFont="1" applyFill="1" applyBorder="1" applyAlignment="1">
      <alignment horizontal="center" vertical="center"/>
    </xf>
    <xf numFmtId="164" fontId="3597" fillId="3634" borderId="3722" xfId="0" applyNumberFormat="1" applyFont="1" applyFill="1" applyBorder="1" applyAlignment="1">
      <alignment horizontal="center" vertical="center"/>
    </xf>
    <xf numFmtId="164" fontId="3598" fillId="3635" borderId="3723" xfId="0" applyNumberFormat="1" applyFont="1" applyFill="1" applyBorder="1" applyAlignment="1">
      <alignment horizontal="center" vertical="center"/>
    </xf>
    <xf numFmtId="164" fontId="3599" fillId="3636" borderId="3724" xfId="0" applyNumberFormat="1" applyFont="1" applyFill="1" applyBorder="1" applyAlignment="1">
      <alignment horizontal="center" vertical="center"/>
    </xf>
    <xf numFmtId="164" fontId="3600" fillId="3637" borderId="3725" xfId="0" applyNumberFormat="1" applyFont="1" applyFill="1" applyBorder="1" applyAlignment="1">
      <alignment horizontal="center" vertical="center"/>
    </xf>
    <xf numFmtId="164" fontId="3601" fillId="3638" borderId="3726" xfId="0" applyNumberFormat="1" applyFont="1" applyFill="1" applyBorder="1" applyAlignment="1">
      <alignment horizontal="center" vertical="center"/>
    </xf>
    <xf numFmtId="164" fontId="3602" fillId="3639" borderId="3727" xfId="0" applyNumberFormat="1" applyFont="1" applyFill="1" applyBorder="1" applyAlignment="1">
      <alignment horizontal="center" vertical="center"/>
    </xf>
    <xf numFmtId="164" fontId="3603" fillId="3640" borderId="3728" xfId="0" applyNumberFormat="1" applyFont="1" applyFill="1" applyBorder="1" applyAlignment="1">
      <alignment horizontal="center" vertical="center"/>
    </xf>
    <xf numFmtId="164" fontId="3604" fillId="3641" borderId="3729" xfId="0" applyNumberFormat="1" applyFont="1" applyFill="1" applyBorder="1" applyAlignment="1">
      <alignment horizontal="center" vertical="center"/>
    </xf>
    <xf numFmtId="164" fontId="3605" fillId="3642" borderId="3730" xfId="0" applyNumberFormat="1" applyFont="1" applyFill="1" applyBorder="1" applyAlignment="1">
      <alignment horizontal="center" vertical="center"/>
    </xf>
    <xf numFmtId="164" fontId="3606" fillId="3643" borderId="3731" xfId="0" applyNumberFormat="1" applyFont="1" applyFill="1" applyBorder="1" applyAlignment="1">
      <alignment horizontal="center" vertical="center"/>
    </xf>
    <xf numFmtId="164" fontId="3607" fillId="3644" borderId="3732" xfId="0" applyNumberFormat="1" applyFont="1" applyFill="1" applyBorder="1" applyAlignment="1">
      <alignment horizontal="center" vertical="center"/>
    </xf>
    <xf numFmtId="164" fontId="3608" fillId="3645" borderId="3733" xfId="0" applyNumberFormat="1" applyFont="1" applyFill="1" applyBorder="1" applyAlignment="1">
      <alignment horizontal="center" vertical="center"/>
    </xf>
    <xf numFmtId="164" fontId="3610" fillId="3647" borderId="3734" xfId="0" applyNumberFormat="1" applyFont="1" applyFill="1" applyBorder="1" applyAlignment="1">
      <alignment horizontal="center" vertical="center"/>
    </xf>
    <xf numFmtId="164" fontId="3611" fillId="3648" borderId="3735" xfId="0" applyNumberFormat="1" applyFont="1" applyFill="1" applyBorder="1" applyAlignment="1">
      <alignment horizontal="center" vertical="center"/>
    </xf>
    <xf numFmtId="164" fontId="3612" fillId="3649" borderId="3736" xfId="0" applyNumberFormat="1" applyFont="1" applyFill="1" applyBorder="1" applyAlignment="1">
      <alignment horizontal="center" vertical="center"/>
    </xf>
    <xf numFmtId="164" fontId="3613" fillId="3650" borderId="3737" xfId="0" applyNumberFormat="1" applyFont="1" applyFill="1" applyBorder="1" applyAlignment="1">
      <alignment horizontal="center" vertical="center"/>
    </xf>
    <xf numFmtId="164" fontId="3614" fillId="3651" borderId="3738" xfId="0" applyNumberFormat="1" applyFont="1" applyFill="1" applyBorder="1" applyAlignment="1">
      <alignment horizontal="center" vertical="center"/>
    </xf>
    <xf numFmtId="164" fontId="3615" fillId="3652" borderId="3739" xfId="0" applyNumberFormat="1" applyFont="1" applyFill="1" applyBorder="1" applyAlignment="1">
      <alignment horizontal="center" vertical="center"/>
    </xf>
    <xf numFmtId="164" fontId="3616" fillId="3653" borderId="3740" xfId="0" applyNumberFormat="1" applyFont="1" applyFill="1" applyBorder="1" applyAlignment="1">
      <alignment horizontal="center" vertical="center"/>
    </xf>
    <xf numFmtId="164" fontId="3617" fillId="3654" borderId="3741" xfId="0" applyNumberFormat="1" applyFont="1" applyFill="1" applyBorder="1" applyAlignment="1">
      <alignment horizontal="center" vertical="center"/>
    </xf>
    <xf numFmtId="164" fontId="3618" fillId="3655" borderId="3742" xfId="0" applyNumberFormat="1" applyFont="1" applyFill="1" applyBorder="1" applyAlignment="1">
      <alignment horizontal="center" vertical="center"/>
    </xf>
    <xf numFmtId="164" fontId="3619" fillId="3656" borderId="3743" xfId="0" applyNumberFormat="1" applyFont="1" applyFill="1" applyBorder="1" applyAlignment="1">
      <alignment horizontal="center" vertical="center"/>
    </xf>
    <xf numFmtId="164" fontId="3620" fillId="3657" borderId="3744" xfId="0" applyNumberFormat="1" applyFont="1" applyFill="1" applyBorder="1" applyAlignment="1">
      <alignment horizontal="center" vertical="center"/>
    </xf>
    <xf numFmtId="164" fontId="3621" fillId="3658" borderId="3745" xfId="0" applyNumberFormat="1" applyFont="1" applyFill="1" applyBorder="1" applyAlignment="1">
      <alignment horizontal="center" vertical="center"/>
    </xf>
    <xf numFmtId="164" fontId="3622" fillId="3659" borderId="3746" xfId="0" applyNumberFormat="1" applyFont="1" applyFill="1" applyBorder="1" applyAlignment="1">
      <alignment horizontal="center" vertical="center"/>
    </xf>
    <xf numFmtId="164" fontId="3623" fillId="3660" borderId="3747" xfId="0" applyNumberFormat="1" applyFont="1" applyFill="1" applyBorder="1" applyAlignment="1">
      <alignment horizontal="center" vertical="center"/>
    </xf>
    <xf numFmtId="164" fontId="3625" fillId="3662" borderId="3748" xfId="0" applyNumberFormat="1" applyFont="1" applyFill="1" applyBorder="1" applyAlignment="1">
      <alignment horizontal="center" vertical="center"/>
    </xf>
    <xf numFmtId="164" fontId="3626" fillId="3663" borderId="3749" xfId="0" applyNumberFormat="1" applyFont="1" applyFill="1" applyBorder="1" applyAlignment="1">
      <alignment horizontal="center" vertical="center"/>
    </xf>
    <xf numFmtId="164" fontId="3627" fillId="3664" borderId="3750" xfId="0" applyNumberFormat="1" applyFont="1" applyFill="1" applyBorder="1" applyAlignment="1">
      <alignment horizontal="center" vertical="center"/>
    </xf>
    <xf numFmtId="164" fontId="3628" fillId="3665" borderId="3751" xfId="0" applyNumberFormat="1" applyFont="1" applyFill="1" applyBorder="1" applyAlignment="1">
      <alignment horizontal="center" vertical="center"/>
    </xf>
    <xf numFmtId="164" fontId="3629" fillId="3666" borderId="3752" xfId="0" applyNumberFormat="1" applyFont="1" applyFill="1" applyBorder="1" applyAlignment="1">
      <alignment horizontal="center" vertical="center"/>
    </xf>
    <xf numFmtId="164" fontId="3630" fillId="3667" borderId="3753" xfId="0" applyNumberFormat="1" applyFont="1" applyFill="1" applyBorder="1" applyAlignment="1">
      <alignment horizontal="center" vertical="center"/>
    </xf>
    <xf numFmtId="164" fontId="3631" fillId="3668" borderId="3754" xfId="0" applyNumberFormat="1" applyFont="1" applyFill="1" applyBorder="1" applyAlignment="1">
      <alignment horizontal="center" vertical="center"/>
    </xf>
    <xf numFmtId="164" fontId="3632" fillId="3669" borderId="3755" xfId="0" applyNumberFormat="1" applyFont="1" applyFill="1" applyBorder="1" applyAlignment="1">
      <alignment horizontal="center" vertical="center"/>
    </xf>
    <xf numFmtId="164" fontId="3633" fillId="3670" borderId="3756" xfId="0" applyNumberFormat="1" applyFont="1" applyFill="1" applyBorder="1" applyAlignment="1">
      <alignment horizontal="center" vertical="center"/>
    </xf>
    <xf numFmtId="164" fontId="3634" fillId="3671" borderId="3757" xfId="0" applyNumberFormat="1" applyFont="1" applyFill="1" applyBorder="1" applyAlignment="1">
      <alignment horizontal="center" vertical="center"/>
    </xf>
    <xf numFmtId="164" fontId="3635" fillId="3672" borderId="3758" xfId="0" applyNumberFormat="1" applyFont="1" applyFill="1" applyBorder="1" applyAlignment="1">
      <alignment horizontal="center" vertical="center"/>
    </xf>
    <xf numFmtId="164" fontId="3636" fillId="3673" borderId="3759" xfId="0" applyNumberFormat="1" applyFont="1" applyFill="1" applyBorder="1" applyAlignment="1">
      <alignment horizontal="center" vertical="center"/>
    </xf>
    <xf numFmtId="164" fontId="3637" fillId="3674" borderId="3760" xfId="0" applyNumberFormat="1" applyFont="1" applyFill="1" applyBorder="1" applyAlignment="1">
      <alignment horizontal="center" vertical="center"/>
    </xf>
    <xf numFmtId="164" fontId="3638" fillId="3675" borderId="3761" xfId="0" applyNumberFormat="1" applyFont="1" applyFill="1" applyBorder="1" applyAlignment="1">
      <alignment horizontal="center" vertical="center"/>
    </xf>
    <xf numFmtId="164" fontId="3640" fillId="3677" borderId="3762" xfId="0" applyNumberFormat="1" applyFont="1" applyFill="1" applyBorder="1" applyAlignment="1">
      <alignment horizontal="center" vertical="center"/>
    </xf>
    <xf numFmtId="164" fontId="3641" fillId="3678" borderId="3763" xfId="0" applyNumberFormat="1" applyFont="1" applyFill="1" applyBorder="1" applyAlignment="1">
      <alignment horizontal="center" vertical="center"/>
    </xf>
    <xf numFmtId="164" fontId="3642" fillId="3679" borderId="3764" xfId="0" applyNumberFormat="1" applyFont="1" applyFill="1" applyBorder="1" applyAlignment="1">
      <alignment horizontal="center" vertical="center"/>
    </xf>
    <xf numFmtId="164" fontId="3643" fillId="3680" borderId="3765" xfId="0" applyNumberFormat="1" applyFont="1" applyFill="1" applyBorder="1" applyAlignment="1">
      <alignment horizontal="center" vertical="center"/>
    </xf>
    <xf numFmtId="164" fontId="3644" fillId="3681" borderId="3766" xfId="0" applyNumberFormat="1" applyFont="1" applyFill="1" applyBorder="1" applyAlignment="1">
      <alignment horizontal="center" vertical="center"/>
    </xf>
    <xf numFmtId="164" fontId="3645" fillId="3682" borderId="3767" xfId="0" applyNumberFormat="1" applyFont="1" applyFill="1" applyBorder="1" applyAlignment="1">
      <alignment horizontal="center" vertical="center"/>
    </xf>
    <xf numFmtId="164" fontId="3646" fillId="3683" borderId="3768" xfId="0" applyNumberFormat="1" applyFont="1" applyFill="1" applyBorder="1" applyAlignment="1">
      <alignment horizontal="center" vertical="center"/>
    </xf>
    <xf numFmtId="164" fontId="3647" fillId="3684" borderId="3769" xfId="0" applyNumberFormat="1" applyFont="1" applyFill="1" applyBorder="1" applyAlignment="1">
      <alignment horizontal="center" vertical="center"/>
    </xf>
    <xf numFmtId="164" fontId="3648" fillId="3685" borderId="3770" xfId="0" applyNumberFormat="1" applyFont="1" applyFill="1" applyBorder="1" applyAlignment="1">
      <alignment horizontal="center" vertical="center"/>
    </xf>
    <xf numFmtId="164" fontId="3649" fillId="3686" borderId="3771" xfId="0" applyNumberFormat="1" applyFont="1" applyFill="1" applyBorder="1" applyAlignment="1">
      <alignment horizontal="center" vertical="center"/>
    </xf>
    <xf numFmtId="164" fontId="3650" fillId="3687" borderId="3772" xfId="0" applyNumberFormat="1" applyFont="1" applyFill="1" applyBorder="1" applyAlignment="1">
      <alignment horizontal="center" vertical="center"/>
    </xf>
    <xf numFmtId="164" fontId="3651" fillId="3688" borderId="3773" xfId="0" applyNumberFormat="1" applyFont="1" applyFill="1" applyBorder="1" applyAlignment="1">
      <alignment horizontal="center" vertical="center"/>
    </xf>
    <xf numFmtId="164" fontId="3652" fillId="3689" borderId="3774" xfId="0" applyNumberFormat="1" applyFont="1" applyFill="1" applyBorder="1" applyAlignment="1">
      <alignment horizontal="center" vertical="center"/>
    </xf>
    <xf numFmtId="164" fontId="3653" fillId="3690" borderId="3775" xfId="0" applyNumberFormat="1" applyFont="1" applyFill="1" applyBorder="1" applyAlignment="1">
      <alignment horizontal="center" vertical="center"/>
    </xf>
    <xf numFmtId="164" fontId="3655" fillId="3692" borderId="3776" xfId="0" applyNumberFormat="1" applyFont="1" applyFill="1" applyBorder="1" applyAlignment="1">
      <alignment horizontal="center" vertical="center"/>
    </xf>
    <xf numFmtId="164" fontId="3656" fillId="3693" borderId="3777" xfId="0" applyNumberFormat="1" applyFont="1" applyFill="1" applyBorder="1" applyAlignment="1">
      <alignment horizontal="center" vertical="center"/>
    </xf>
    <xf numFmtId="164" fontId="3657" fillId="3694" borderId="3778" xfId="0" applyNumberFormat="1" applyFont="1" applyFill="1" applyBorder="1" applyAlignment="1">
      <alignment horizontal="center" vertical="center"/>
    </xf>
    <xf numFmtId="164" fontId="3658" fillId="3695" borderId="3779" xfId="0" applyNumberFormat="1" applyFont="1" applyFill="1" applyBorder="1" applyAlignment="1">
      <alignment horizontal="center" vertical="center"/>
    </xf>
    <xf numFmtId="164" fontId="3659" fillId="3696" borderId="3780" xfId="0" applyNumberFormat="1" applyFont="1" applyFill="1" applyBorder="1" applyAlignment="1">
      <alignment horizontal="center" vertical="center"/>
    </xf>
    <xf numFmtId="164" fontId="3660" fillId="3697" borderId="3781" xfId="0" applyNumberFormat="1" applyFont="1" applyFill="1" applyBorder="1" applyAlignment="1">
      <alignment horizontal="center" vertical="center"/>
    </xf>
    <xf numFmtId="164" fontId="3661" fillId="3698" borderId="3782" xfId="0" applyNumberFormat="1" applyFont="1" applyFill="1" applyBorder="1" applyAlignment="1">
      <alignment horizontal="center" vertical="center"/>
    </xf>
    <xf numFmtId="164" fontId="3662" fillId="3699" borderId="3783" xfId="0" applyNumberFormat="1" applyFont="1" applyFill="1" applyBorder="1" applyAlignment="1">
      <alignment horizontal="center" vertical="center"/>
    </xf>
    <xf numFmtId="164" fontId="3663" fillId="3700" borderId="3784" xfId="0" applyNumberFormat="1" applyFont="1" applyFill="1" applyBorder="1" applyAlignment="1">
      <alignment horizontal="center" vertical="center"/>
    </xf>
    <xf numFmtId="164" fontId="3664" fillId="3701" borderId="3785" xfId="0" applyNumberFormat="1" applyFont="1" applyFill="1" applyBorder="1" applyAlignment="1">
      <alignment horizontal="center" vertical="center"/>
    </xf>
    <xf numFmtId="164" fontId="3665" fillId="3702" borderId="3786" xfId="0" applyNumberFormat="1" applyFont="1" applyFill="1" applyBorder="1" applyAlignment="1">
      <alignment horizontal="center" vertical="center"/>
    </xf>
    <xf numFmtId="164" fontId="3666" fillId="3703" borderId="3787" xfId="0" applyNumberFormat="1" applyFont="1" applyFill="1" applyBorder="1" applyAlignment="1">
      <alignment horizontal="center" vertical="center"/>
    </xf>
    <xf numFmtId="164" fontId="3667" fillId="3704" borderId="3788" xfId="0" applyNumberFormat="1" applyFont="1" applyFill="1" applyBorder="1" applyAlignment="1">
      <alignment horizontal="center" vertical="center"/>
    </xf>
    <xf numFmtId="164" fontId="3668" fillId="3705" borderId="3789" xfId="0" applyNumberFormat="1" applyFont="1" applyFill="1" applyBorder="1" applyAlignment="1">
      <alignment horizontal="center" vertical="center"/>
    </xf>
    <xf numFmtId="164" fontId="3670" fillId="3707" borderId="3790" xfId="0" applyNumberFormat="1" applyFont="1" applyFill="1" applyBorder="1" applyAlignment="1">
      <alignment horizontal="center" vertical="center"/>
    </xf>
    <xf numFmtId="164" fontId="3671" fillId="3708" borderId="3791" xfId="0" applyNumberFormat="1" applyFont="1" applyFill="1" applyBorder="1" applyAlignment="1">
      <alignment horizontal="center" vertical="center"/>
    </xf>
    <xf numFmtId="164" fontId="3672" fillId="3709" borderId="3792" xfId="0" applyNumberFormat="1" applyFont="1" applyFill="1" applyBorder="1" applyAlignment="1">
      <alignment horizontal="center" vertical="center"/>
    </xf>
    <xf numFmtId="164" fontId="3673" fillId="3710" borderId="3793" xfId="0" applyNumberFormat="1" applyFont="1" applyFill="1" applyBorder="1" applyAlignment="1">
      <alignment horizontal="center" vertical="center"/>
    </xf>
    <xf numFmtId="164" fontId="3674" fillId="3711" borderId="3794" xfId="0" applyNumberFormat="1" applyFont="1" applyFill="1" applyBorder="1" applyAlignment="1">
      <alignment horizontal="center" vertical="center"/>
    </xf>
    <xf numFmtId="164" fontId="3675" fillId="3712" borderId="3795" xfId="0" applyNumberFormat="1" applyFont="1" applyFill="1" applyBorder="1" applyAlignment="1">
      <alignment horizontal="center" vertical="center"/>
    </xf>
    <xf numFmtId="164" fontId="3676" fillId="3713" borderId="3796" xfId="0" applyNumberFormat="1" applyFont="1" applyFill="1" applyBorder="1" applyAlignment="1">
      <alignment horizontal="center" vertical="center"/>
    </xf>
    <xf numFmtId="164" fontId="3677" fillId="3714" borderId="3797" xfId="0" applyNumberFormat="1" applyFont="1" applyFill="1" applyBorder="1" applyAlignment="1">
      <alignment horizontal="center" vertical="center"/>
    </xf>
    <xf numFmtId="164" fontId="3678" fillId="3715" borderId="3798" xfId="0" applyNumberFormat="1" applyFont="1" applyFill="1" applyBorder="1" applyAlignment="1">
      <alignment horizontal="center" vertical="center"/>
    </xf>
    <xf numFmtId="164" fontId="3679" fillId="3716" borderId="3799" xfId="0" applyNumberFormat="1" applyFont="1" applyFill="1" applyBorder="1" applyAlignment="1">
      <alignment horizontal="center" vertical="center"/>
    </xf>
    <xf numFmtId="164" fontId="3680" fillId="3717" borderId="3800" xfId="0" applyNumberFormat="1" applyFont="1" applyFill="1" applyBorder="1" applyAlignment="1">
      <alignment horizontal="center" vertical="center"/>
    </xf>
    <xf numFmtId="164" fontId="3681" fillId="3718" borderId="3801" xfId="0" applyNumberFormat="1" applyFont="1" applyFill="1" applyBorder="1" applyAlignment="1">
      <alignment horizontal="center" vertical="center"/>
    </xf>
    <xf numFmtId="164" fontId="3682" fillId="3719" borderId="3802" xfId="0" applyNumberFormat="1" applyFont="1" applyFill="1" applyBorder="1" applyAlignment="1">
      <alignment horizontal="center" vertical="center"/>
    </xf>
    <xf numFmtId="164" fontId="3683" fillId="3720" borderId="3803" xfId="0" applyNumberFormat="1" applyFont="1" applyFill="1" applyBorder="1" applyAlignment="1">
      <alignment horizontal="center" vertical="center"/>
    </xf>
    <xf numFmtId="164" fontId="3685" fillId="3722" borderId="3804" xfId="0" applyNumberFormat="1" applyFont="1" applyFill="1" applyBorder="1" applyAlignment="1">
      <alignment horizontal="center" vertical="center"/>
    </xf>
    <xf numFmtId="164" fontId="3686" fillId="3723" borderId="3805" xfId="0" applyNumberFormat="1" applyFont="1" applyFill="1" applyBorder="1" applyAlignment="1">
      <alignment horizontal="center" vertical="center"/>
    </xf>
    <xf numFmtId="164" fontId="3687" fillId="3724" borderId="3806" xfId="0" applyNumberFormat="1" applyFont="1" applyFill="1" applyBorder="1" applyAlignment="1">
      <alignment horizontal="center" vertical="center"/>
    </xf>
    <xf numFmtId="164" fontId="3688" fillId="3725" borderId="3807" xfId="0" applyNumberFormat="1" applyFont="1" applyFill="1" applyBorder="1" applyAlignment="1">
      <alignment horizontal="center" vertical="center"/>
    </xf>
    <xf numFmtId="164" fontId="3689" fillId="3726" borderId="3808" xfId="0" applyNumberFormat="1" applyFont="1" applyFill="1" applyBorder="1" applyAlignment="1">
      <alignment horizontal="center" vertical="center"/>
    </xf>
    <xf numFmtId="164" fontId="3690" fillId="3727" borderId="3809" xfId="0" applyNumberFormat="1" applyFont="1" applyFill="1" applyBorder="1" applyAlignment="1">
      <alignment horizontal="center" vertical="center"/>
    </xf>
    <xf numFmtId="164" fontId="3691" fillId="3728" borderId="3810" xfId="0" applyNumberFormat="1" applyFont="1" applyFill="1" applyBorder="1" applyAlignment="1">
      <alignment horizontal="center" vertical="center"/>
    </xf>
    <xf numFmtId="164" fontId="3692" fillId="3729" borderId="3811" xfId="0" applyNumberFormat="1" applyFont="1" applyFill="1" applyBorder="1" applyAlignment="1">
      <alignment horizontal="center" vertical="center"/>
    </xf>
    <xf numFmtId="164" fontId="3693" fillId="3730" borderId="3812" xfId="0" applyNumberFormat="1" applyFont="1" applyFill="1" applyBorder="1" applyAlignment="1">
      <alignment horizontal="center" vertical="center"/>
    </xf>
    <xf numFmtId="164" fontId="3694" fillId="3731" borderId="3813" xfId="0" applyNumberFormat="1" applyFont="1" applyFill="1" applyBorder="1" applyAlignment="1">
      <alignment horizontal="center" vertical="center"/>
    </xf>
    <xf numFmtId="164" fontId="3695" fillId="3732" borderId="3814" xfId="0" applyNumberFormat="1" applyFont="1" applyFill="1" applyBorder="1" applyAlignment="1">
      <alignment horizontal="center" vertical="center"/>
    </xf>
    <xf numFmtId="164" fontId="3696" fillId="3733" borderId="3815" xfId="0" applyNumberFormat="1" applyFont="1" applyFill="1" applyBorder="1" applyAlignment="1">
      <alignment horizontal="center" vertical="center"/>
    </xf>
    <xf numFmtId="164" fontId="3697" fillId="3734" borderId="3816" xfId="0" applyNumberFormat="1" applyFont="1" applyFill="1" applyBorder="1" applyAlignment="1">
      <alignment horizontal="center" vertical="center"/>
    </xf>
    <xf numFmtId="164" fontId="3698" fillId="3735" borderId="3817" xfId="0" applyNumberFormat="1" applyFont="1" applyFill="1" applyBorder="1" applyAlignment="1">
      <alignment horizontal="center" vertical="center"/>
    </xf>
    <xf numFmtId="164" fontId="3700" fillId="3737" borderId="3818" xfId="0" applyNumberFormat="1" applyFont="1" applyFill="1" applyBorder="1" applyAlignment="1">
      <alignment horizontal="center" vertical="center"/>
    </xf>
    <xf numFmtId="164" fontId="3701" fillId="3738" borderId="3819" xfId="0" applyNumberFormat="1" applyFont="1" applyFill="1" applyBorder="1" applyAlignment="1">
      <alignment horizontal="center" vertical="center"/>
    </xf>
    <xf numFmtId="164" fontId="3702" fillId="3739" borderId="3820" xfId="0" applyNumberFormat="1" applyFont="1" applyFill="1" applyBorder="1" applyAlignment="1">
      <alignment horizontal="center" vertical="center"/>
    </xf>
    <xf numFmtId="164" fontId="3703" fillId="3740" borderId="3821" xfId="0" applyNumberFormat="1" applyFont="1" applyFill="1" applyBorder="1" applyAlignment="1">
      <alignment horizontal="center" vertical="center"/>
    </xf>
    <xf numFmtId="164" fontId="3704" fillId="3741" borderId="3822" xfId="0" applyNumberFormat="1" applyFont="1" applyFill="1" applyBorder="1" applyAlignment="1">
      <alignment horizontal="center" vertical="center"/>
    </xf>
    <xf numFmtId="164" fontId="3705" fillId="3742" borderId="3823" xfId="0" applyNumberFormat="1" applyFont="1" applyFill="1" applyBorder="1" applyAlignment="1">
      <alignment horizontal="center" vertical="center"/>
    </xf>
    <xf numFmtId="164" fontId="3706" fillId="3743" borderId="3824" xfId="0" applyNumberFormat="1" applyFont="1" applyFill="1" applyBorder="1" applyAlignment="1">
      <alignment horizontal="center" vertical="center"/>
    </xf>
    <xf numFmtId="164" fontId="3707" fillId="3744" borderId="3825" xfId="0" applyNumberFormat="1" applyFont="1" applyFill="1" applyBorder="1" applyAlignment="1">
      <alignment horizontal="center" vertical="center"/>
    </xf>
    <xf numFmtId="164" fontId="3708" fillId="3745" borderId="3826" xfId="0" applyNumberFormat="1" applyFont="1" applyFill="1" applyBorder="1" applyAlignment="1">
      <alignment horizontal="center" vertical="center"/>
    </xf>
    <xf numFmtId="164" fontId="3709" fillId="3746" borderId="3827" xfId="0" applyNumberFormat="1" applyFont="1" applyFill="1" applyBorder="1" applyAlignment="1">
      <alignment horizontal="center" vertical="center"/>
    </xf>
    <xf numFmtId="164" fontId="3710" fillId="3747" borderId="3828" xfId="0" applyNumberFormat="1" applyFont="1" applyFill="1" applyBorder="1" applyAlignment="1">
      <alignment horizontal="center" vertical="center"/>
    </xf>
    <xf numFmtId="164" fontId="3711" fillId="3748" borderId="3829" xfId="0" applyNumberFormat="1" applyFont="1" applyFill="1" applyBorder="1" applyAlignment="1">
      <alignment horizontal="center" vertical="center"/>
    </xf>
    <xf numFmtId="164" fontId="3712" fillId="3749" borderId="3830" xfId="0" applyNumberFormat="1" applyFont="1" applyFill="1" applyBorder="1" applyAlignment="1">
      <alignment horizontal="center" vertical="center"/>
    </xf>
    <xf numFmtId="164" fontId="3713" fillId="3750" borderId="3831" xfId="0" applyNumberFormat="1" applyFont="1" applyFill="1" applyBorder="1" applyAlignment="1">
      <alignment horizontal="center" vertical="center"/>
    </xf>
    <xf numFmtId="164" fontId="3715" fillId="3752" borderId="3832" xfId="0" applyNumberFormat="1" applyFont="1" applyFill="1" applyBorder="1" applyAlignment="1">
      <alignment horizontal="center" vertical="center"/>
    </xf>
    <xf numFmtId="164" fontId="3716" fillId="3753" borderId="3833" xfId="0" applyNumberFormat="1" applyFont="1" applyFill="1" applyBorder="1" applyAlignment="1">
      <alignment horizontal="center" vertical="center"/>
    </xf>
    <xf numFmtId="164" fontId="3717" fillId="3754" borderId="3834" xfId="0" applyNumberFormat="1" applyFont="1" applyFill="1" applyBorder="1" applyAlignment="1">
      <alignment horizontal="center" vertical="center"/>
    </xf>
    <xf numFmtId="164" fontId="3718" fillId="3755" borderId="3835" xfId="0" applyNumberFormat="1" applyFont="1" applyFill="1" applyBorder="1" applyAlignment="1">
      <alignment horizontal="center" vertical="center"/>
    </xf>
    <xf numFmtId="164" fontId="3719" fillId="3756" borderId="3836" xfId="0" applyNumberFormat="1" applyFont="1" applyFill="1" applyBorder="1" applyAlignment="1">
      <alignment horizontal="center" vertical="center"/>
    </xf>
    <xf numFmtId="164" fontId="3720" fillId="3757" borderId="3837" xfId="0" applyNumberFormat="1" applyFont="1" applyFill="1" applyBorder="1" applyAlignment="1">
      <alignment horizontal="center" vertical="center"/>
    </xf>
    <xf numFmtId="164" fontId="3721" fillId="3758" borderId="3838" xfId="0" applyNumberFormat="1" applyFont="1" applyFill="1" applyBorder="1" applyAlignment="1">
      <alignment horizontal="center" vertical="center"/>
    </xf>
    <xf numFmtId="164" fontId="3722" fillId="3759" borderId="3839" xfId="0" applyNumberFormat="1" applyFont="1" applyFill="1" applyBorder="1" applyAlignment="1">
      <alignment horizontal="center" vertical="center"/>
    </xf>
    <xf numFmtId="164" fontId="3723" fillId="3760" borderId="3840" xfId="0" applyNumberFormat="1" applyFont="1" applyFill="1" applyBorder="1" applyAlignment="1">
      <alignment horizontal="center" vertical="center"/>
    </xf>
    <xf numFmtId="164" fontId="3724" fillId="3761" borderId="3841" xfId="0" applyNumberFormat="1" applyFont="1" applyFill="1" applyBorder="1" applyAlignment="1">
      <alignment horizontal="center" vertical="center"/>
    </xf>
    <xf numFmtId="164" fontId="3725" fillId="3762" borderId="3842" xfId="0" applyNumberFormat="1" applyFont="1" applyFill="1" applyBorder="1" applyAlignment="1">
      <alignment horizontal="center" vertical="center"/>
    </xf>
    <xf numFmtId="164" fontId="3726" fillId="3763" borderId="3843" xfId="0" applyNumberFormat="1" applyFont="1" applyFill="1" applyBorder="1" applyAlignment="1">
      <alignment horizontal="center" vertical="center"/>
    </xf>
    <xf numFmtId="164" fontId="3727" fillId="3764" borderId="3844" xfId="0" applyNumberFormat="1" applyFont="1" applyFill="1" applyBorder="1" applyAlignment="1">
      <alignment horizontal="center" vertical="center"/>
    </xf>
    <xf numFmtId="164" fontId="3728" fillId="3765" borderId="3845" xfId="0" applyNumberFormat="1" applyFont="1" applyFill="1" applyBorder="1" applyAlignment="1">
      <alignment horizontal="center" vertical="center"/>
    </xf>
    <xf numFmtId="164" fontId="3730" fillId="3767" borderId="3846" xfId="0" applyNumberFormat="1" applyFont="1" applyFill="1" applyBorder="1" applyAlignment="1">
      <alignment horizontal="center" vertical="center"/>
    </xf>
    <xf numFmtId="164" fontId="3731" fillId="3768" borderId="3847" xfId="0" applyNumberFormat="1" applyFont="1" applyFill="1" applyBorder="1" applyAlignment="1">
      <alignment horizontal="center" vertical="center"/>
    </xf>
    <xf numFmtId="164" fontId="3732" fillId="3769" borderId="3848" xfId="0" applyNumberFormat="1" applyFont="1" applyFill="1" applyBorder="1" applyAlignment="1">
      <alignment horizontal="center" vertical="center"/>
    </xf>
    <xf numFmtId="164" fontId="3733" fillId="3770" borderId="3849" xfId="0" applyNumberFormat="1" applyFont="1" applyFill="1" applyBorder="1" applyAlignment="1">
      <alignment horizontal="center" vertical="center"/>
    </xf>
    <xf numFmtId="164" fontId="3734" fillId="3771" borderId="3850" xfId="0" applyNumberFormat="1" applyFont="1" applyFill="1" applyBorder="1" applyAlignment="1">
      <alignment horizontal="center" vertical="center"/>
    </xf>
    <xf numFmtId="164" fontId="3735" fillId="3772" borderId="3851" xfId="0" applyNumberFormat="1" applyFont="1" applyFill="1" applyBorder="1" applyAlignment="1">
      <alignment horizontal="center" vertical="center"/>
    </xf>
    <xf numFmtId="164" fontId="3736" fillId="3773" borderId="3852" xfId="0" applyNumberFormat="1" applyFont="1" applyFill="1" applyBorder="1" applyAlignment="1">
      <alignment horizontal="center" vertical="center"/>
    </xf>
    <xf numFmtId="164" fontId="3737" fillId="3774" borderId="3853" xfId="0" applyNumberFormat="1" applyFont="1" applyFill="1" applyBorder="1" applyAlignment="1">
      <alignment horizontal="center" vertical="center"/>
    </xf>
    <xf numFmtId="164" fontId="3738" fillId="3775" borderId="3854" xfId="0" applyNumberFormat="1" applyFont="1" applyFill="1" applyBorder="1" applyAlignment="1">
      <alignment horizontal="center" vertical="center"/>
    </xf>
    <xf numFmtId="164" fontId="3739" fillId="3776" borderId="3855" xfId="0" applyNumberFormat="1" applyFont="1" applyFill="1" applyBorder="1" applyAlignment="1">
      <alignment horizontal="center" vertical="center"/>
    </xf>
    <xf numFmtId="164" fontId="3740" fillId="3777" borderId="3856" xfId="0" applyNumberFormat="1" applyFont="1" applyFill="1" applyBorder="1" applyAlignment="1">
      <alignment horizontal="center" vertical="center"/>
    </xf>
    <xf numFmtId="164" fontId="3741" fillId="3778" borderId="3857" xfId="0" applyNumberFormat="1" applyFont="1" applyFill="1" applyBorder="1" applyAlignment="1">
      <alignment horizontal="center" vertical="center"/>
    </xf>
    <xf numFmtId="164" fontId="3742" fillId="3779" borderId="3858" xfId="0" applyNumberFormat="1" applyFont="1" applyFill="1" applyBorder="1" applyAlignment="1">
      <alignment horizontal="center" vertical="center"/>
    </xf>
    <xf numFmtId="164" fontId="3743" fillId="3780" borderId="3859" xfId="0" applyNumberFormat="1" applyFont="1" applyFill="1" applyBorder="1" applyAlignment="1">
      <alignment horizontal="center" vertical="center"/>
    </xf>
    <xf numFmtId="164" fontId="3745" fillId="3782" borderId="3860" xfId="0" applyNumberFormat="1" applyFont="1" applyFill="1" applyBorder="1" applyAlignment="1">
      <alignment horizontal="center" vertical="center"/>
    </xf>
    <xf numFmtId="164" fontId="3746" fillId="3783" borderId="3861" xfId="0" applyNumberFormat="1" applyFont="1" applyFill="1" applyBorder="1" applyAlignment="1">
      <alignment horizontal="center" vertical="center"/>
    </xf>
    <xf numFmtId="164" fontId="3747" fillId="3784" borderId="3862" xfId="0" applyNumberFormat="1" applyFont="1" applyFill="1" applyBorder="1" applyAlignment="1">
      <alignment horizontal="center" vertical="center"/>
    </xf>
    <xf numFmtId="164" fontId="3748" fillId="3785" borderId="3863" xfId="0" applyNumberFormat="1" applyFont="1" applyFill="1" applyBorder="1" applyAlignment="1">
      <alignment horizontal="center" vertical="center"/>
    </xf>
    <xf numFmtId="164" fontId="3749" fillId="3786" borderId="3864" xfId="0" applyNumberFormat="1" applyFont="1" applyFill="1" applyBorder="1" applyAlignment="1">
      <alignment horizontal="center" vertical="center"/>
    </xf>
    <xf numFmtId="164" fontId="3750" fillId="3787" borderId="3865" xfId="0" applyNumberFormat="1" applyFont="1" applyFill="1" applyBorder="1" applyAlignment="1">
      <alignment horizontal="center" vertical="center"/>
    </xf>
    <xf numFmtId="164" fontId="3751" fillId="3788" borderId="3866" xfId="0" applyNumberFormat="1" applyFont="1" applyFill="1" applyBorder="1" applyAlignment="1">
      <alignment horizontal="center" vertical="center"/>
    </xf>
    <xf numFmtId="164" fontId="3752" fillId="3789" borderId="3867" xfId="0" applyNumberFormat="1" applyFont="1" applyFill="1" applyBorder="1" applyAlignment="1">
      <alignment horizontal="center" vertical="center"/>
    </xf>
    <xf numFmtId="164" fontId="3753" fillId="3790" borderId="3868" xfId="0" applyNumberFormat="1" applyFont="1" applyFill="1" applyBorder="1" applyAlignment="1">
      <alignment horizontal="center" vertical="center"/>
    </xf>
    <xf numFmtId="164" fontId="3754" fillId="3791" borderId="3869" xfId="0" applyNumberFormat="1" applyFont="1" applyFill="1" applyBorder="1" applyAlignment="1">
      <alignment horizontal="center" vertical="center"/>
    </xf>
    <xf numFmtId="164" fontId="3755" fillId="3792" borderId="3870" xfId="0" applyNumberFormat="1" applyFont="1" applyFill="1" applyBorder="1" applyAlignment="1">
      <alignment horizontal="center" vertical="center"/>
    </xf>
    <xf numFmtId="164" fontId="3756" fillId="3793" borderId="3871" xfId="0" applyNumberFormat="1" applyFont="1" applyFill="1" applyBorder="1" applyAlignment="1">
      <alignment horizontal="center" vertical="center"/>
    </xf>
    <xf numFmtId="164" fontId="3757" fillId="3794" borderId="3872" xfId="0" applyNumberFormat="1" applyFont="1" applyFill="1" applyBorder="1" applyAlignment="1">
      <alignment horizontal="center" vertical="center"/>
    </xf>
    <xf numFmtId="164" fontId="3758" fillId="3795" borderId="3873" xfId="0" applyNumberFormat="1" applyFont="1" applyFill="1" applyBorder="1" applyAlignment="1">
      <alignment horizontal="center" vertical="center"/>
    </xf>
    <xf numFmtId="164" fontId="3760" fillId="3797" borderId="3874" xfId="0" applyNumberFormat="1" applyFont="1" applyFill="1" applyBorder="1" applyAlignment="1">
      <alignment horizontal="center" vertical="center"/>
    </xf>
    <xf numFmtId="164" fontId="3761" fillId="3798" borderId="3875" xfId="0" applyNumberFormat="1" applyFont="1" applyFill="1" applyBorder="1" applyAlignment="1">
      <alignment horizontal="center" vertical="center"/>
    </xf>
    <xf numFmtId="164" fontId="3762" fillId="3799" borderId="3876" xfId="0" applyNumberFormat="1" applyFont="1" applyFill="1" applyBorder="1" applyAlignment="1">
      <alignment horizontal="center" vertical="center"/>
    </xf>
    <xf numFmtId="164" fontId="3763" fillId="3800" borderId="3877" xfId="0" applyNumberFormat="1" applyFont="1" applyFill="1" applyBorder="1" applyAlignment="1">
      <alignment horizontal="center" vertical="center"/>
    </xf>
    <xf numFmtId="164" fontId="3764" fillId="3801" borderId="3878" xfId="0" applyNumberFormat="1" applyFont="1" applyFill="1" applyBorder="1" applyAlignment="1">
      <alignment horizontal="center" vertical="center"/>
    </xf>
    <xf numFmtId="164" fontId="3765" fillId="3802" borderId="3879" xfId="0" applyNumberFormat="1" applyFont="1" applyFill="1" applyBorder="1" applyAlignment="1">
      <alignment horizontal="center" vertical="center"/>
    </xf>
    <xf numFmtId="164" fontId="3766" fillId="3803" borderId="3880" xfId="0" applyNumberFormat="1" applyFont="1" applyFill="1" applyBorder="1" applyAlignment="1">
      <alignment horizontal="center" vertical="center"/>
    </xf>
    <xf numFmtId="164" fontId="3767" fillId="3804" borderId="3881" xfId="0" applyNumberFormat="1" applyFont="1" applyFill="1" applyBorder="1" applyAlignment="1">
      <alignment horizontal="center" vertical="center"/>
    </xf>
    <xf numFmtId="164" fontId="3768" fillId="3805" borderId="3882" xfId="0" applyNumberFormat="1" applyFont="1" applyFill="1" applyBorder="1" applyAlignment="1">
      <alignment horizontal="center" vertical="center"/>
    </xf>
    <xf numFmtId="164" fontId="3769" fillId="3806" borderId="3883" xfId="0" applyNumberFormat="1" applyFont="1" applyFill="1" applyBorder="1" applyAlignment="1">
      <alignment horizontal="center" vertical="center"/>
    </xf>
    <xf numFmtId="164" fontId="3770" fillId="3807" borderId="3884" xfId="0" applyNumberFormat="1" applyFont="1" applyFill="1" applyBorder="1" applyAlignment="1">
      <alignment horizontal="center" vertical="center"/>
    </xf>
    <xf numFmtId="164" fontId="3771" fillId="3808" borderId="3885" xfId="0" applyNumberFormat="1" applyFont="1" applyFill="1" applyBorder="1" applyAlignment="1">
      <alignment horizontal="center" vertical="center"/>
    </xf>
    <xf numFmtId="164" fontId="3772" fillId="3809" borderId="3886" xfId="0" applyNumberFormat="1" applyFont="1" applyFill="1" applyBorder="1" applyAlignment="1">
      <alignment horizontal="center" vertical="center"/>
    </xf>
    <xf numFmtId="164" fontId="3773" fillId="3810" borderId="3887" xfId="0" applyNumberFormat="1" applyFont="1" applyFill="1" applyBorder="1" applyAlignment="1">
      <alignment horizontal="center" vertical="center"/>
    </xf>
    <xf numFmtId="164" fontId="3775" fillId="3812" borderId="3888" xfId="0" applyNumberFormat="1" applyFont="1" applyFill="1" applyBorder="1" applyAlignment="1">
      <alignment horizontal="center" vertical="center"/>
    </xf>
    <xf numFmtId="164" fontId="3776" fillId="3813" borderId="3889" xfId="0" applyNumberFormat="1" applyFont="1" applyFill="1" applyBorder="1" applyAlignment="1">
      <alignment horizontal="center" vertical="center"/>
    </xf>
    <xf numFmtId="164" fontId="3777" fillId="3814" borderId="3890" xfId="0" applyNumberFormat="1" applyFont="1" applyFill="1" applyBorder="1" applyAlignment="1">
      <alignment horizontal="center" vertical="center"/>
    </xf>
    <xf numFmtId="164" fontId="3778" fillId="3815" borderId="3891" xfId="0" applyNumberFormat="1" applyFont="1" applyFill="1" applyBorder="1" applyAlignment="1">
      <alignment horizontal="center" vertical="center"/>
    </xf>
    <xf numFmtId="164" fontId="3779" fillId="3816" borderId="3892" xfId="0" applyNumberFormat="1" applyFont="1" applyFill="1" applyBorder="1" applyAlignment="1">
      <alignment horizontal="center" vertical="center"/>
    </xf>
    <xf numFmtId="164" fontId="3780" fillId="3817" borderId="3893" xfId="0" applyNumberFormat="1" applyFont="1" applyFill="1" applyBorder="1" applyAlignment="1">
      <alignment horizontal="center" vertical="center"/>
    </xf>
    <xf numFmtId="164" fontId="3781" fillId="3818" borderId="3894" xfId="0" applyNumberFormat="1" applyFont="1" applyFill="1" applyBorder="1" applyAlignment="1">
      <alignment horizontal="center" vertical="center"/>
    </xf>
    <xf numFmtId="164" fontId="3782" fillId="3819" borderId="3895" xfId="0" applyNumberFormat="1" applyFont="1" applyFill="1" applyBorder="1" applyAlignment="1">
      <alignment horizontal="center" vertical="center"/>
    </xf>
    <xf numFmtId="164" fontId="3783" fillId="3820" borderId="3896" xfId="0" applyNumberFormat="1" applyFont="1" applyFill="1" applyBorder="1" applyAlignment="1">
      <alignment horizontal="center" vertical="center"/>
    </xf>
    <xf numFmtId="164" fontId="3784" fillId="3821" borderId="3897" xfId="0" applyNumberFormat="1" applyFont="1" applyFill="1" applyBorder="1" applyAlignment="1">
      <alignment horizontal="center" vertical="center"/>
    </xf>
    <xf numFmtId="164" fontId="3785" fillId="3822" borderId="3898" xfId="0" applyNumberFormat="1" applyFont="1" applyFill="1" applyBorder="1" applyAlignment="1">
      <alignment horizontal="center" vertical="center"/>
    </xf>
    <xf numFmtId="164" fontId="3786" fillId="3823" borderId="3899" xfId="0" applyNumberFormat="1" applyFont="1" applyFill="1" applyBorder="1" applyAlignment="1">
      <alignment horizontal="center" vertical="center"/>
    </xf>
    <xf numFmtId="164" fontId="3787" fillId="3824" borderId="3900" xfId="0" applyNumberFormat="1" applyFont="1" applyFill="1" applyBorder="1" applyAlignment="1">
      <alignment horizontal="center" vertical="center"/>
    </xf>
    <xf numFmtId="164" fontId="3788" fillId="3825" borderId="3901" xfId="0" applyNumberFormat="1" applyFont="1" applyFill="1" applyBorder="1" applyAlignment="1">
      <alignment horizontal="center" vertical="center"/>
    </xf>
    <xf numFmtId="164" fontId="3790" fillId="3827" borderId="3902" xfId="0" applyNumberFormat="1" applyFont="1" applyFill="1" applyBorder="1" applyAlignment="1">
      <alignment horizontal="center" vertical="center"/>
    </xf>
    <xf numFmtId="164" fontId="3791" fillId="3828" borderId="3903" xfId="0" applyNumberFormat="1" applyFont="1" applyFill="1" applyBorder="1" applyAlignment="1">
      <alignment horizontal="center" vertical="center"/>
    </xf>
    <xf numFmtId="164" fontId="3792" fillId="3829" borderId="3904" xfId="0" applyNumberFormat="1" applyFont="1" applyFill="1" applyBorder="1" applyAlignment="1">
      <alignment horizontal="center" vertical="center"/>
    </xf>
    <xf numFmtId="164" fontId="3793" fillId="3830" borderId="3905" xfId="0" applyNumberFormat="1" applyFont="1" applyFill="1" applyBorder="1" applyAlignment="1">
      <alignment horizontal="center" vertical="center"/>
    </xf>
    <xf numFmtId="164" fontId="3794" fillId="3831" borderId="3906" xfId="0" applyNumberFormat="1" applyFont="1" applyFill="1" applyBorder="1" applyAlignment="1">
      <alignment horizontal="center" vertical="center"/>
    </xf>
    <xf numFmtId="164" fontId="3795" fillId="3832" borderId="3907" xfId="0" applyNumberFormat="1" applyFont="1" applyFill="1" applyBorder="1" applyAlignment="1">
      <alignment horizontal="center" vertical="center"/>
    </xf>
    <xf numFmtId="164" fontId="3796" fillId="3833" borderId="3908" xfId="0" applyNumberFormat="1" applyFont="1" applyFill="1" applyBorder="1" applyAlignment="1">
      <alignment horizontal="center" vertical="center"/>
    </xf>
    <xf numFmtId="164" fontId="3797" fillId="3834" borderId="3909" xfId="0" applyNumberFormat="1" applyFont="1" applyFill="1" applyBorder="1" applyAlignment="1">
      <alignment horizontal="center" vertical="center"/>
    </xf>
    <xf numFmtId="164" fontId="3798" fillId="3835" borderId="3910" xfId="0" applyNumberFormat="1" applyFont="1" applyFill="1" applyBorder="1" applyAlignment="1">
      <alignment horizontal="center" vertical="center"/>
    </xf>
    <xf numFmtId="164" fontId="3799" fillId="3836" borderId="3911" xfId="0" applyNumberFormat="1" applyFont="1" applyFill="1" applyBorder="1" applyAlignment="1">
      <alignment horizontal="center" vertical="center"/>
    </xf>
    <xf numFmtId="164" fontId="3800" fillId="3837" borderId="3912" xfId="0" applyNumberFormat="1" applyFont="1" applyFill="1" applyBorder="1" applyAlignment="1">
      <alignment horizontal="center" vertical="center"/>
    </xf>
    <xf numFmtId="164" fontId="3801" fillId="3838" borderId="3913" xfId="0" applyNumberFormat="1" applyFont="1" applyFill="1" applyBorder="1" applyAlignment="1">
      <alignment horizontal="center" vertical="center"/>
    </xf>
    <xf numFmtId="164" fontId="3802" fillId="3839" borderId="3914" xfId="0" applyNumberFormat="1" applyFont="1" applyFill="1" applyBorder="1" applyAlignment="1">
      <alignment horizontal="center" vertical="center"/>
    </xf>
    <xf numFmtId="164" fontId="3803" fillId="3840" borderId="3915" xfId="0" applyNumberFormat="1" applyFont="1" applyFill="1" applyBorder="1" applyAlignment="1">
      <alignment horizontal="center" vertical="center"/>
    </xf>
    <xf numFmtId="164" fontId="3805" fillId="3842" borderId="3916" xfId="0" applyNumberFormat="1" applyFont="1" applyFill="1" applyBorder="1" applyAlignment="1">
      <alignment horizontal="center" vertical="center"/>
    </xf>
    <xf numFmtId="164" fontId="3806" fillId="3843" borderId="3917" xfId="0" applyNumberFormat="1" applyFont="1" applyFill="1" applyBorder="1" applyAlignment="1">
      <alignment horizontal="center" vertical="center"/>
    </xf>
    <xf numFmtId="164" fontId="3807" fillId="3844" borderId="3918" xfId="0" applyNumberFormat="1" applyFont="1" applyFill="1" applyBorder="1" applyAlignment="1">
      <alignment horizontal="center" vertical="center"/>
    </xf>
    <xf numFmtId="164" fontId="3808" fillId="3845" borderId="3919" xfId="0" applyNumberFormat="1" applyFont="1" applyFill="1" applyBorder="1" applyAlignment="1">
      <alignment horizontal="center" vertical="center"/>
    </xf>
    <xf numFmtId="164" fontId="3809" fillId="3846" borderId="3920" xfId="0" applyNumberFormat="1" applyFont="1" applyFill="1" applyBorder="1" applyAlignment="1">
      <alignment horizontal="center" vertical="center"/>
    </xf>
    <xf numFmtId="164" fontId="3810" fillId="3847" borderId="3921" xfId="0" applyNumberFormat="1" applyFont="1" applyFill="1" applyBorder="1" applyAlignment="1">
      <alignment horizontal="center" vertical="center"/>
    </xf>
    <xf numFmtId="164" fontId="3811" fillId="3848" borderId="3922" xfId="0" applyNumberFormat="1" applyFont="1" applyFill="1" applyBorder="1" applyAlignment="1">
      <alignment horizontal="center" vertical="center"/>
    </xf>
    <xf numFmtId="164" fontId="3812" fillId="3849" borderId="3923" xfId="0" applyNumberFormat="1" applyFont="1" applyFill="1" applyBorder="1" applyAlignment="1">
      <alignment horizontal="center" vertical="center"/>
    </xf>
    <xf numFmtId="164" fontId="3813" fillId="3850" borderId="3924" xfId="0" applyNumberFormat="1" applyFont="1" applyFill="1" applyBorder="1" applyAlignment="1">
      <alignment horizontal="center" vertical="center"/>
    </xf>
    <xf numFmtId="164" fontId="3814" fillId="3851" borderId="3925" xfId="0" applyNumberFormat="1" applyFont="1" applyFill="1" applyBorder="1" applyAlignment="1">
      <alignment horizontal="center" vertical="center"/>
    </xf>
    <xf numFmtId="164" fontId="3815" fillId="3852" borderId="3926" xfId="0" applyNumberFormat="1" applyFont="1" applyFill="1" applyBorder="1" applyAlignment="1">
      <alignment horizontal="center" vertical="center"/>
    </xf>
    <xf numFmtId="164" fontId="3816" fillId="3853" borderId="3927" xfId="0" applyNumberFormat="1" applyFont="1" applyFill="1" applyBorder="1" applyAlignment="1">
      <alignment horizontal="center" vertical="center"/>
    </xf>
    <xf numFmtId="164" fontId="3817" fillId="3854" borderId="3928" xfId="0" applyNumberFormat="1" applyFont="1" applyFill="1" applyBorder="1" applyAlignment="1">
      <alignment horizontal="center" vertical="center"/>
    </xf>
    <xf numFmtId="164" fontId="3818" fillId="3855" borderId="3929" xfId="0" applyNumberFormat="1" applyFont="1" applyFill="1" applyBorder="1" applyAlignment="1">
      <alignment horizontal="center" vertical="center"/>
    </xf>
    <xf numFmtId="164" fontId="3820" fillId="3857" borderId="3930" xfId="0" applyNumberFormat="1" applyFont="1" applyFill="1" applyBorder="1" applyAlignment="1">
      <alignment horizontal="center" vertical="center"/>
    </xf>
    <xf numFmtId="164" fontId="3821" fillId="3858" borderId="3931" xfId="0" applyNumberFormat="1" applyFont="1" applyFill="1" applyBorder="1" applyAlignment="1">
      <alignment horizontal="center" vertical="center"/>
    </xf>
    <xf numFmtId="164" fontId="3822" fillId="3859" borderId="3932" xfId="0" applyNumberFormat="1" applyFont="1" applyFill="1" applyBorder="1" applyAlignment="1">
      <alignment horizontal="center" vertical="center"/>
    </xf>
    <xf numFmtId="164" fontId="3823" fillId="3860" borderId="3933" xfId="0" applyNumberFormat="1" applyFont="1" applyFill="1" applyBorder="1" applyAlignment="1">
      <alignment horizontal="center" vertical="center"/>
    </xf>
    <xf numFmtId="164" fontId="3824" fillId="3861" borderId="3934" xfId="0" applyNumberFormat="1" applyFont="1" applyFill="1" applyBorder="1" applyAlignment="1">
      <alignment horizontal="center" vertical="center"/>
    </xf>
    <xf numFmtId="164" fontId="3825" fillId="3862" borderId="3935" xfId="0" applyNumberFormat="1" applyFont="1" applyFill="1" applyBorder="1" applyAlignment="1">
      <alignment horizontal="center" vertical="center"/>
    </xf>
    <xf numFmtId="164" fontId="3826" fillId="3863" borderId="3936" xfId="0" applyNumberFormat="1" applyFont="1" applyFill="1" applyBorder="1" applyAlignment="1">
      <alignment horizontal="center" vertical="center"/>
    </xf>
    <xf numFmtId="164" fontId="3827" fillId="3864" borderId="3937" xfId="0" applyNumberFormat="1" applyFont="1" applyFill="1" applyBorder="1" applyAlignment="1">
      <alignment horizontal="center" vertical="center"/>
    </xf>
    <xf numFmtId="164" fontId="3828" fillId="3865" borderId="3938" xfId="0" applyNumberFormat="1" applyFont="1" applyFill="1" applyBorder="1" applyAlignment="1">
      <alignment horizontal="center" vertical="center"/>
    </xf>
    <xf numFmtId="164" fontId="3829" fillId="3866" borderId="3939" xfId="0" applyNumberFormat="1" applyFont="1" applyFill="1" applyBorder="1" applyAlignment="1">
      <alignment horizontal="center" vertical="center"/>
    </xf>
    <xf numFmtId="164" fontId="3830" fillId="3867" borderId="3940" xfId="0" applyNumberFormat="1" applyFont="1" applyFill="1" applyBorder="1" applyAlignment="1">
      <alignment horizontal="center" vertical="center"/>
    </xf>
    <xf numFmtId="164" fontId="3831" fillId="3868" borderId="3941" xfId="0" applyNumberFormat="1" applyFont="1" applyFill="1" applyBorder="1" applyAlignment="1">
      <alignment horizontal="center" vertical="center"/>
    </xf>
    <xf numFmtId="164" fontId="3832" fillId="3869" borderId="3942" xfId="0" applyNumberFormat="1" applyFont="1" applyFill="1" applyBorder="1" applyAlignment="1">
      <alignment horizontal="center" vertical="center"/>
    </xf>
    <xf numFmtId="164" fontId="3833" fillId="3870" borderId="3943" xfId="0" applyNumberFormat="1" applyFont="1" applyFill="1" applyBorder="1" applyAlignment="1">
      <alignment horizontal="center" vertical="center"/>
    </xf>
    <xf numFmtId="164" fontId="3835" fillId="3872" borderId="3944" xfId="0" applyNumberFormat="1" applyFont="1" applyFill="1" applyBorder="1" applyAlignment="1">
      <alignment horizontal="center" vertical="center"/>
    </xf>
    <xf numFmtId="164" fontId="3836" fillId="3873" borderId="3945" xfId="0" applyNumberFormat="1" applyFont="1" applyFill="1" applyBorder="1" applyAlignment="1">
      <alignment horizontal="center" vertical="center"/>
    </xf>
    <xf numFmtId="164" fontId="3837" fillId="3874" borderId="3946" xfId="0" applyNumberFormat="1" applyFont="1" applyFill="1" applyBorder="1" applyAlignment="1">
      <alignment horizontal="center" vertical="center"/>
    </xf>
    <xf numFmtId="164" fontId="3838" fillId="3875" borderId="3947" xfId="0" applyNumberFormat="1" applyFont="1" applyFill="1" applyBorder="1" applyAlignment="1">
      <alignment horizontal="center" vertical="center"/>
    </xf>
    <xf numFmtId="164" fontId="3839" fillId="3876" borderId="3948" xfId="0" applyNumberFormat="1" applyFont="1" applyFill="1" applyBorder="1" applyAlignment="1">
      <alignment horizontal="center" vertical="center"/>
    </xf>
    <xf numFmtId="164" fontId="3840" fillId="3877" borderId="3949" xfId="0" applyNumberFormat="1" applyFont="1" applyFill="1" applyBorder="1" applyAlignment="1">
      <alignment horizontal="center" vertical="center"/>
    </xf>
    <xf numFmtId="164" fontId="3841" fillId="3878" borderId="3950" xfId="0" applyNumberFormat="1" applyFont="1" applyFill="1" applyBorder="1" applyAlignment="1">
      <alignment horizontal="center" vertical="center"/>
    </xf>
    <xf numFmtId="164" fontId="3842" fillId="3879" borderId="3951" xfId="0" applyNumberFormat="1" applyFont="1" applyFill="1" applyBorder="1" applyAlignment="1">
      <alignment horizontal="center" vertical="center"/>
    </xf>
    <xf numFmtId="164" fontId="3843" fillId="3880" borderId="3952" xfId="0" applyNumberFormat="1" applyFont="1" applyFill="1" applyBorder="1" applyAlignment="1">
      <alignment horizontal="center" vertical="center"/>
    </xf>
    <xf numFmtId="164" fontId="3844" fillId="3881" borderId="3953" xfId="0" applyNumberFormat="1" applyFont="1" applyFill="1" applyBorder="1" applyAlignment="1">
      <alignment horizontal="center" vertical="center"/>
    </xf>
    <xf numFmtId="164" fontId="3845" fillId="3882" borderId="3954" xfId="0" applyNumberFormat="1" applyFont="1" applyFill="1" applyBorder="1" applyAlignment="1">
      <alignment horizontal="center" vertical="center"/>
    </xf>
    <xf numFmtId="164" fontId="3846" fillId="3883" borderId="3955" xfId="0" applyNumberFormat="1" applyFont="1" applyFill="1" applyBorder="1" applyAlignment="1">
      <alignment horizontal="center" vertical="center"/>
    </xf>
    <xf numFmtId="164" fontId="3847" fillId="3884" borderId="3956" xfId="0" applyNumberFormat="1" applyFont="1" applyFill="1" applyBorder="1" applyAlignment="1">
      <alignment horizontal="center" vertical="center"/>
    </xf>
    <xf numFmtId="164" fontId="3848" fillId="3885" borderId="3957" xfId="0" applyNumberFormat="1" applyFont="1" applyFill="1" applyBorder="1" applyAlignment="1">
      <alignment horizontal="center" vertical="center"/>
    </xf>
    <xf numFmtId="164" fontId="3888" fillId="3909" borderId="3958" xfId="0" applyNumberFormat="1" applyFont="1" applyFill="1" applyBorder="1" applyAlignment="1">
      <alignment horizontal="center" vertical="center"/>
    </xf>
    <xf numFmtId="164" fontId="3889" fillId="3910" borderId="3959" xfId="0" applyNumberFormat="1" applyFont="1" applyFill="1" applyBorder="1" applyAlignment="1">
      <alignment horizontal="center" vertical="center"/>
    </xf>
    <xf numFmtId="164" fontId="3890" fillId="3911" borderId="3960" xfId="0" applyNumberFormat="1" applyFont="1" applyFill="1" applyBorder="1" applyAlignment="1">
      <alignment horizontal="center" vertical="center"/>
    </xf>
    <xf numFmtId="164" fontId="3891" fillId="3912" borderId="3961" xfId="0" applyNumberFormat="1" applyFont="1" applyFill="1" applyBorder="1" applyAlignment="1">
      <alignment horizontal="center" vertical="center"/>
    </xf>
    <xf numFmtId="164" fontId="3892" fillId="3913" borderId="3962" xfId="0" applyNumberFormat="1" applyFont="1" applyFill="1" applyBorder="1" applyAlignment="1">
      <alignment horizontal="center" vertical="center"/>
    </xf>
    <xf numFmtId="164" fontId="3893" fillId="3914" borderId="3963" xfId="0" applyNumberFormat="1" applyFont="1" applyFill="1" applyBorder="1" applyAlignment="1">
      <alignment horizontal="center" vertical="center"/>
    </xf>
    <xf numFmtId="164" fontId="3894" fillId="3915" borderId="3964" xfId="0" applyNumberFormat="1" applyFont="1" applyFill="1" applyBorder="1" applyAlignment="1">
      <alignment horizontal="center" vertical="center"/>
    </xf>
    <xf numFmtId="164" fontId="3895" fillId="3916" borderId="3965" xfId="0" applyNumberFormat="1" applyFont="1" applyFill="1" applyBorder="1" applyAlignment="1">
      <alignment horizontal="center" vertical="center"/>
    </xf>
    <xf numFmtId="164" fontId="3896" fillId="3917" borderId="3966" xfId="0" applyNumberFormat="1" applyFont="1" applyFill="1" applyBorder="1" applyAlignment="1">
      <alignment horizontal="center" vertical="center"/>
    </xf>
    <xf numFmtId="164" fontId="3897" fillId="3918" borderId="3967" xfId="0" applyNumberFormat="1" applyFont="1" applyFill="1" applyBorder="1" applyAlignment="1">
      <alignment horizontal="center" vertical="center"/>
    </xf>
    <xf numFmtId="164" fontId="3898" fillId="3919" borderId="3968" xfId="0" applyNumberFormat="1" applyFont="1" applyFill="1" applyBorder="1" applyAlignment="1">
      <alignment horizontal="center" vertical="center"/>
    </xf>
    <xf numFmtId="164" fontId="3899" fillId="3920" borderId="3969" xfId="0" applyNumberFormat="1" applyFont="1" applyFill="1" applyBorder="1" applyAlignment="1">
      <alignment horizontal="center" vertical="center"/>
    </xf>
    <xf numFmtId="164" fontId="3900" fillId="3921" borderId="3970" xfId="0" applyNumberFormat="1" applyFont="1" applyFill="1" applyBorder="1" applyAlignment="1">
      <alignment horizontal="center" vertical="center"/>
    </xf>
    <xf numFmtId="164" fontId="3902" fillId="3923" borderId="3971" xfId="0" applyNumberFormat="1" applyFont="1" applyFill="1" applyBorder="1" applyAlignment="1">
      <alignment horizontal="center" vertical="center"/>
    </xf>
    <xf numFmtId="164" fontId="3903" fillId="3924" borderId="3972" xfId="0" applyNumberFormat="1" applyFont="1" applyFill="1" applyBorder="1" applyAlignment="1">
      <alignment horizontal="center" vertical="center"/>
    </xf>
    <xf numFmtId="164" fontId="3904" fillId="3925" borderId="3973" xfId="0" applyNumberFormat="1" applyFont="1" applyFill="1" applyBorder="1" applyAlignment="1">
      <alignment horizontal="center" vertical="center"/>
    </xf>
    <xf numFmtId="164" fontId="3905" fillId="3926" borderId="3974" xfId="0" applyNumberFormat="1" applyFont="1" applyFill="1" applyBorder="1" applyAlignment="1">
      <alignment horizontal="center" vertical="center"/>
    </xf>
    <xf numFmtId="164" fontId="3906" fillId="3927" borderId="3975" xfId="0" applyNumberFormat="1" applyFont="1" applyFill="1" applyBorder="1" applyAlignment="1">
      <alignment horizontal="center" vertical="center"/>
    </xf>
    <xf numFmtId="164" fontId="3907" fillId="3928" borderId="3976" xfId="0" applyNumberFormat="1" applyFont="1" applyFill="1" applyBorder="1" applyAlignment="1">
      <alignment horizontal="center" vertical="center"/>
    </xf>
    <xf numFmtId="164" fontId="3908" fillId="3929" borderId="3977" xfId="0" applyNumberFormat="1" applyFont="1" applyFill="1" applyBorder="1" applyAlignment="1">
      <alignment horizontal="center" vertical="center"/>
    </xf>
    <xf numFmtId="164" fontId="3909" fillId="3930" borderId="3978" xfId="0" applyNumberFormat="1" applyFont="1" applyFill="1" applyBorder="1" applyAlignment="1">
      <alignment horizontal="center" vertical="center"/>
    </xf>
    <xf numFmtId="164" fontId="3910" fillId="3931" borderId="3979" xfId="0" applyNumberFormat="1" applyFont="1" applyFill="1" applyBorder="1" applyAlignment="1">
      <alignment horizontal="center" vertical="center"/>
    </xf>
    <xf numFmtId="164" fontId="3911" fillId="3932" borderId="3980" xfId="0" applyNumberFormat="1" applyFont="1" applyFill="1" applyBorder="1" applyAlignment="1">
      <alignment horizontal="center" vertical="center"/>
    </xf>
    <xf numFmtId="164" fontId="3912" fillId="3933" borderId="3981" xfId="0" applyNumberFormat="1" applyFont="1" applyFill="1" applyBorder="1" applyAlignment="1">
      <alignment horizontal="center" vertical="center"/>
    </xf>
    <xf numFmtId="164" fontId="3913" fillId="3934" borderId="3982" xfId="0" applyNumberFormat="1" applyFont="1" applyFill="1" applyBorder="1" applyAlignment="1">
      <alignment horizontal="center" vertical="center"/>
    </xf>
    <xf numFmtId="164" fontId="3914" fillId="3935" borderId="3983" xfId="0" applyNumberFormat="1" applyFont="1" applyFill="1" applyBorder="1" applyAlignment="1">
      <alignment horizontal="center" vertical="center"/>
    </xf>
    <xf numFmtId="164" fontId="3916" fillId="3937" borderId="3984" xfId="0" applyNumberFormat="1" applyFont="1" applyFill="1" applyBorder="1" applyAlignment="1">
      <alignment horizontal="center" vertical="center"/>
    </xf>
    <xf numFmtId="164" fontId="3917" fillId="3938" borderId="3985" xfId="0" applyNumberFormat="1" applyFont="1" applyFill="1" applyBorder="1" applyAlignment="1">
      <alignment horizontal="center" vertical="center"/>
    </xf>
    <xf numFmtId="164" fontId="3918" fillId="3939" borderId="3986" xfId="0" applyNumberFormat="1" applyFont="1" applyFill="1" applyBorder="1" applyAlignment="1">
      <alignment horizontal="center" vertical="center"/>
    </xf>
    <xf numFmtId="164" fontId="3919" fillId="3940" borderId="3987" xfId="0" applyNumberFormat="1" applyFont="1" applyFill="1" applyBorder="1" applyAlignment="1">
      <alignment horizontal="center" vertical="center"/>
    </xf>
    <xf numFmtId="164" fontId="3920" fillId="3941" borderId="3988" xfId="0" applyNumberFormat="1" applyFont="1" applyFill="1" applyBorder="1" applyAlignment="1">
      <alignment horizontal="center" vertical="center"/>
    </xf>
    <xf numFmtId="164" fontId="3921" fillId="3942" borderId="3989" xfId="0" applyNumberFormat="1" applyFont="1" applyFill="1" applyBorder="1" applyAlignment="1">
      <alignment horizontal="center" vertical="center"/>
    </xf>
    <xf numFmtId="164" fontId="3922" fillId="3943" borderId="3990" xfId="0" applyNumberFormat="1" applyFont="1" applyFill="1" applyBorder="1" applyAlignment="1">
      <alignment horizontal="center" vertical="center"/>
    </xf>
    <xf numFmtId="164" fontId="3923" fillId="3944" borderId="3991" xfId="0" applyNumberFormat="1" applyFont="1" applyFill="1" applyBorder="1" applyAlignment="1">
      <alignment horizontal="center" vertical="center"/>
    </xf>
    <xf numFmtId="164" fontId="3924" fillId="3945" borderId="3992" xfId="0" applyNumberFormat="1" applyFont="1" applyFill="1" applyBorder="1" applyAlignment="1">
      <alignment horizontal="center" vertical="center"/>
    </xf>
    <xf numFmtId="164" fontId="3925" fillId="3946" borderId="3993" xfId="0" applyNumberFormat="1" applyFont="1" applyFill="1" applyBorder="1" applyAlignment="1">
      <alignment horizontal="center" vertical="center"/>
    </xf>
    <xf numFmtId="164" fontId="3926" fillId="3947" borderId="3994" xfId="0" applyNumberFormat="1" applyFont="1" applyFill="1" applyBorder="1" applyAlignment="1">
      <alignment horizontal="center" vertical="center"/>
    </xf>
    <xf numFmtId="164" fontId="3927" fillId="3948" borderId="3995" xfId="0" applyNumberFormat="1" applyFont="1" applyFill="1" applyBorder="1" applyAlignment="1">
      <alignment horizontal="center" vertical="center"/>
    </xf>
    <xf numFmtId="164" fontId="3928" fillId="3949" borderId="3996" xfId="0" applyNumberFormat="1" applyFont="1" applyFill="1" applyBorder="1" applyAlignment="1">
      <alignment horizontal="center" vertical="center"/>
    </xf>
    <xf numFmtId="164" fontId="3930" fillId="3951" borderId="3997" xfId="0" applyNumberFormat="1" applyFont="1" applyFill="1" applyBorder="1" applyAlignment="1">
      <alignment horizontal="center" vertical="center"/>
    </xf>
    <xf numFmtId="164" fontId="3931" fillId="3952" borderId="3998" xfId="0" applyNumberFormat="1" applyFont="1" applyFill="1" applyBorder="1" applyAlignment="1">
      <alignment horizontal="center" vertical="center"/>
    </xf>
    <xf numFmtId="164" fontId="3932" fillId="3953" borderId="3999" xfId="0" applyNumberFormat="1" applyFont="1" applyFill="1" applyBorder="1" applyAlignment="1">
      <alignment horizontal="center" vertical="center"/>
    </xf>
    <xf numFmtId="164" fontId="3933" fillId="3954" borderId="4000" xfId="0" applyNumberFormat="1" applyFont="1" applyFill="1" applyBorder="1" applyAlignment="1">
      <alignment horizontal="center" vertical="center"/>
    </xf>
    <xf numFmtId="164" fontId="3934" fillId="3955" borderId="4001" xfId="0" applyNumberFormat="1" applyFont="1" applyFill="1" applyBorder="1" applyAlignment="1">
      <alignment horizontal="center" vertical="center"/>
    </xf>
    <xf numFmtId="164" fontId="3935" fillId="3956" borderId="4002" xfId="0" applyNumberFormat="1" applyFont="1" applyFill="1" applyBorder="1" applyAlignment="1">
      <alignment horizontal="center" vertical="center"/>
    </xf>
    <xf numFmtId="164" fontId="3936" fillId="3957" borderId="4003" xfId="0" applyNumberFormat="1" applyFont="1" applyFill="1" applyBorder="1" applyAlignment="1">
      <alignment horizontal="center" vertical="center"/>
    </xf>
    <xf numFmtId="164" fontId="3937" fillId="3958" borderId="4004" xfId="0" applyNumberFormat="1" applyFont="1" applyFill="1" applyBorder="1" applyAlignment="1">
      <alignment horizontal="center" vertical="center"/>
    </xf>
    <xf numFmtId="164" fontId="3938" fillId="3959" borderId="4005" xfId="0" applyNumberFormat="1" applyFont="1" applyFill="1" applyBorder="1" applyAlignment="1">
      <alignment horizontal="center" vertical="center"/>
    </xf>
    <xf numFmtId="164" fontId="3939" fillId="3960" borderId="4006" xfId="0" applyNumberFormat="1" applyFont="1" applyFill="1" applyBorder="1" applyAlignment="1">
      <alignment horizontal="center" vertical="center"/>
    </xf>
    <xf numFmtId="164" fontId="3940" fillId="3961" borderId="4007" xfId="0" applyNumberFormat="1" applyFont="1" applyFill="1" applyBorder="1" applyAlignment="1">
      <alignment horizontal="center" vertical="center"/>
    </xf>
    <xf numFmtId="164" fontId="3941" fillId="3962" borderId="4008" xfId="0" applyNumberFormat="1" applyFont="1" applyFill="1" applyBorder="1" applyAlignment="1">
      <alignment horizontal="center" vertical="center"/>
    </xf>
    <xf numFmtId="164" fontId="3942" fillId="3963" borderId="4009" xfId="0" applyNumberFormat="1" applyFont="1" applyFill="1" applyBorder="1" applyAlignment="1">
      <alignment horizontal="center" vertical="center"/>
    </xf>
    <xf numFmtId="164" fontId="3944" fillId="3965" borderId="4010" xfId="0" applyNumberFormat="1" applyFont="1" applyFill="1" applyBorder="1" applyAlignment="1">
      <alignment horizontal="center" vertical="center"/>
    </xf>
    <xf numFmtId="164" fontId="3945" fillId="3966" borderId="4011" xfId="0" applyNumberFormat="1" applyFont="1" applyFill="1" applyBorder="1" applyAlignment="1">
      <alignment horizontal="center" vertical="center"/>
    </xf>
    <xf numFmtId="164" fontId="3946" fillId="3967" borderId="4012" xfId="0" applyNumberFormat="1" applyFont="1" applyFill="1" applyBorder="1" applyAlignment="1">
      <alignment horizontal="center" vertical="center"/>
    </xf>
    <xf numFmtId="164" fontId="3947" fillId="3968" borderId="4013" xfId="0" applyNumberFormat="1" applyFont="1" applyFill="1" applyBorder="1" applyAlignment="1">
      <alignment horizontal="center" vertical="center"/>
    </xf>
    <xf numFmtId="164" fontId="3948" fillId="3969" borderId="4014" xfId="0" applyNumberFormat="1" applyFont="1" applyFill="1" applyBorder="1" applyAlignment="1">
      <alignment horizontal="center" vertical="center"/>
    </xf>
    <xf numFmtId="164" fontId="3949" fillId="3970" borderId="4015" xfId="0" applyNumberFormat="1" applyFont="1" applyFill="1" applyBorder="1" applyAlignment="1">
      <alignment horizontal="center" vertical="center"/>
    </xf>
    <xf numFmtId="164" fontId="3950" fillId="3971" borderId="4016" xfId="0" applyNumberFormat="1" applyFont="1" applyFill="1" applyBorder="1" applyAlignment="1">
      <alignment horizontal="center" vertical="center"/>
    </xf>
    <xf numFmtId="164" fontId="3951" fillId="3972" borderId="4017" xfId="0" applyNumberFormat="1" applyFont="1" applyFill="1" applyBorder="1" applyAlignment="1">
      <alignment horizontal="center" vertical="center"/>
    </xf>
    <xf numFmtId="164" fontId="3952" fillId="3973" borderId="4018" xfId="0" applyNumberFormat="1" applyFont="1" applyFill="1" applyBorder="1" applyAlignment="1">
      <alignment horizontal="center" vertical="center"/>
    </xf>
    <xf numFmtId="164" fontId="3953" fillId="3974" borderId="4019" xfId="0" applyNumberFormat="1" applyFont="1" applyFill="1" applyBorder="1" applyAlignment="1">
      <alignment horizontal="center" vertical="center"/>
    </xf>
    <xf numFmtId="164" fontId="3954" fillId="3975" borderId="4020" xfId="0" applyNumberFormat="1" applyFont="1" applyFill="1" applyBorder="1" applyAlignment="1">
      <alignment horizontal="center" vertical="center"/>
    </xf>
    <xf numFmtId="164" fontId="3955" fillId="3976" borderId="4021" xfId="0" applyNumberFormat="1" applyFont="1" applyFill="1" applyBorder="1" applyAlignment="1">
      <alignment horizontal="center" vertical="center"/>
    </xf>
    <xf numFmtId="164" fontId="3957" fillId="3978" borderId="4022" xfId="0" applyNumberFormat="1" applyFont="1" applyFill="1" applyBorder="1" applyAlignment="1">
      <alignment horizontal="center" vertical="center"/>
    </xf>
    <xf numFmtId="164" fontId="3958" fillId="3979" borderId="4023" xfId="0" applyNumberFormat="1" applyFont="1" applyFill="1" applyBorder="1" applyAlignment="1">
      <alignment horizontal="center" vertical="center"/>
    </xf>
    <xf numFmtId="164" fontId="3959" fillId="3980" borderId="4024" xfId="0" applyNumberFormat="1" applyFont="1" applyFill="1" applyBorder="1" applyAlignment="1">
      <alignment horizontal="center" vertical="center"/>
    </xf>
    <xf numFmtId="164" fontId="3960" fillId="3981" borderId="4025" xfId="0" applyNumberFormat="1" applyFont="1" applyFill="1" applyBorder="1" applyAlignment="1">
      <alignment horizontal="center" vertical="center"/>
    </xf>
    <xf numFmtId="164" fontId="3961" fillId="3982" borderId="4026" xfId="0" applyNumberFormat="1" applyFont="1" applyFill="1" applyBorder="1" applyAlignment="1">
      <alignment horizontal="center" vertical="center"/>
    </xf>
    <xf numFmtId="164" fontId="3962" fillId="3983" borderId="4027" xfId="0" applyNumberFormat="1" applyFont="1" applyFill="1" applyBorder="1" applyAlignment="1">
      <alignment horizontal="center" vertical="center"/>
    </xf>
    <xf numFmtId="164" fontId="3963" fillId="3984" borderId="4028" xfId="0" applyNumberFormat="1" applyFont="1" applyFill="1" applyBorder="1" applyAlignment="1">
      <alignment horizontal="center" vertical="center"/>
    </xf>
    <xf numFmtId="164" fontId="3964" fillId="3985" borderId="4029" xfId="0" applyNumberFormat="1" applyFont="1" applyFill="1" applyBorder="1" applyAlignment="1">
      <alignment horizontal="center" vertical="center"/>
    </xf>
    <xf numFmtId="164" fontId="3965" fillId="3986" borderId="4030" xfId="0" applyNumberFormat="1" applyFont="1" applyFill="1" applyBorder="1" applyAlignment="1">
      <alignment horizontal="center" vertical="center"/>
    </xf>
    <xf numFmtId="164" fontId="3966" fillId="3987" borderId="4031" xfId="0" applyNumberFormat="1" applyFont="1" applyFill="1" applyBorder="1" applyAlignment="1">
      <alignment horizontal="center" vertical="center"/>
    </xf>
    <xf numFmtId="164" fontId="3967" fillId="3988" borderId="4032" xfId="0" applyNumberFormat="1" applyFont="1" applyFill="1" applyBorder="1" applyAlignment="1">
      <alignment horizontal="center" vertical="center"/>
    </xf>
    <xf numFmtId="164" fontId="3968" fillId="3989" borderId="4033" xfId="0" applyNumberFormat="1" applyFont="1" applyFill="1" applyBorder="1" applyAlignment="1">
      <alignment horizontal="center" vertical="center"/>
    </xf>
    <xf numFmtId="164" fontId="3970" fillId="3991" borderId="4034" xfId="0" applyNumberFormat="1" applyFont="1" applyFill="1" applyBorder="1" applyAlignment="1">
      <alignment horizontal="center" vertical="center"/>
    </xf>
    <xf numFmtId="164" fontId="3971" fillId="3992" borderId="4035" xfId="0" applyNumberFormat="1" applyFont="1" applyFill="1" applyBorder="1" applyAlignment="1">
      <alignment horizontal="center" vertical="center"/>
    </xf>
    <xf numFmtId="164" fontId="3972" fillId="3993" borderId="4036" xfId="0" applyNumberFormat="1" applyFont="1" applyFill="1" applyBorder="1" applyAlignment="1">
      <alignment horizontal="center" vertical="center"/>
    </xf>
    <xf numFmtId="164" fontId="3973" fillId="3994" borderId="4037" xfId="0" applyNumberFormat="1" applyFont="1" applyFill="1" applyBorder="1" applyAlignment="1">
      <alignment horizontal="center" vertical="center"/>
    </xf>
    <xf numFmtId="164" fontId="3974" fillId="3995" borderId="4038" xfId="0" applyNumberFormat="1" applyFont="1" applyFill="1" applyBorder="1" applyAlignment="1">
      <alignment horizontal="center" vertical="center"/>
    </xf>
    <xf numFmtId="164" fontId="3975" fillId="3996" borderId="4039" xfId="0" applyNumberFormat="1" applyFont="1" applyFill="1" applyBorder="1" applyAlignment="1">
      <alignment horizontal="center" vertical="center"/>
    </xf>
    <xf numFmtId="164" fontId="3976" fillId="3997" borderId="4040" xfId="0" applyNumberFormat="1" applyFont="1" applyFill="1" applyBorder="1" applyAlignment="1">
      <alignment horizontal="center" vertical="center"/>
    </xf>
    <xf numFmtId="164" fontId="3977" fillId="3998" borderId="4041" xfId="0" applyNumberFormat="1" applyFont="1" applyFill="1" applyBorder="1" applyAlignment="1">
      <alignment horizontal="center" vertical="center"/>
    </xf>
    <xf numFmtId="164" fontId="3978" fillId="3999" borderId="4042" xfId="0" applyNumberFormat="1" applyFont="1" applyFill="1" applyBorder="1" applyAlignment="1">
      <alignment horizontal="center" vertical="center"/>
    </xf>
    <xf numFmtId="164" fontId="3979" fillId="4000" borderId="4043" xfId="0" applyNumberFormat="1" applyFont="1" applyFill="1" applyBorder="1" applyAlignment="1">
      <alignment horizontal="center" vertical="center"/>
    </xf>
    <xf numFmtId="164" fontId="3980" fillId="4001" borderId="4044" xfId="0" applyNumberFormat="1" applyFont="1" applyFill="1" applyBorder="1" applyAlignment="1">
      <alignment horizontal="center" vertical="center"/>
    </xf>
    <xf numFmtId="164" fontId="3981" fillId="4002" borderId="4045" xfId="0" applyNumberFormat="1" applyFont="1" applyFill="1" applyBorder="1" applyAlignment="1">
      <alignment horizontal="center" vertical="center"/>
    </xf>
    <xf numFmtId="164" fontId="3982" fillId="4003" borderId="4046" xfId="0" applyNumberFormat="1" applyFont="1" applyFill="1" applyBorder="1" applyAlignment="1">
      <alignment horizontal="center" vertical="center"/>
    </xf>
    <xf numFmtId="164" fontId="3983" fillId="4004" borderId="4047" xfId="0" applyNumberFormat="1" applyFont="1" applyFill="1" applyBorder="1" applyAlignment="1">
      <alignment horizontal="center" vertical="center"/>
    </xf>
    <xf numFmtId="164" fontId="3985" fillId="4006" borderId="4048" xfId="0" applyNumberFormat="1" applyFont="1" applyFill="1" applyBorder="1" applyAlignment="1">
      <alignment horizontal="center" vertical="center"/>
    </xf>
    <xf numFmtId="164" fontId="3986" fillId="4007" borderId="4049" xfId="0" applyNumberFormat="1" applyFont="1" applyFill="1" applyBorder="1" applyAlignment="1">
      <alignment horizontal="center" vertical="center"/>
    </xf>
    <xf numFmtId="164" fontId="3987" fillId="4008" borderId="4050" xfId="0" applyNumberFormat="1" applyFont="1" applyFill="1" applyBorder="1" applyAlignment="1">
      <alignment horizontal="center" vertical="center"/>
    </xf>
    <xf numFmtId="164" fontId="3988" fillId="4009" borderId="4051" xfId="0" applyNumberFormat="1" applyFont="1" applyFill="1" applyBorder="1" applyAlignment="1">
      <alignment horizontal="center" vertical="center"/>
    </xf>
    <xf numFmtId="164" fontId="3989" fillId="4010" borderId="4052" xfId="0" applyNumberFormat="1" applyFont="1" applyFill="1" applyBorder="1" applyAlignment="1">
      <alignment horizontal="center" vertical="center"/>
    </xf>
    <xf numFmtId="164" fontId="3990" fillId="4011" borderId="4053" xfId="0" applyNumberFormat="1" applyFont="1" applyFill="1" applyBorder="1" applyAlignment="1">
      <alignment horizontal="center" vertical="center"/>
    </xf>
    <xf numFmtId="164" fontId="3991" fillId="4012" borderId="4054" xfId="0" applyNumberFormat="1" applyFont="1" applyFill="1" applyBorder="1" applyAlignment="1">
      <alignment horizontal="center" vertical="center"/>
    </xf>
    <xf numFmtId="164" fontId="3992" fillId="4013" borderId="4055" xfId="0" applyNumberFormat="1" applyFont="1" applyFill="1" applyBorder="1" applyAlignment="1">
      <alignment horizontal="center" vertical="center"/>
    </xf>
    <xf numFmtId="164" fontId="3993" fillId="4014" borderId="4056" xfId="0" applyNumberFormat="1" applyFont="1" applyFill="1" applyBorder="1" applyAlignment="1">
      <alignment horizontal="center" vertical="center"/>
    </xf>
    <xf numFmtId="164" fontId="3994" fillId="4015" borderId="4057" xfId="0" applyNumberFormat="1" applyFont="1" applyFill="1" applyBorder="1" applyAlignment="1">
      <alignment horizontal="center" vertical="center"/>
    </xf>
    <xf numFmtId="164" fontId="3995" fillId="4016" borderId="4058" xfId="0" applyNumberFormat="1" applyFont="1" applyFill="1" applyBorder="1" applyAlignment="1">
      <alignment horizontal="center" vertical="center"/>
    </xf>
    <xf numFmtId="164" fontId="3996" fillId="4017" borderId="4059" xfId="0" applyNumberFormat="1" applyFont="1" applyFill="1" applyBorder="1" applyAlignment="1">
      <alignment horizontal="center" vertical="center"/>
    </xf>
    <xf numFmtId="164" fontId="3997" fillId="4018" borderId="4060" xfId="0" applyNumberFormat="1" applyFont="1" applyFill="1" applyBorder="1" applyAlignment="1">
      <alignment horizontal="center" vertical="center"/>
    </xf>
    <xf numFmtId="164" fontId="3998" fillId="4019" borderId="4061" xfId="0" applyNumberFormat="1" applyFont="1" applyFill="1" applyBorder="1" applyAlignment="1">
      <alignment horizontal="center" vertical="center"/>
    </xf>
    <xf numFmtId="164" fontId="4000" fillId="4021" borderId="4062" xfId="0" applyNumberFormat="1" applyFont="1" applyFill="1" applyBorder="1" applyAlignment="1">
      <alignment horizontal="center" vertical="center"/>
    </xf>
    <xf numFmtId="164" fontId="4001" fillId="4022" borderId="4063" xfId="0" applyNumberFormat="1" applyFont="1" applyFill="1" applyBorder="1" applyAlignment="1">
      <alignment horizontal="center" vertical="center"/>
    </xf>
    <xf numFmtId="164" fontId="4002" fillId="4023" borderId="4064" xfId="0" applyNumberFormat="1" applyFont="1" applyFill="1" applyBorder="1" applyAlignment="1">
      <alignment horizontal="center" vertical="center"/>
    </xf>
    <xf numFmtId="164" fontId="4003" fillId="4024" borderId="4065" xfId="0" applyNumberFormat="1" applyFont="1" applyFill="1" applyBorder="1" applyAlignment="1">
      <alignment horizontal="center" vertical="center"/>
    </xf>
    <xf numFmtId="164" fontId="4004" fillId="4025" borderId="4066" xfId="0" applyNumberFormat="1" applyFont="1" applyFill="1" applyBorder="1" applyAlignment="1">
      <alignment horizontal="center" vertical="center"/>
    </xf>
    <xf numFmtId="164" fontId="4005" fillId="4026" borderId="4067" xfId="0" applyNumberFormat="1" applyFont="1" applyFill="1" applyBorder="1" applyAlignment="1">
      <alignment horizontal="center" vertical="center"/>
    </xf>
    <xf numFmtId="164" fontId="4006" fillId="4027" borderId="4068" xfId="0" applyNumberFormat="1" applyFont="1" applyFill="1" applyBorder="1" applyAlignment="1">
      <alignment horizontal="center" vertical="center"/>
    </xf>
    <xf numFmtId="164" fontId="4007" fillId="4028" borderId="4069" xfId="0" applyNumberFormat="1" applyFont="1" applyFill="1" applyBorder="1" applyAlignment="1">
      <alignment horizontal="center" vertical="center"/>
    </xf>
    <xf numFmtId="164" fontId="4008" fillId="4029" borderId="4070" xfId="0" applyNumberFormat="1" applyFont="1" applyFill="1" applyBorder="1" applyAlignment="1">
      <alignment horizontal="center" vertical="center"/>
    </xf>
    <xf numFmtId="164" fontId="4009" fillId="4030" borderId="4071" xfId="0" applyNumberFormat="1" applyFont="1" applyFill="1" applyBorder="1" applyAlignment="1">
      <alignment horizontal="center" vertical="center"/>
    </xf>
    <xf numFmtId="164" fontId="4010" fillId="4031" borderId="4072" xfId="0" applyNumberFormat="1" applyFont="1" applyFill="1" applyBorder="1" applyAlignment="1">
      <alignment horizontal="center" vertical="center"/>
    </xf>
    <xf numFmtId="164" fontId="4011" fillId="4032" borderId="4073" xfId="0" applyNumberFormat="1" applyFont="1" applyFill="1" applyBorder="1" applyAlignment="1">
      <alignment horizontal="center" vertical="center"/>
    </xf>
    <xf numFmtId="164" fontId="4012" fillId="4033" borderId="4074" xfId="0" applyNumberFormat="1" applyFont="1" applyFill="1" applyBorder="1" applyAlignment="1">
      <alignment horizontal="center" vertical="center"/>
    </xf>
    <xf numFmtId="164" fontId="4013" fillId="4034" borderId="4075" xfId="0" applyNumberFormat="1" applyFont="1" applyFill="1" applyBorder="1" applyAlignment="1">
      <alignment horizontal="center" vertical="center"/>
    </xf>
    <xf numFmtId="164" fontId="4015" fillId="4036" borderId="4076" xfId="0" applyNumberFormat="1" applyFont="1" applyFill="1" applyBorder="1" applyAlignment="1">
      <alignment horizontal="center" vertical="center"/>
    </xf>
    <xf numFmtId="164" fontId="4016" fillId="4037" borderId="4077" xfId="0" applyNumberFormat="1" applyFont="1" applyFill="1" applyBorder="1" applyAlignment="1">
      <alignment horizontal="center" vertical="center"/>
    </xf>
    <xf numFmtId="164" fontId="4017" fillId="4038" borderId="4078" xfId="0" applyNumberFormat="1" applyFont="1" applyFill="1" applyBorder="1" applyAlignment="1">
      <alignment horizontal="center" vertical="center"/>
    </xf>
    <xf numFmtId="164" fontId="4018" fillId="4039" borderId="4079" xfId="0" applyNumberFormat="1" applyFont="1" applyFill="1" applyBorder="1" applyAlignment="1">
      <alignment horizontal="center" vertical="center"/>
    </xf>
    <xf numFmtId="164" fontId="4019" fillId="4040" borderId="4080" xfId="0" applyNumberFormat="1" applyFont="1" applyFill="1" applyBorder="1" applyAlignment="1">
      <alignment horizontal="center" vertical="center"/>
    </xf>
    <xf numFmtId="164" fontId="4020" fillId="4041" borderId="4081" xfId="0" applyNumberFormat="1" applyFont="1" applyFill="1" applyBorder="1" applyAlignment="1">
      <alignment horizontal="center" vertical="center"/>
    </xf>
    <xf numFmtId="164" fontId="4021" fillId="4042" borderId="4082" xfId="0" applyNumberFormat="1" applyFont="1" applyFill="1" applyBorder="1" applyAlignment="1">
      <alignment horizontal="center" vertical="center"/>
    </xf>
    <xf numFmtId="164" fontId="4022" fillId="4043" borderId="4083" xfId="0" applyNumberFormat="1" applyFont="1" applyFill="1" applyBorder="1" applyAlignment="1">
      <alignment horizontal="center" vertical="center"/>
    </xf>
    <xf numFmtId="164" fontId="4023" fillId="4044" borderId="4084" xfId="0" applyNumberFormat="1" applyFont="1" applyFill="1" applyBorder="1" applyAlignment="1">
      <alignment horizontal="center" vertical="center"/>
    </xf>
    <xf numFmtId="164" fontId="4024" fillId="4045" borderId="4085" xfId="0" applyNumberFormat="1" applyFont="1" applyFill="1" applyBorder="1" applyAlignment="1">
      <alignment horizontal="center" vertical="center"/>
    </xf>
    <xf numFmtId="164" fontId="4025" fillId="4046" borderId="4086" xfId="0" applyNumberFormat="1" applyFont="1" applyFill="1" applyBorder="1" applyAlignment="1">
      <alignment horizontal="center" vertical="center"/>
    </xf>
    <xf numFmtId="164" fontId="4026" fillId="4047" borderId="4087" xfId="0" applyNumberFormat="1" applyFont="1" applyFill="1" applyBorder="1" applyAlignment="1">
      <alignment horizontal="center" vertical="center"/>
    </xf>
    <xf numFmtId="164" fontId="4027" fillId="4048" borderId="4088" xfId="0" applyNumberFormat="1" applyFont="1" applyFill="1" applyBorder="1" applyAlignment="1">
      <alignment horizontal="center" vertical="center"/>
    </xf>
    <xf numFmtId="164" fontId="4028" fillId="4049" borderId="4089" xfId="0" applyNumberFormat="1" applyFont="1" applyFill="1" applyBorder="1" applyAlignment="1">
      <alignment horizontal="center" vertical="center"/>
    </xf>
    <xf numFmtId="164" fontId="4030" fillId="4051" borderId="4090" xfId="0" applyNumberFormat="1" applyFont="1" applyFill="1" applyBorder="1" applyAlignment="1">
      <alignment horizontal="center" vertical="center"/>
    </xf>
    <xf numFmtId="164" fontId="4031" fillId="4052" borderId="4091" xfId="0" applyNumberFormat="1" applyFont="1" applyFill="1" applyBorder="1" applyAlignment="1">
      <alignment horizontal="center" vertical="center"/>
    </xf>
    <xf numFmtId="164" fontId="4032" fillId="4053" borderId="4092" xfId="0" applyNumberFormat="1" applyFont="1" applyFill="1" applyBorder="1" applyAlignment="1">
      <alignment horizontal="center" vertical="center"/>
    </xf>
    <xf numFmtId="164" fontId="4033" fillId="4054" borderId="4093" xfId="0" applyNumberFormat="1" applyFont="1" applyFill="1" applyBorder="1" applyAlignment="1">
      <alignment horizontal="center" vertical="center"/>
    </xf>
    <xf numFmtId="164" fontId="4034" fillId="4055" borderId="4094" xfId="0" applyNumberFormat="1" applyFont="1" applyFill="1" applyBorder="1" applyAlignment="1">
      <alignment horizontal="center" vertical="center"/>
    </xf>
    <xf numFmtId="164" fontId="4035" fillId="4056" borderId="4095" xfId="0" applyNumberFormat="1" applyFont="1" applyFill="1" applyBorder="1" applyAlignment="1">
      <alignment horizontal="center" vertical="center"/>
    </xf>
    <xf numFmtId="164" fontId="4036" fillId="4057" borderId="4096" xfId="0" applyNumberFormat="1" applyFont="1" applyFill="1" applyBorder="1" applyAlignment="1">
      <alignment horizontal="center" vertical="center"/>
    </xf>
    <xf numFmtId="164" fontId="4037" fillId="4058" borderId="4097" xfId="0" applyNumberFormat="1" applyFont="1" applyFill="1" applyBorder="1" applyAlignment="1">
      <alignment horizontal="center" vertical="center"/>
    </xf>
    <xf numFmtId="164" fontId="4038" fillId="4059" borderId="4098" xfId="0" applyNumberFormat="1" applyFont="1" applyFill="1" applyBorder="1" applyAlignment="1">
      <alignment horizontal="center" vertical="center"/>
    </xf>
    <xf numFmtId="164" fontId="4039" fillId="4060" borderId="4099" xfId="0" applyNumberFormat="1" applyFont="1" applyFill="1" applyBorder="1" applyAlignment="1">
      <alignment horizontal="center" vertical="center"/>
    </xf>
    <xf numFmtId="164" fontId="4040" fillId="4061" borderId="4100" xfId="0" applyNumberFormat="1" applyFont="1" applyFill="1" applyBorder="1" applyAlignment="1">
      <alignment horizontal="center" vertical="center"/>
    </xf>
    <xf numFmtId="164" fontId="4041" fillId="4062" borderId="4101" xfId="0" applyNumberFormat="1" applyFont="1" applyFill="1" applyBorder="1" applyAlignment="1">
      <alignment horizontal="center" vertical="center"/>
    </xf>
    <xf numFmtId="164" fontId="4042" fillId="4063" borderId="4102" xfId="0" applyNumberFormat="1" applyFont="1" applyFill="1" applyBorder="1" applyAlignment="1">
      <alignment horizontal="center" vertical="center"/>
    </xf>
    <xf numFmtId="164" fontId="4043" fillId="4064" borderId="4103" xfId="0" applyNumberFormat="1" applyFont="1" applyFill="1" applyBorder="1" applyAlignment="1">
      <alignment horizontal="center" vertical="center"/>
    </xf>
    <xf numFmtId="164" fontId="4045" fillId="4066" borderId="4104" xfId="0" applyNumberFormat="1" applyFont="1" applyFill="1" applyBorder="1" applyAlignment="1">
      <alignment horizontal="center" vertical="center"/>
    </xf>
    <xf numFmtId="164" fontId="4046" fillId="4067" borderId="4105" xfId="0" applyNumberFormat="1" applyFont="1" applyFill="1" applyBorder="1" applyAlignment="1">
      <alignment horizontal="center" vertical="center"/>
    </xf>
    <xf numFmtId="164" fontId="4047" fillId="4068" borderId="4106" xfId="0" applyNumberFormat="1" applyFont="1" applyFill="1" applyBorder="1" applyAlignment="1">
      <alignment horizontal="center" vertical="center"/>
    </xf>
    <xf numFmtId="164" fontId="4048" fillId="4069" borderId="4107" xfId="0" applyNumberFormat="1" applyFont="1" applyFill="1" applyBorder="1" applyAlignment="1">
      <alignment horizontal="center" vertical="center"/>
    </xf>
    <xf numFmtId="164" fontId="4049" fillId="4070" borderId="4108" xfId="0" applyNumberFormat="1" applyFont="1" applyFill="1" applyBorder="1" applyAlignment="1">
      <alignment horizontal="center" vertical="center"/>
    </xf>
    <xf numFmtId="164" fontId="4050" fillId="4071" borderId="4109" xfId="0" applyNumberFormat="1" applyFont="1" applyFill="1" applyBorder="1" applyAlignment="1">
      <alignment horizontal="center" vertical="center"/>
    </xf>
    <xf numFmtId="164" fontId="4051" fillId="4072" borderId="4110" xfId="0" applyNumberFormat="1" applyFont="1" applyFill="1" applyBorder="1" applyAlignment="1">
      <alignment horizontal="center" vertical="center"/>
    </xf>
    <xf numFmtId="164" fontId="4052" fillId="4073" borderId="4111" xfId="0" applyNumberFormat="1" applyFont="1" applyFill="1" applyBorder="1" applyAlignment="1">
      <alignment horizontal="center" vertical="center"/>
    </xf>
    <xf numFmtId="164" fontId="4053" fillId="4074" borderId="4112" xfId="0" applyNumberFormat="1" applyFont="1" applyFill="1" applyBorder="1" applyAlignment="1">
      <alignment horizontal="center" vertical="center"/>
    </xf>
    <xf numFmtId="164" fontId="4054" fillId="4075" borderId="4113" xfId="0" applyNumberFormat="1" applyFont="1" applyFill="1" applyBorder="1" applyAlignment="1">
      <alignment horizontal="center" vertical="center"/>
    </xf>
    <xf numFmtId="164" fontId="4055" fillId="4076" borderId="4114" xfId="0" applyNumberFormat="1" applyFont="1" applyFill="1" applyBorder="1" applyAlignment="1">
      <alignment horizontal="center" vertical="center"/>
    </xf>
    <xf numFmtId="164" fontId="4056" fillId="4077" borderId="4115" xfId="0" applyNumberFormat="1" applyFont="1" applyFill="1" applyBorder="1" applyAlignment="1">
      <alignment horizontal="center" vertical="center"/>
    </xf>
    <xf numFmtId="164" fontId="4057" fillId="4078" borderId="4116" xfId="0" applyNumberFormat="1" applyFont="1" applyFill="1" applyBorder="1" applyAlignment="1">
      <alignment horizontal="center" vertical="center"/>
    </xf>
    <xf numFmtId="164" fontId="4058" fillId="4079" borderId="4117" xfId="0" applyNumberFormat="1" applyFont="1" applyFill="1" applyBorder="1" applyAlignment="1">
      <alignment horizontal="center" vertical="center"/>
    </xf>
    <xf numFmtId="164" fontId="4060" fillId="4081" borderId="4118" xfId="0" applyNumberFormat="1" applyFont="1" applyFill="1" applyBorder="1" applyAlignment="1">
      <alignment horizontal="center" vertical="center"/>
    </xf>
    <xf numFmtId="164" fontId="4061" fillId="4082" borderId="4119" xfId="0" applyNumberFormat="1" applyFont="1" applyFill="1" applyBorder="1" applyAlignment="1">
      <alignment horizontal="center" vertical="center"/>
    </xf>
    <xf numFmtId="164" fontId="4062" fillId="4083" borderId="4120" xfId="0" applyNumberFormat="1" applyFont="1" applyFill="1" applyBorder="1" applyAlignment="1">
      <alignment horizontal="center" vertical="center"/>
    </xf>
    <xf numFmtId="164" fontId="4063" fillId="4084" borderId="4121" xfId="0" applyNumberFormat="1" applyFont="1" applyFill="1" applyBorder="1" applyAlignment="1">
      <alignment horizontal="center" vertical="center"/>
    </xf>
    <xf numFmtId="164" fontId="4064" fillId="4085" borderId="4122" xfId="0" applyNumberFormat="1" applyFont="1" applyFill="1" applyBorder="1" applyAlignment="1">
      <alignment horizontal="center" vertical="center"/>
    </xf>
    <xf numFmtId="164" fontId="4065" fillId="4086" borderId="4123" xfId="0" applyNumberFormat="1" applyFont="1" applyFill="1" applyBorder="1" applyAlignment="1">
      <alignment horizontal="center" vertical="center"/>
    </xf>
    <xf numFmtId="164" fontId="4066" fillId="4087" borderId="4124" xfId="0" applyNumberFormat="1" applyFont="1" applyFill="1" applyBorder="1" applyAlignment="1">
      <alignment horizontal="center" vertical="center"/>
    </xf>
    <xf numFmtId="164" fontId="4067" fillId="4088" borderId="4125" xfId="0" applyNumberFormat="1" applyFont="1" applyFill="1" applyBorder="1" applyAlignment="1">
      <alignment horizontal="center" vertical="center"/>
    </xf>
    <xf numFmtId="164" fontId="4068" fillId="4089" borderId="4126" xfId="0" applyNumberFormat="1" applyFont="1" applyFill="1" applyBorder="1" applyAlignment="1">
      <alignment horizontal="center" vertical="center"/>
    </xf>
    <xf numFmtId="164" fontId="4069" fillId="4090" borderId="4127" xfId="0" applyNumberFormat="1" applyFont="1" applyFill="1" applyBorder="1" applyAlignment="1">
      <alignment horizontal="center" vertical="center"/>
    </xf>
    <xf numFmtId="164" fontId="4070" fillId="4091" borderId="4128" xfId="0" applyNumberFormat="1" applyFont="1" applyFill="1" applyBorder="1" applyAlignment="1">
      <alignment horizontal="center" vertical="center"/>
    </xf>
    <xf numFmtId="164" fontId="4071" fillId="4092" borderId="4129" xfId="0" applyNumberFormat="1" applyFont="1" applyFill="1" applyBorder="1" applyAlignment="1">
      <alignment horizontal="center" vertical="center"/>
    </xf>
    <xf numFmtId="164" fontId="4072" fillId="4093" borderId="4130" xfId="0" applyNumberFormat="1" applyFont="1" applyFill="1" applyBorder="1" applyAlignment="1">
      <alignment horizontal="center" vertical="center"/>
    </xf>
    <xf numFmtId="164" fontId="4073" fillId="4094" borderId="4131" xfId="0" applyNumberFormat="1" applyFont="1" applyFill="1" applyBorder="1" applyAlignment="1">
      <alignment horizontal="center" vertical="center"/>
    </xf>
    <xf numFmtId="164" fontId="4075" fillId="4096" borderId="4132" xfId="0" applyNumberFormat="1" applyFont="1" applyFill="1" applyBorder="1" applyAlignment="1">
      <alignment horizontal="center" vertical="center"/>
    </xf>
    <xf numFmtId="164" fontId="4076" fillId="4097" borderId="4133" xfId="0" applyNumberFormat="1" applyFont="1" applyFill="1" applyBorder="1" applyAlignment="1">
      <alignment horizontal="center" vertical="center"/>
    </xf>
    <xf numFmtId="164" fontId="4077" fillId="4098" borderId="4134" xfId="0" applyNumberFormat="1" applyFont="1" applyFill="1" applyBorder="1" applyAlignment="1">
      <alignment horizontal="center" vertical="center"/>
    </xf>
    <xf numFmtId="164" fontId="4078" fillId="4099" borderId="4135" xfId="0" applyNumberFormat="1" applyFont="1" applyFill="1" applyBorder="1" applyAlignment="1">
      <alignment horizontal="center" vertical="center"/>
    </xf>
    <xf numFmtId="164" fontId="4079" fillId="4100" borderId="4136" xfId="0" applyNumberFormat="1" applyFont="1" applyFill="1" applyBorder="1" applyAlignment="1">
      <alignment horizontal="center" vertical="center"/>
    </xf>
    <xf numFmtId="164" fontId="4080" fillId="4101" borderId="4137" xfId="0" applyNumberFormat="1" applyFont="1" applyFill="1" applyBorder="1" applyAlignment="1">
      <alignment horizontal="center" vertical="center"/>
    </xf>
    <xf numFmtId="164" fontId="4081" fillId="4102" borderId="4138" xfId="0" applyNumberFormat="1" applyFont="1" applyFill="1" applyBorder="1" applyAlignment="1">
      <alignment horizontal="center" vertical="center"/>
    </xf>
    <xf numFmtId="164" fontId="4082" fillId="4103" borderId="4139" xfId="0" applyNumberFormat="1" applyFont="1" applyFill="1" applyBorder="1" applyAlignment="1">
      <alignment horizontal="center" vertical="center"/>
    </xf>
    <xf numFmtId="164" fontId="4083" fillId="4104" borderId="4140" xfId="0" applyNumberFormat="1" applyFont="1" applyFill="1" applyBorder="1" applyAlignment="1">
      <alignment horizontal="center" vertical="center"/>
    </xf>
    <xf numFmtId="164" fontId="4084" fillId="4105" borderId="4141" xfId="0" applyNumberFormat="1" applyFont="1" applyFill="1" applyBorder="1" applyAlignment="1">
      <alignment horizontal="center" vertical="center"/>
    </xf>
    <xf numFmtId="164" fontId="4085" fillId="4106" borderId="4142" xfId="0" applyNumberFormat="1" applyFont="1" applyFill="1" applyBorder="1" applyAlignment="1">
      <alignment horizontal="center" vertical="center"/>
    </xf>
    <xf numFmtId="164" fontId="4086" fillId="4107" borderId="4143" xfId="0" applyNumberFormat="1" applyFont="1" applyFill="1" applyBorder="1" applyAlignment="1">
      <alignment horizontal="center" vertical="center"/>
    </xf>
    <xf numFmtId="164" fontId="4087" fillId="4108" borderId="4144" xfId="0" applyNumberFormat="1" applyFont="1" applyFill="1" applyBorder="1" applyAlignment="1">
      <alignment horizontal="center" vertical="center"/>
    </xf>
    <xf numFmtId="164" fontId="4088" fillId="4109" borderId="4145" xfId="0" applyNumberFormat="1" applyFont="1" applyFill="1" applyBorder="1" applyAlignment="1">
      <alignment horizontal="center" vertical="center"/>
    </xf>
    <xf numFmtId="164" fontId="4090" fillId="4111" borderId="4146" xfId="0" applyNumberFormat="1" applyFont="1" applyFill="1" applyBorder="1" applyAlignment="1">
      <alignment horizontal="center" vertical="center"/>
    </xf>
    <xf numFmtId="164" fontId="4091" fillId="4112" borderId="4147" xfId="0" applyNumberFormat="1" applyFont="1" applyFill="1" applyBorder="1" applyAlignment="1">
      <alignment horizontal="center" vertical="center"/>
    </xf>
    <xf numFmtId="164" fontId="4092" fillId="4113" borderId="4148" xfId="0" applyNumberFormat="1" applyFont="1" applyFill="1" applyBorder="1" applyAlignment="1">
      <alignment horizontal="center" vertical="center"/>
    </xf>
    <xf numFmtId="164" fontId="4093" fillId="4114" borderId="4149" xfId="0" applyNumberFormat="1" applyFont="1" applyFill="1" applyBorder="1" applyAlignment="1">
      <alignment horizontal="center" vertical="center"/>
    </xf>
    <xf numFmtId="164" fontId="4094" fillId="4115" borderId="4150" xfId="0" applyNumberFormat="1" applyFont="1" applyFill="1" applyBorder="1" applyAlignment="1">
      <alignment horizontal="center" vertical="center"/>
    </xf>
    <xf numFmtId="164" fontId="4095" fillId="4116" borderId="4151" xfId="0" applyNumberFormat="1" applyFont="1" applyFill="1" applyBorder="1" applyAlignment="1">
      <alignment horizontal="center" vertical="center"/>
    </xf>
    <xf numFmtId="164" fontId="4096" fillId="4117" borderId="4152" xfId="0" applyNumberFormat="1" applyFont="1" applyFill="1" applyBorder="1" applyAlignment="1">
      <alignment horizontal="center" vertical="center"/>
    </xf>
    <xf numFmtId="164" fontId="4097" fillId="4118" borderId="4153" xfId="0" applyNumberFormat="1" applyFont="1" applyFill="1" applyBorder="1" applyAlignment="1">
      <alignment horizontal="center" vertical="center"/>
    </xf>
    <xf numFmtId="164" fontId="4098" fillId="4119" borderId="4154" xfId="0" applyNumberFormat="1" applyFont="1" applyFill="1" applyBorder="1" applyAlignment="1">
      <alignment horizontal="center" vertical="center"/>
    </xf>
    <xf numFmtId="164" fontId="4099" fillId="4120" borderId="4155" xfId="0" applyNumberFormat="1" applyFont="1" applyFill="1" applyBorder="1" applyAlignment="1">
      <alignment horizontal="center" vertical="center"/>
    </xf>
    <xf numFmtId="164" fontId="4100" fillId="4121" borderId="4156" xfId="0" applyNumberFormat="1" applyFont="1" applyFill="1" applyBorder="1" applyAlignment="1">
      <alignment horizontal="center" vertical="center"/>
    </xf>
    <xf numFmtId="164" fontId="4101" fillId="4122" borderId="4157" xfId="0" applyNumberFormat="1" applyFont="1" applyFill="1" applyBorder="1" applyAlignment="1">
      <alignment horizontal="center" vertical="center"/>
    </xf>
    <xf numFmtId="164" fontId="4102" fillId="4123" borderId="4158" xfId="0" applyNumberFormat="1" applyFont="1" applyFill="1" applyBorder="1" applyAlignment="1">
      <alignment horizontal="center" vertical="center"/>
    </xf>
    <xf numFmtId="164" fontId="4103" fillId="4124" borderId="4159" xfId="0" applyNumberFormat="1" applyFont="1" applyFill="1" applyBorder="1" applyAlignment="1">
      <alignment horizontal="center" vertical="center"/>
    </xf>
    <xf numFmtId="164" fontId="4105" fillId="4126" borderId="4160" xfId="0" applyNumberFormat="1" applyFont="1" applyFill="1" applyBorder="1" applyAlignment="1">
      <alignment horizontal="center" vertical="center"/>
    </xf>
    <xf numFmtId="164" fontId="4106" fillId="4127" borderId="4161" xfId="0" applyNumberFormat="1" applyFont="1" applyFill="1" applyBorder="1" applyAlignment="1">
      <alignment horizontal="center" vertical="center"/>
    </xf>
    <xf numFmtId="164" fontId="4107" fillId="4128" borderId="4162" xfId="0" applyNumberFormat="1" applyFont="1" applyFill="1" applyBorder="1" applyAlignment="1">
      <alignment horizontal="center" vertical="center"/>
    </xf>
    <xf numFmtId="164" fontId="4108" fillId="4129" borderId="4163" xfId="0" applyNumberFormat="1" applyFont="1" applyFill="1" applyBorder="1" applyAlignment="1">
      <alignment horizontal="center" vertical="center"/>
    </xf>
    <xf numFmtId="164" fontId="4109" fillId="4130" borderId="4164" xfId="0" applyNumberFormat="1" applyFont="1" applyFill="1" applyBorder="1" applyAlignment="1">
      <alignment horizontal="center" vertical="center"/>
    </xf>
    <xf numFmtId="164" fontId="4110" fillId="4131" borderId="4165" xfId="0" applyNumberFormat="1" applyFont="1" applyFill="1" applyBorder="1" applyAlignment="1">
      <alignment horizontal="center" vertical="center"/>
    </xf>
    <xf numFmtId="164" fontId="4111" fillId="4132" borderId="4166" xfId="0" applyNumberFormat="1" applyFont="1" applyFill="1" applyBorder="1" applyAlignment="1">
      <alignment horizontal="center" vertical="center"/>
    </xf>
    <xf numFmtId="164" fontId="4112" fillId="4133" borderId="4167" xfId="0" applyNumberFormat="1" applyFont="1" applyFill="1" applyBorder="1" applyAlignment="1">
      <alignment horizontal="center" vertical="center"/>
    </xf>
    <xf numFmtId="164" fontId="4113" fillId="4134" borderId="4168" xfId="0" applyNumberFormat="1" applyFont="1" applyFill="1" applyBorder="1" applyAlignment="1">
      <alignment horizontal="center" vertical="center"/>
    </xf>
    <xf numFmtId="164" fontId="4114" fillId="4135" borderId="4169" xfId="0" applyNumberFormat="1" applyFont="1" applyFill="1" applyBorder="1" applyAlignment="1">
      <alignment horizontal="center" vertical="center"/>
    </xf>
    <xf numFmtId="164" fontId="4115" fillId="4136" borderId="4170" xfId="0" applyNumberFormat="1" applyFont="1" applyFill="1" applyBorder="1" applyAlignment="1">
      <alignment horizontal="center" vertical="center"/>
    </xf>
    <xf numFmtId="164" fontId="4116" fillId="4137" borderId="4171" xfId="0" applyNumberFormat="1" applyFont="1" applyFill="1" applyBorder="1" applyAlignment="1">
      <alignment horizontal="center" vertical="center"/>
    </xf>
    <xf numFmtId="164" fontId="4117" fillId="4138" borderId="4172" xfId="0" applyNumberFormat="1" applyFont="1" applyFill="1" applyBorder="1" applyAlignment="1">
      <alignment horizontal="center" vertical="center"/>
    </xf>
    <xf numFmtId="164" fontId="4118" fillId="4139" borderId="4173" xfId="0" applyNumberFormat="1" applyFont="1" applyFill="1" applyBorder="1" applyAlignment="1">
      <alignment horizontal="center" vertical="center"/>
    </xf>
    <xf numFmtId="164" fontId="4120" fillId="4141" borderId="4174" xfId="0" applyNumberFormat="1" applyFont="1" applyFill="1" applyBorder="1" applyAlignment="1">
      <alignment horizontal="center" vertical="center"/>
    </xf>
    <xf numFmtId="164" fontId="4121" fillId="4142" borderId="4175" xfId="0" applyNumberFormat="1" applyFont="1" applyFill="1" applyBorder="1" applyAlignment="1">
      <alignment horizontal="center" vertical="center"/>
    </xf>
    <xf numFmtId="164" fontId="4122" fillId="4143" borderId="4176" xfId="0" applyNumberFormat="1" applyFont="1" applyFill="1" applyBorder="1" applyAlignment="1">
      <alignment horizontal="center" vertical="center"/>
    </xf>
    <xf numFmtId="164" fontId="4123" fillId="4144" borderId="4177" xfId="0" applyNumberFormat="1" applyFont="1" applyFill="1" applyBorder="1" applyAlignment="1">
      <alignment horizontal="center" vertical="center"/>
    </xf>
    <xf numFmtId="164" fontId="4124" fillId="4145" borderId="4178" xfId="0" applyNumberFormat="1" applyFont="1" applyFill="1" applyBorder="1" applyAlignment="1">
      <alignment horizontal="center" vertical="center"/>
    </xf>
    <xf numFmtId="164" fontId="4125" fillId="4146" borderId="4179" xfId="0" applyNumberFormat="1" applyFont="1" applyFill="1" applyBorder="1" applyAlignment="1">
      <alignment horizontal="center" vertical="center"/>
    </xf>
    <xf numFmtId="164" fontId="4126" fillId="4147" borderId="4180" xfId="0" applyNumberFormat="1" applyFont="1" applyFill="1" applyBorder="1" applyAlignment="1">
      <alignment horizontal="center" vertical="center"/>
    </xf>
    <xf numFmtId="164" fontId="4127" fillId="4148" borderId="4181" xfId="0" applyNumberFormat="1" applyFont="1" applyFill="1" applyBorder="1" applyAlignment="1">
      <alignment horizontal="center" vertical="center"/>
    </xf>
    <xf numFmtId="164" fontId="4128" fillId="4149" borderId="4182" xfId="0" applyNumberFormat="1" applyFont="1" applyFill="1" applyBorder="1" applyAlignment="1">
      <alignment horizontal="center" vertical="center"/>
    </xf>
    <xf numFmtId="164" fontId="4129" fillId="4150" borderId="4183" xfId="0" applyNumberFormat="1" applyFont="1" applyFill="1" applyBorder="1" applyAlignment="1">
      <alignment horizontal="center" vertical="center"/>
    </xf>
    <xf numFmtId="164" fontId="4130" fillId="4151" borderId="4184" xfId="0" applyNumberFormat="1" applyFont="1" applyFill="1" applyBorder="1" applyAlignment="1">
      <alignment horizontal="center" vertical="center"/>
    </xf>
    <xf numFmtId="164" fontId="4131" fillId="4152" borderId="4185" xfId="0" applyNumberFormat="1" applyFont="1" applyFill="1" applyBorder="1" applyAlignment="1">
      <alignment horizontal="center" vertical="center"/>
    </xf>
    <xf numFmtId="164" fontId="4132" fillId="4153" borderId="4186" xfId="0" applyNumberFormat="1" applyFont="1" applyFill="1" applyBorder="1" applyAlignment="1">
      <alignment horizontal="center" vertical="center"/>
    </xf>
    <xf numFmtId="164" fontId="4133" fillId="4154" borderId="4187" xfId="0" applyNumberFormat="1" applyFont="1" applyFill="1" applyBorder="1" applyAlignment="1">
      <alignment horizontal="center" vertical="center"/>
    </xf>
    <xf numFmtId="164" fontId="4135" fillId="4156" borderId="4188" xfId="0" applyNumberFormat="1" applyFont="1" applyFill="1" applyBorder="1" applyAlignment="1">
      <alignment horizontal="center" vertical="center"/>
    </xf>
    <xf numFmtId="164" fontId="4136" fillId="4157" borderId="4189" xfId="0" applyNumberFormat="1" applyFont="1" applyFill="1" applyBorder="1" applyAlignment="1">
      <alignment horizontal="center" vertical="center"/>
    </xf>
    <xf numFmtId="164" fontId="4137" fillId="4158" borderId="4190" xfId="0" applyNumberFormat="1" applyFont="1" applyFill="1" applyBorder="1" applyAlignment="1">
      <alignment horizontal="center" vertical="center"/>
    </xf>
    <xf numFmtId="164" fontId="4138" fillId="4159" borderId="4191" xfId="0" applyNumberFormat="1" applyFont="1" applyFill="1" applyBorder="1" applyAlignment="1">
      <alignment horizontal="center" vertical="center"/>
    </xf>
    <xf numFmtId="164" fontId="4139" fillId="4160" borderId="4192" xfId="0" applyNumberFormat="1" applyFont="1" applyFill="1" applyBorder="1" applyAlignment="1">
      <alignment horizontal="center" vertical="center"/>
    </xf>
    <xf numFmtId="164" fontId="4140" fillId="4161" borderId="4193" xfId="0" applyNumberFormat="1" applyFont="1" applyFill="1" applyBorder="1" applyAlignment="1">
      <alignment horizontal="center" vertical="center"/>
    </xf>
    <xf numFmtId="164" fontId="4141" fillId="4162" borderId="4194" xfId="0" applyNumberFormat="1" applyFont="1" applyFill="1" applyBorder="1" applyAlignment="1">
      <alignment horizontal="center" vertical="center"/>
    </xf>
    <xf numFmtId="164" fontId="4142" fillId="4163" borderId="4195" xfId="0" applyNumberFormat="1" applyFont="1" applyFill="1" applyBorder="1" applyAlignment="1">
      <alignment horizontal="center" vertical="center"/>
    </xf>
    <xf numFmtId="164" fontId="4143" fillId="4164" borderId="4196" xfId="0" applyNumberFormat="1" applyFont="1" applyFill="1" applyBorder="1" applyAlignment="1">
      <alignment horizontal="center" vertical="center"/>
    </xf>
    <xf numFmtId="164" fontId="4144" fillId="4165" borderId="4197" xfId="0" applyNumberFormat="1" applyFont="1" applyFill="1" applyBorder="1" applyAlignment="1">
      <alignment horizontal="center" vertical="center"/>
    </xf>
    <xf numFmtId="164" fontId="4145" fillId="4166" borderId="4198" xfId="0" applyNumberFormat="1" applyFont="1" applyFill="1" applyBorder="1" applyAlignment="1">
      <alignment horizontal="center" vertical="center"/>
    </xf>
    <xf numFmtId="164" fontId="4146" fillId="4167" borderId="4199" xfId="0" applyNumberFormat="1" applyFont="1" applyFill="1" applyBorder="1" applyAlignment="1">
      <alignment horizontal="center" vertical="center"/>
    </xf>
    <xf numFmtId="164" fontId="4147" fillId="4168" borderId="4200" xfId="0" applyNumberFormat="1" applyFont="1" applyFill="1" applyBorder="1" applyAlignment="1">
      <alignment horizontal="center" vertical="center"/>
    </xf>
    <xf numFmtId="164" fontId="4148" fillId="4169" borderId="4201" xfId="0" applyNumberFormat="1" applyFont="1" applyFill="1" applyBorder="1" applyAlignment="1">
      <alignment horizontal="center" vertical="center"/>
    </xf>
    <xf numFmtId="164" fontId="4150" fillId="4171" borderId="4202" xfId="0" applyNumberFormat="1" applyFont="1" applyFill="1" applyBorder="1" applyAlignment="1">
      <alignment horizontal="center" vertical="center"/>
    </xf>
    <xf numFmtId="164" fontId="4151" fillId="4172" borderId="4203" xfId="0" applyNumberFormat="1" applyFont="1" applyFill="1" applyBorder="1" applyAlignment="1">
      <alignment horizontal="center" vertical="center"/>
    </xf>
    <xf numFmtId="164" fontId="4152" fillId="4173" borderId="4204" xfId="0" applyNumberFormat="1" applyFont="1" applyFill="1" applyBorder="1" applyAlignment="1">
      <alignment horizontal="center" vertical="center"/>
    </xf>
    <xf numFmtId="164" fontId="4153" fillId="4174" borderId="4205" xfId="0" applyNumberFormat="1" applyFont="1" applyFill="1" applyBorder="1" applyAlignment="1">
      <alignment horizontal="center" vertical="center"/>
    </xf>
    <xf numFmtId="164" fontId="4154" fillId="4175" borderId="4206" xfId="0" applyNumberFormat="1" applyFont="1" applyFill="1" applyBorder="1" applyAlignment="1">
      <alignment horizontal="center" vertical="center"/>
    </xf>
    <xf numFmtId="164" fontId="4155" fillId="4176" borderId="4207" xfId="0" applyNumberFormat="1" applyFont="1" applyFill="1" applyBorder="1" applyAlignment="1">
      <alignment horizontal="center" vertical="center"/>
    </xf>
    <xf numFmtId="164" fontId="4156" fillId="4177" borderId="4208" xfId="0" applyNumberFormat="1" applyFont="1" applyFill="1" applyBorder="1" applyAlignment="1">
      <alignment horizontal="center" vertical="center"/>
    </xf>
    <xf numFmtId="164" fontId="4157" fillId="4178" borderId="4209" xfId="0" applyNumberFormat="1" applyFont="1" applyFill="1" applyBorder="1" applyAlignment="1">
      <alignment horizontal="center" vertical="center"/>
    </xf>
    <xf numFmtId="164" fontId="4158" fillId="4179" borderId="4210" xfId="0" applyNumberFormat="1" applyFont="1" applyFill="1" applyBorder="1" applyAlignment="1">
      <alignment horizontal="center" vertical="center"/>
    </xf>
    <xf numFmtId="164" fontId="4159" fillId="4180" borderId="4211" xfId="0" applyNumberFormat="1" applyFont="1" applyFill="1" applyBorder="1" applyAlignment="1">
      <alignment horizontal="center" vertical="center"/>
    </xf>
    <xf numFmtId="164" fontId="4160" fillId="4181" borderId="4212" xfId="0" applyNumberFormat="1" applyFont="1" applyFill="1" applyBorder="1" applyAlignment="1">
      <alignment horizontal="center" vertical="center"/>
    </xf>
    <xf numFmtId="164" fontId="4161" fillId="4182" borderId="4213" xfId="0" applyNumberFormat="1" applyFont="1" applyFill="1" applyBorder="1" applyAlignment="1">
      <alignment horizontal="center" vertical="center"/>
    </xf>
    <xf numFmtId="164" fontId="4162" fillId="4183" borderId="4214" xfId="0" applyNumberFormat="1" applyFont="1" applyFill="1" applyBorder="1" applyAlignment="1">
      <alignment horizontal="center" vertical="center"/>
    </xf>
    <xf numFmtId="164" fontId="4163" fillId="4184" borderId="4215" xfId="0" applyNumberFormat="1" applyFont="1" applyFill="1" applyBorder="1" applyAlignment="1">
      <alignment horizontal="center" vertical="center"/>
    </xf>
    <xf numFmtId="164" fontId="4165" fillId="4186" borderId="4216" xfId="0" applyNumberFormat="1" applyFont="1" applyFill="1" applyBorder="1" applyAlignment="1">
      <alignment horizontal="center" vertical="center"/>
    </xf>
    <xf numFmtId="164" fontId="4166" fillId="4187" borderId="4217" xfId="0" applyNumberFormat="1" applyFont="1" applyFill="1" applyBorder="1" applyAlignment="1">
      <alignment horizontal="center" vertical="center"/>
    </xf>
    <xf numFmtId="164" fontId="4167" fillId="4188" borderId="4218" xfId="0" applyNumberFormat="1" applyFont="1" applyFill="1" applyBorder="1" applyAlignment="1">
      <alignment horizontal="center" vertical="center"/>
    </xf>
    <xf numFmtId="164" fontId="4168" fillId="4189" borderId="4219" xfId="0" applyNumberFormat="1" applyFont="1" applyFill="1" applyBorder="1" applyAlignment="1">
      <alignment horizontal="center" vertical="center"/>
    </xf>
    <xf numFmtId="164" fontId="4169" fillId="4190" borderId="4220" xfId="0" applyNumberFormat="1" applyFont="1" applyFill="1" applyBorder="1" applyAlignment="1">
      <alignment horizontal="center" vertical="center"/>
    </xf>
    <xf numFmtId="164" fontId="4170" fillId="4191" borderId="4221" xfId="0" applyNumberFormat="1" applyFont="1" applyFill="1" applyBorder="1" applyAlignment="1">
      <alignment horizontal="center" vertical="center"/>
    </xf>
    <xf numFmtId="164" fontId="4171" fillId="4192" borderId="4222" xfId="0" applyNumberFormat="1" applyFont="1" applyFill="1" applyBorder="1" applyAlignment="1">
      <alignment horizontal="center" vertical="center"/>
    </xf>
    <xf numFmtId="164" fontId="4172" fillId="4193" borderId="4223" xfId="0" applyNumberFormat="1" applyFont="1" applyFill="1" applyBorder="1" applyAlignment="1">
      <alignment horizontal="center" vertical="center"/>
    </xf>
    <xf numFmtId="164" fontId="4173" fillId="4194" borderId="4224" xfId="0" applyNumberFormat="1" applyFont="1" applyFill="1" applyBorder="1" applyAlignment="1">
      <alignment horizontal="center" vertical="center"/>
    </xf>
    <xf numFmtId="164" fontId="4174" fillId="4195" borderId="4225" xfId="0" applyNumberFormat="1" applyFont="1" applyFill="1" applyBorder="1" applyAlignment="1">
      <alignment horizontal="center" vertical="center"/>
    </xf>
    <xf numFmtId="164" fontId="4175" fillId="4196" borderId="4226" xfId="0" applyNumberFormat="1" applyFont="1" applyFill="1" applyBorder="1" applyAlignment="1">
      <alignment horizontal="center" vertical="center"/>
    </xf>
    <xf numFmtId="164" fontId="4176" fillId="4197" borderId="4227" xfId="0" applyNumberFormat="1" applyFont="1" applyFill="1" applyBorder="1" applyAlignment="1">
      <alignment horizontal="center" vertical="center"/>
    </xf>
    <xf numFmtId="164" fontId="4177" fillId="4198" borderId="4228" xfId="0" applyNumberFormat="1" applyFont="1" applyFill="1" applyBorder="1" applyAlignment="1">
      <alignment horizontal="center" vertical="center"/>
    </xf>
    <xf numFmtId="164" fontId="4178" fillId="4199" borderId="4229" xfId="0" applyNumberFormat="1" applyFont="1" applyFill="1" applyBorder="1" applyAlignment="1">
      <alignment horizontal="center" vertical="center"/>
    </xf>
    <xf numFmtId="164" fontId="4180" fillId="4201" borderId="4230" xfId="0" applyNumberFormat="1" applyFont="1" applyFill="1" applyBorder="1" applyAlignment="1">
      <alignment horizontal="center" vertical="center"/>
    </xf>
    <xf numFmtId="164" fontId="4181" fillId="4202" borderId="4231" xfId="0" applyNumberFormat="1" applyFont="1" applyFill="1" applyBorder="1" applyAlignment="1">
      <alignment horizontal="center" vertical="center"/>
    </xf>
    <xf numFmtId="164" fontId="4182" fillId="4203" borderId="4232" xfId="0" applyNumberFormat="1" applyFont="1" applyFill="1" applyBorder="1" applyAlignment="1">
      <alignment horizontal="center" vertical="center"/>
    </xf>
    <xf numFmtId="164" fontId="4183" fillId="4204" borderId="4233" xfId="0" applyNumberFormat="1" applyFont="1" applyFill="1" applyBorder="1" applyAlignment="1">
      <alignment horizontal="center" vertical="center"/>
    </xf>
    <xf numFmtId="164" fontId="4184" fillId="4205" borderId="4234" xfId="0" applyNumberFormat="1" applyFont="1" applyFill="1" applyBorder="1" applyAlignment="1">
      <alignment horizontal="center" vertical="center"/>
    </xf>
    <xf numFmtId="164" fontId="4185" fillId="4206" borderId="4235" xfId="0" applyNumberFormat="1" applyFont="1" applyFill="1" applyBorder="1" applyAlignment="1">
      <alignment horizontal="center" vertical="center"/>
    </xf>
    <xf numFmtId="164" fontId="4186" fillId="4207" borderId="4236" xfId="0" applyNumberFormat="1" applyFont="1" applyFill="1" applyBorder="1" applyAlignment="1">
      <alignment horizontal="center" vertical="center"/>
    </xf>
    <xf numFmtId="164" fontId="4187" fillId="4208" borderId="4237" xfId="0" applyNumberFormat="1" applyFont="1" applyFill="1" applyBorder="1" applyAlignment="1">
      <alignment horizontal="center" vertical="center"/>
    </xf>
    <xf numFmtId="164" fontId="4188" fillId="4209" borderId="4238" xfId="0" applyNumberFormat="1" applyFont="1" applyFill="1" applyBorder="1" applyAlignment="1">
      <alignment horizontal="center" vertical="center"/>
    </xf>
    <xf numFmtId="164" fontId="4189" fillId="4210" borderId="4239" xfId="0" applyNumberFormat="1" applyFont="1" applyFill="1" applyBorder="1" applyAlignment="1">
      <alignment horizontal="center" vertical="center"/>
    </xf>
    <xf numFmtId="164" fontId="4190" fillId="4211" borderId="4240" xfId="0" applyNumberFormat="1" applyFont="1" applyFill="1" applyBorder="1" applyAlignment="1">
      <alignment horizontal="center" vertical="center"/>
    </xf>
    <xf numFmtId="164" fontId="4191" fillId="4212" borderId="4241" xfId="0" applyNumberFormat="1" applyFont="1" applyFill="1" applyBorder="1" applyAlignment="1">
      <alignment horizontal="center" vertical="center"/>
    </xf>
    <xf numFmtId="164" fontId="4192" fillId="4213" borderId="4242" xfId="0" applyNumberFormat="1" applyFont="1" applyFill="1" applyBorder="1" applyAlignment="1">
      <alignment horizontal="center" vertical="center"/>
    </xf>
    <xf numFmtId="164" fontId="4193" fillId="4214" borderId="4243" xfId="0" applyNumberFormat="1" applyFont="1" applyFill="1" applyBorder="1" applyAlignment="1">
      <alignment horizontal="center" vertical="center"/>
    </xf>
    <xf numFmtId="164" fontId="4195" fillId="4216" borderId="4244" xfId="0" applyNumberFormat="1" applyFont="1" applyFill="1" applyBorder="1" applyAlignment="1">
      <alignment horizontal="center" vertical="center"/>
    </xf>
    <xf numFmtId="164" fontId="4196" fillId="4217" borderId="4245" xfId="0" applyNumberFormat="1" applyFont="1" applyFill="1" applyBorder="1" applyAlignment="1">
      <alignment horizontal="center" vertical="center"/>
    </xf>
    <xf numFmtId="164" fontId="4197" fillId="4218" borderId="4246" xfId="0" applyNumberFormat="1" applyFont="1" applyFill="1" applyBorder="1" applyAlignment="1">
      <alignment horizontal="center" vertical="center"/>
    </xf>
    <xf numFmtId="164" fontId="4198" fillId="4219" borderId="4247" xfId="0" applyNumberFormat="1" applyFont="1" applyFill="1" applyBorder="1" applyAlignment="1">
      <alignment horizontal="center" vertical="center"/>
    </xf>
    <xf numFmtId="164" fontId="4199" fillId="4220" borderId="4248" xfId="0" applyNumberFormat="1" applyFont="1" applyFill="1" applyBorder="1" applyAlignment="1">
      <alignment horizontal="center" vertical="center"/>
    </xf>
    <xf numFmtId="164" fontId="4200" fillId="4221" borderId="4249" xfId="0" applyNumberFormat="1" applyFont="1" applyFill="1" applyBorder="1" applyAlignment="1">
      <alignment horizontal="center" vertical="center"/>
    </xf>
    <xf numFmtId="164" fontId="4201" fillId="4222" borderId="4250" xfId="0" applyNumberFormat="1" applyFont="1" applyFill="1" applyBorder="1" applyAlignment="1">
      <alignment horizontal="center" vertical="center"/>
    </xf>
    <xf numFmtId="164" fontId="4202" fillId="4223" borderId="4251" xfId="0" applyNumberFormat="1" applyFont="1" applyFill="1" applyBorder="1" applyAlignment="1">
      <alignment horizontal="center" vertical="center"/>
    </xf>
    <xf numFmtId="164" fontId="4203" fillId="4224" borderId="4252" xfId="0" applyNumberFormat="1" applyFont="1" applyFill="1" applyBorder="1" applyAlignment="1">
      <alignment horizontal="center" vertical="center"/>
    </xf>
    <xf numFmtId="164" fontId="4204" fillId="4225" borderId="4253" xfId="0" applyNumberFormat="1" applyFont="1" applyFill="1" applyBorder="1" applyAlignment="1">
      <alignment horizontal="center" vertical="center"/>
    </xf>
    <xf numFmtId="164" fontId="4205" fillId="4226" borderId="4254" xfId="0" applyNumberFormat="1" applyFont="1" applyFill="1" applyBorder="1" applyAlignment="1">
      <alignment horizontal="center" vertical="center"/>
    </xf>
    <xf numFmtId="164" fontId="4206" fillId="4227" borderId="4255" xfId="0" applyNumberFormat="1" applyFont="1" applyFill="1" applyBorder="1" applyAlignment="1">
      <alignment horizontal="center" vertical="center"/>
    </xf>
    <xf numFmtId="164" fontId="4207" fillId="4228" borderId="4256" xfId="0" applyNumberFormat="1" applyFont="1" applyFill="1" applyBorder="1" applyAlignment="1">
      <alignment horizontal="center" vertical="center"/>
    </xf>
    <xf numFmtId="164" fontId="4208" fillId="4229" borderId="4257" xfId="0" applyNumberFormat="1" applyFont="1" applyFill="1" applyBorder="1" applyAlignment="1">
      <alignment horizontal="center" vertical="center"/>
    </xf>
    <xf numFmtId="1" fontId="4225" fillId="4231" borderId="4258" xfId="0" applyNumberFormat="1" applyFont="1" applyFill="1" applyBorder="1" applyAlignment="1">
      <alignment horizontal="center" vertical="center"/>
    </xf>
    <xf numFmtId="1" fontId="4226" fillId="4232" borderId="4259" xfId="0" applyNumberFormat="1" applyFont="1" applyFill="1" applyBorder="1" applyAlignment="1">
      <alignment horizontal="center" vertical="center"/>
    </xf>
    <xf numFmtId="1" fontId="4227" fillId="4233" borderId="4260" xfId="0" applyNumberFormat="1" applyFont="1" applyFill="1" applyBorder="1" applyAlignment="1">
      <alignment horizontal="center" vertical="center"/>
    </xf>
    <xf numFmtId="1" fontId="4228" fillId="4234" borderId="4261" xfId="0" applyNumberFormat="1" applyFont="1" applyFill="1" applyBorder="1" applyAlignment="1">
      <alignment horizontal="center" vertical="center"/>
    </xf>
    <xf numFmtId="1" fontId="4229" fillId="4235" borderId="4262" xfId="0" applyNumberFormat="1" applyFont="1" applyFill="1" applyBorder="1" applyAlignment="1">
      <alignment horizontal="center" vertical="center"/>
    </xf>
    <xf numFmtId="1" fontId="4230" fillId="4236" borderId="4263" xfId="0" applyNumberFormat="1" applyFont="1" applyFill="1" applyBorder="1" applyAlignment="1">
      <alignment horizontal="center" vertical="center"/>
    </xf>
    <xf numFmtId="1" fontId="4231" fillId="4237" borderId="4264" xfId="0" applyNumberFormat="1" applyFont="1" applyFill="1" applyBorder="1" applyAlignment="1">
      <alignment horizontal="center" vertical="center"/>
    </xf>
    <xf numFmtId="1" fontId="4233" fillId="4239" borderId="4265" xfId="0" applyNumberFormat="1" applyFont="1" applyFill="1" applyBorder="1" applyAlignment="1">
      <alignment horizontal="center" vertical="center"/>
    </xf>
    <xf numFmtId="1" fontId="4234" fillId="4240" borderId="4266" xfId="0" applyNumberFormat="1" applyFont="1" applyFill="1" applyBorder="1" applyAlignment="1">
      <alignment horizontal="center" vertical="center"/>
    </xf>
    <xf numFmtId="1" fontId="4235" fillId="4241" borderId="4267" xfId="0" applyNumberFormat="1" applyFont="1" applyFill="1" applyBorder="1" applyAlignment="1">
      <alignment horizontal="center" vertical="center"/>
    </xf>
    <xf numFmtId="1" fontId="4236" fillId="4242" borderId="4268" xfId="0" applyNumberFormat="1" applyFont="1" applyFill="1" applyBorder="1" applyAlignment="1">
      <alignment horizontal="center" vertical="center"/>
    </xf>
    <xf numFmtId="1" fontId="4237" fillId="4243" borderId="4269" xfId="0" applyNumberFormat="1" applyFont="1" applyFill="1" applyBorder="1" applyAlignment="1">
      <alignment horizontal="center" vertical="center"/>
    </xf>
    <xf numFmtId="1" fontId="4238" fillId="4244" borderId="4270" xfId="0" applyNumberFormat="1" applyFont="1" applyFill="1" applyBorder="1" applyAlignment="1">
      <alignment horizontal="center" vertical="center"/>
    </xf>
    <xf numFmtId="1" fontId="4239" fillId="4245" borderId="4271" xfId="0" applyNumberFormat="1" applyFont="1" applyFill="1" applyBorder="1" applyAlignment="1">
      <alignment horizontal="center" vertical="center"/>
    </xf>
    <xf numFmtId="1" fontId="4241" fillId="4247" borderId="4272" xfId="0" applyNumberFormat="1" applyFont="1" applyFill="1" applyBorder="1" applyAlignment="1">
      <alignment horizontal="center" vertical="center"/>
    </xf>
    <xf numFmtId="1" fontId="4242" fillId="4248" borderId="4273" xfId="0" applyNumberFormat="1" applyFont="1" applyFill="1" applyBorder="1" applyAlignment="1">
      <alignment horizontal="center" vertical="center"/>
    </xf>
    <xf numFmtId="1" fontId="4243" fillId="4249" borderId="4274" xfId="0" applyNumberFormat="1" applyFont="1" applyFill="1" applyBorder="1" applyAlignment="1">
      <alignment horizontal="center" vertical="center"/>
    </xf>
    <xf numFmtId="1" fontId="4244" fillId="4250" borderId="4275" xfId="0" applyNumberFormat="1" applyFont="1" applyFill="1" applyBorder="1" applyAlignment="1">
      <alignment horizontal="center" vertical="center"/>
    </xf>
    <xf numFmtId="1" fontId="4245" fillId="4251" borderId="4276" xfId="0" applyNumberFormat="1" applyFont="1" applyFill="1" applyBorder="1" applyAlignment="1">
      <alignment horizontal="center" vertical="center"/>
    </xf>
    <xf numFmtId="1" fontId="4246" fillId="4252" borderId="4277" xfId="0" applyNumberFormat="1" applyFont="1" applyFill="1" applyBorder="1" applyAlignment="1">
      <alignment horizontal="center" vertical="center"/>
    </xf>
    <xf numFmtId="1" fontId="4247" fillId="4253" borderId="4278" xfId="0" applyNumberFormat="1" applyFont="1" applyFill="1" applyBorder="1" applyAlignment="1">
      <alignment horizontal="center" vertical="center"/>
    </xf>
    <xf numFmtId="1" fontId="4249" fillId="4255" borderId="4279" xfId="0" applyNumberFormat="1" applyFont="1" applyFill="1" applyBorder="1" applyAlignment="1">
      <alignment horizontal="center" vertical="center"/>
    </xf>
    <xf numFmtId="1" fontId="4250" fillId="4256" borderId="4280" xfId="0" applyNumberFormat="1" applyFont="1" applyFill="1" applyBorder="1" applyAlignment="1">
      <alignment horizontal="center" vertical="center"/>
    </xf>
    <xf numFmtId="1" fontId="4251" fillId="4257" borderId="4281" xfId="0" applyNumberFormat="1" applyFont="1" applyFill="1" applyBorder="1" applyAlignment="1">
      <alignment horizontal="center" vertical="center"/>
    </xf>
    <xf numFmtId="1" fontId="4252" fillId="4258" borderId="4282" xfId="0" applyNumberFormat="1" applyFont="1" applyFill="1" applyBorder="1" applyAlignment="1">
      <alignment horizontal="center" vertical="center"/>
    </xf>
    <xf numFmtId="1" fontId="4253" fillId="4259" borderId="4283" xfId="0" applyNumberFormat="1" applyFont="1" applyFill="1" applyBorder="1" applyAlignment="1">
      <alignment horizontal="center" vertical="center"/>
    </xf>
    <xf numFmtId="1" fontId="4254" fillId="4260" borderId="4284" xfId="0" applyNumberFormat="1" applyFont="1" applyFill="1" applyBorder="1" applyAlignment="1">
      <alignment horizontal="center" vertical="center"/>
    </xf>
    <xf numFmtId="1" fontId="4255" fillId="4261" borderId="4285" xfId="0" applyNumberFormat="1" applyFont="1" applyFill="1" applyBorder="1" applyAlignment="1">
      <alignment horizontal="center" vertical="center"/>
    </xf>
    <xf numFmtId="1" fontId="4257" fillId="4263" borderId="4286" xfId="0" applyNumberFormat="1" applyFont="1" applyFill="1" applyBorder="1" applyAlignment="1">
      <alignment horizontal="center" vertical="center"/>
    </xf>
    <xf numFmtId="1" fontId="4258" fillId="4264" borderId="4287" xfId="0" applyNumberFormat="1" applyFont="1" applyFill="1" applyBorder="1" applyAlignment="1">
      <alignment horizontal="center" vertical="center"/>
    </xf>
    <xf numFmtId="1" fontId="4259" fillId="4265" borderId="4288" xfId="0" applyNumberFormat="1" applyFont="1" applyFill="1" applyBorder="1" applyAlignment="1">
      <alignment horizontal="center" vertical="center"/>
    </xf>
    <xf numFmtId="1" fontId="4260" fillId="4266" borderId="4289" xfId="0" applyNumberFormat="1" applyFont="1" applyFill="1" applyBorder="1" applyAlignment="1">
      <alignment horizontal="center" vertical="center"/>
    </xf>
    <xf numFmtId="1" fontId="4261" fillId="4267" borderId="4290" xfId="0" applyNumberFormat="1" applyFont="1" applyFill="1" applyBorder="1" applyAlignment="1">
      <alignment horizontal="center" vertical="center"/>
    </xf>
    <xf numFmtId="1" fontId="4262" fillId="4268" borderId="4291" xfId="0" applyNumberFormat="1" applyFont="1" applyFill="1" applyBorder="1" applyAlignment="1">
      <alignment horizontal="center" vertical="center"/>
    </xf>
    <xf numFmtId="1" fontId="4263" fillId="4269" borderId="4292" xfId="0" applyNumberFormat="1" applyFont="1" applyFill="1" applyBorder="1" applyAlignment="1">
      <alignment horizontal="center" vertical="center"/>
    </xf>
    <xf numFmtId="1" fontId="4265" fillId="4271" borderId="4293" xfId="0" applyNumberFormat="1" applyFont="1" applyFill="1" applyBorder="1" applyAlignment="1">
      <alignment horizontal="center" vertical="center"/>
    </xf>
    <xf numFmtId="1" fontId="4266" fillId="4272" borderId="4294" xfId="0" applyNumberFormat="1" applyFont="1" applyFill="1" applyBorder="1" applyAlignment="1">
      <alignment horizontal="center" vertical="center"/>
    </xf>
    <xf numFmtId="1" fontId="4267" fillId="4273" borderId="4295" xfId="0" applyNumberFormat="1" applyFont="1" applyFill="1" applyBorder="1" applyAlignment="1">
      <alignment horizontal="center" vertical="center"/>
    </xf>
    <xf numFmtId="1" fontId="4268" fillId="4274" borderId="4296" xfId="0" applyNumberFormat="1" applyFont="1" applyFill="1" applyBorder="1" applyAlignment="1">
      <alignment horizontal="center" vertical="center"/>
    </xf>
    <xf numFmtId="1" fontId="4269" fillId="4275" borderId="4297" xfId="0" applyNumberFormat="1" applyFont="1" applyFill="1" applyBorder="1" applyAlignment="1">
      <alignment horizontal="center" vertical="center"/>
    </xf>
    <xf numFmtId="1" fontId="4270" fillId="4276" borderId="4298" xfId="0" applyNumberFormat="1" applyFont="1" applyFill="1" applyBorder="1" applyAlignment="1">
      <alignment horizontal="center" vertical="center"/>
    </xf>
    <xf numFmtId="1" fontId="4271" fillId="4277" borderId="4299" xfId="0" applyNumberFormat="1" applyFont="1" applyFill="1" applyBorder="1" applyAlignment="1">
      <alignment horizontal="center" vertical="center"/>
    </xf>
    <xf numFmtId="1" fontId="4273" fillId="4279" borderId="4300" xfId="0" applyNumberFormat="1" applyFont="1" applyFill="1" applyBorder="1" applyAlignment="1">
      <alignment horizontal="center" vertical="center"/>
    </xf>
    <xf numFmtId="1" fontId="4274" fillId="4280" borderId="4301" xfId="0" applyNumberFormat="1" applyFont="1" applyFill="1" applyBorder="1" applyAlignment="1">
      <alignment horizontal="center" vertical="center"/>
    </xf>
    <xf numFmtId="1" fontId="4275" fillId="4281" borderId="4302" xfId="0" applyNumberFormat="1" applyFont="1" applyFill="1" applyBorder="1" applyAlignment="1">
      <alignment horizontal="center" vertical="center"/>
    </xf>
    <xf numFmtId="1" fontId="4276" fillId="4282" borderId="4303" xfId="0" applyNumberFormat="1" applyFont="1" applyFill="1" applyBorder="1" applyAlignment="1">
      <alignment horizontal="center" vertical="center"/>
    </xf>
    <xf numFmtId="1" fontId="4277" fillId="4283" borderId="4304" xfId="0" applyNumberFormat="1" applyFont="1" applyFill="1" applyBorder="1" applyAlignment="1">
      <alignment horizontal="center" vertical="center"/>
    </xf>
    <xf numFmtId="1" fontId="4278" fillId="4284" borderId="4305" xfId="0" applyNumberFormat="1" applyFont="1" applyFill="1" applyBorder="1" applyAlignment="1">
      <alignment horizontal="center" vertical="center"/>
    </xf>
    <xf numFmtId="1" fontId="4279" fillId="4285" borderId="4306" xfId="0" applyNumberFormat="1" applyFont="1" applyFill="1" applyBorder="1" applyAlignment="1">
      <alignment horizontal="center" vertical="center"/>
    </xf>
    <xf numFmtId="1" fontId="4281" fillId="4287" borderId="4307" xfId="0" applyNumberFormat="1" applyFont="1" applyFill="1" applyBorder="1" applyAlignment="1">
      <alignment horizontal="center" vertical="center"/>
    </xf>
    <xf numFmtId="1" fontId="4282" fillId="4288" borderId="4308" xfId="0" applyNumberFormat="1" applyFont="1" applyFill="1" applyBorder="1" applyAlignment="1">
      <alignment horizontal="center" vertical="center"/>
    </xf>
    <xf numFmtId="1" fontId="4283" fillId="4289" borderId="4309" xfId="0" applyNumberFormat="1" applyFont="1" applyFill="1" applyBorder="1" applyAlignment="1">
      <alignment horizontal="center" vertical="center"/>
    </xf>
    <xf numFmtId="1" fontId="4284" fillId="4290" borderId="4310" xfId="0" applyNumberFormat="1" applyFont="1" applyFill="1" applyBorder="1" applyAlignment="1">
      <alignment horizontal="center" vertical="center"/>
    </xf>
    <xf numFmtId="1" fontId="4285" fillId="4291" borderId="4311" xfId="0" applyNumberFormat="1" applyFont="1" applyFill="1" applyBorder="1" applyAlignment="1">
      <alignment horizontal="center" vertical="center"/>
    </xf>
    <xf numFmtId="1" fontId="4286" fillId="4292" borderId="4312" xfId="0" applyNumberFormat="1" applyFont="1" applyFill="1" applyBorder="1" applyAlignment="1">
      <alignment horizontal="center" vertical="center"/>
    </xf>
    <xf numFmtId="1" fontId="4287" fillId="4293" borderId="4313" xfId="0" applyNumberFormat="1" applyFont="1" applyFill="1" applyBorder="1" applyAlignment="1">
      <alignment horizontal="center" vertical="center"/>
    </xf>
    <xf numFmtId="1" fontId="4289" fillId="4295" borderId="4314" xfId="0" applyNumberFormat="1" applyFont="1" applyFill="1" applyBorder="1" applyAlignment="1">
      <alignment horizontal="center" vertical="center"/>
    </xf>
    <xf numFmtId="1" fontId="4290" fillId="4296" borderId="4315" xfId="0" applyNumberFormat="1" applyFont="1" applyFill="1" applyBorder="1" applyAlignment="1">
      <alignment horizontal="center" vertical="center"/>
    </xf>
    <xf numFmtId="1" fontId="4291" fillId="4297" borderId="4316" xfId="0" applyNumberFormat="1" applyFont="1" applyFill="1" applyBorder="1" applyAlignment="1">
      <alignment horizontal="center" vertical="center"/>
    </xf>
    <xf numFmtId="1" fontId="4292" fillId="4298" borderId="4317" xfId="0" applyNumberFormat="1" applyFont="1" applyFill="1" applyBorder="1" applyAlignment="1">
      <alignment horizontal="center" vertical="center"/>
    </xf>
    <xf numFmtId="1" fontId="4293" fillId="4299" borderId="4318" xfId="0" applyNumberFormat="1" applyFont="1" applyFill="1" applyBorder="1" applyAlignment="1">
      <alignment horizontal="center" vertical="center"/>
    </xf>
    <xf numFmtId="1" fontId="4294" fillId="4300" borderId="4319" xfId="0" applyNumberFormat="1" applyFont="1" applyFill="1" applyBorder="1" applyAlignment="1">
      <alignment horizontal="center" vertical="center"/>
    </xf>
    <xf numFmtId="1" fontId="4295" fillId="4301" borderId="4320" xfId="0" applyNumberFormat="1" applyFont="1" applyFill="1" applyBorder="1" applyAlignment="1">
      <alignment horizontal="center" vertical="center"/>
    </xf>
    <xf numFmtId="164" fontId="4298" fillId="4304" borderId="4321" xfId="0" applyNumberFormat="1" applyFont="1" applyFill="1" applyBorder="1" applyAlignment="1">
      <alignment horizontal="center" vertical="center"/>
    </xf>
    <xf numFmtId="164" fontId="4299" fillId="4305" borderId="4322" xfId="0" applyNumberFormat="1" applyFont="1" applyFill="1" applyBorder="1" applyAlignment="1">
      <alignment horizontal="center" vertical="center"/>
    </xf>
    <xf numFmtId="164" fontId="4300" fillId="4306" borderId="4323" xfId="0" applyNumberFormat="1" applyFont="1" applyFill="1" applyBorder="1" applyAlignment="1">
      <alignment horizontal="center" vertical="center"/>
    </xf>
    <xf numFmtId="164" fontId="4301" fillId="4307" borderId="4324" xfId="0" applyNumberFormat="1" applyFont="1" applyFill="1" applyBorder="1" applyAlignment="1">
      <alignment horizontal="center" vertical="center"/>
    </xf>
    <xf numFmtId="164" fontId="4302" fillId="4308" borderId="4325" xfId="0" applyNumberFormat="1" applyFont="1" applyFill="1" applyBorder="1" applyAlignment="1">
      <alignment horizontal="center" vertical="center"/>
    </xf>
    <xf numFmtId="164" fontId="4303" fillId="4309" borderId="4326" xfId="0" applyNumberFormat="1" applyFont="1" applyFill="1" applyBorder="1" applyAlignment="1">
      <alignment horizontal="center" vertical="center"/>
    </xf>
    <xf numFmtId="164" fontId="4304" fillId="4310" borderId="4327" xfId="0" applyNumberFormat="1" applyFont="1" applyFill="1" applyBorder="1" applyAlignment="1">
      <alignment horizontal="center" vertical="center"/>
    </xf>
    <xf numFmtId="164" fontId="4305" fillId="4311" borderId="4328" xfId="0" applyNumberFormat="1" applyFont="1" applyFill="1" applyBorder="1" applyAlignment="1">
      <alignment horizontal="center" vertical="center"/>
    </xf>
    <xf numFmtId="164" fontId="4306" fillId="4312" borderId="4329" xfId="0" applyNumberFormat="1" applyFont="1" applyFill="1" applyBorder="1" applyAlignment="1">
      <alignment horizontal="center" vertical="center"/>
    </xf>
    <xf numFmtId="164" fontId="4307" fillId="4313" borderId="4330" xfId="0" applyNumberFormat="1" applyFont="1" applyFill="1" applyBorder="1" applyAlignment="1">
      <alignment horizontal="center" vertical="center"/>
    </xf>
    <xf numFmtId="164" fontId="4308" fillId="4314" borderId="4331" xfId="0" applyNumberFormat="1" applyFont="1" applyFill="1" applyBorder="1" applyAlignment="1">
      <alignment horizontal="center" vertical="center"/>
    </xf>
    <xf numFmtId="164" fontId="4309" fillId="4315" borderId="4332" xfId="0" applyNumberFormat="1" applyFont="1" applyFill="1" applyBorder="1" applyAlignment="1">
      <alignment horizontal="center" vertical="center"/>
    </xf>
    <xf numFmtId="164" fontId="4310" fillId="4316" borderId="4333" xfId="0" applyNumberFormat="1" applyFont="1" applyFill="1" applyBorder="1" applyAlignment="1">
      <alignment horizontal="center" vertical="center"/>
    </xf>
    <xf numFmtId="164" fontId="4311" fillId="4317" borderId="4334" xfId="0" applyNumberFormat="1" applyFont="1" applyFill="1" applyBorder="1" applyAlignment="1">
      <alignment horizontal="center" vertical="center"/>
    </xf>
    <xf numFmtId="164" fontId="4313" fillId="4319" borderId="4335" xfId="0" applyNumberFormat="1" applyFont="1" applyFill="1" applyBorder="1" applyAlignment="1">
      <alignment horizontal="center" vertical="center"/>
    </xf>
    <xf numFmtId="164" fontId="4314" fillId="4320" borderId="4336" xfId="0" applyNumberFormat="1" applyFont="1" applyFill="1" applyBorder="1" applyAlignment="1">
      <alignment horizontal="center" vertical="center"/>
    </xf>
    <xf numFmtId="164" fontId="4315" fillId="4321" borderId="4337" xfId="0" applyNumberFormat="1" applyFont="1" applyFill="1" applyBorder="1" applyAlignment="1">
      <alignment horizontal="center" vertical="center"/>
    </xf>
    <xf numFmtId="164" fontId="4316" fillId="4322" borderId="4338" xfId="0" applyNumberFormat="1" applyFont="1" applyFill="1" applyBorder="1" applyAlignment="1">
      <alignment horizontal="center" vertical="center"/>
    </xf>
    <xf numFmtId="164" fontId="4317" fillId="4323" borderId="4339" xfId="0" applyNumberFormat="1" applyFont="1" applyFill="1" applyBorder="1" applyAlignment="1">
      <alignment horizontal="center" vertical="center"/>
    </xf>
    <xf numFmtId="164" fontId="4318" fillId="4324" borderId="4340" xfId="0" applyNumberFormat="1" applyFont="1" applyFill="1" applyBorder="1" applyAlignment="1">
      <alignment horizontal="center" vertical="center"/>
    </xf>
    <xf numFmtId="164" fontId="4319" fillId="4325" borderId="4341" xfId="0" applyNumberFormat="1" applyFont="1" applyFill="1" applyBorder="1" applyAlignment="1">
      <alignment horizontal="center" vertical="center"/>
    </xf>
    <xf numFmtId="164" fontId="4320" fillId="4326" borderId="4342" xfId="0" applyNumberFormat="1" applyFont="1" applyFill="1" applyBorder="1" applyAlignment="1">
      <alignment horizontal="center" vertical="center"/>
    </xf>
    <xf numFmtId="164" fontId="4321" fillId="4327" borderId="4343" xfId="0" applyNumberFormat="1" applyFont="1" applyFill="1" applyBorder="1" applyAlignment="1">
      <alignment horizontal="center" vertical="center"/>
    </xf>
    <xf numFmtId="164" fontId="4322" fillId="4328" borderId="4344" xfId="0" applyNumberFormat="1" applyFont="1" applyFill="1" applyBorder="1" applyAlignment="1">
      <alignment horizontal="center" vertical="center"/>
    </xf>
    <xf numFmtId="164" fontId="4323" fillId="4329" borderId="4345" xfId="0" applyNumberFormat="1" applyFont="1" applyFill="1" applyBorder="1" applyAlignment="1">
      <alignment horizontal="center" vertical="center"/>
    </xf>
    <xf numFmtId="164" fontId="4324" fillId="4330" borderId="4346" xfId="0" applyNumberFormat="1" applyFont="1" applyFill="1" applyBorder="1" applyAlignment="1">
      <alignment horizontal="center" vertical="center"/>
    </xf>
    <xf numFmtId="164" fontId="4325" fillId="4331" borderId="4347" xfId="0" applyNumberFormat="1" applyFont="1" applyFill="1" applyBorder="1" applyAlignment="1">
      <alignment horizontal="center" vertical="center"/>
    </xf>
    <xf numFmtId="164" fontId="4326" fillId="4332" borderId="4348" xfId="0" applyNumberFormat="1" applyFont="1" applyFill="1" applyBorder="1" applyAlignment="1">
      <alignment horizontal="center" vertical="center"/>
    </xf>
    <xf numFmtId="164" fontId="4328" fillId="4334" borderId="4349" xfId="0" applyNumberFormat="1" applyFont="1" applyFill="1" applyBorder="1" applyAlignment="1">
      <alignment horizontal="center" vertical="center"/>
    </xf>
    <xf numFmtId="164" fontId="4329" fillId="4335" borderId="4350" xfId="0" applyNumberFormat="1" applyFont="1" applyFill="1" applyBorder="1" applyAlignment="1">
      <alignment horizontal="center" vertical="center"/>
    </xf>
    <xf numFmtId="164" fontId="4330" fillId="4336" borderId="4351" xfId="0" applyNumberFormat="1" applyFont="1" applyFill="1" applyBorder="1" applyAlignment="1">
      <alignment horizontal="center" vertical="center"/>
    </xf>
    <xf numFmtId="164" fontId="4331" fillId="4337" borderId="4352" xfId="0" applyNumberFormat="1" applyFont="1" applyFill="1" applyBorder="1" applyAlignment="1">
      <alignment horizontal="center" vertical="center"/>
    </xf>
    <xf numFmtId="164" fontId="4332" fillId="4338" borderId="4353" xfId="0" applyNumberFormat="1" applyFont="1" applyFill="1" applyBorder="1" applyAlignment="1">
      <alignment horizontal="center" vertical="center"/>
    </xf>
    <xf numFmtId="164" fontId="4333" fillId="4339" borderId="4354" xfId="0" applyNumberFormat="1" applyFont="1" applyFill="1" applyBorder="1" applyAlignment="1">
      <alignment horizontal="center" vertical="center"/>
    </xf>
    <xf numFmtId="164" fontId="4334" fillId="4340" borderId="4355" xfId="0" applyNumberFormat="1" applyFont="1" applyFill="1" applyBorder="1" applyAlignment="1">
      <alignment horizontal="center" vertical="center"/>
    </xf>
    <xf numFmtId="164" fontId="4335" fillId="4341" borderId="4356" xfId="0" applyNumberFormat="1" applyFont="1" applyFill="1" applyBorder="1" applyAlignment="1">
      <alignment horizontal="center" vertical="center"/>
    </xf>
    <xf numFmtId="164" fontId="4336" fillId="4342" borderId="4357" xfId="0" applyNumberFormat="1" applyFont="1" applyFill="1" applyBorder="1" applyAlignment="1">
      <alignment horizontal="center" vertical="center"/>
    </xf>
    <xf numFmtId="164" fontId="4337" fillId="4343" borderId="4358" xfId="0" applyNumberFormat="1" applyFont="1" applyFill="1" applyBorder="1" applyAlignment="1">
      <alignment horizontal="center" vertical="center"/>
    </xf>
    <xf numFmtId="164" fontId="4338" fillId="4344" borderId="4359" xfId="0" applyNumberFormat="1" applyFont="1" applyFill="1" applyBorder="1" applyAlignment="1">
      <alignment horizontal="center" vertical="center"/>
    </xf>
    <xf numFmtId="164" fontId="4339" fillId="4345" borderId="4360" xfId="0" applyNumberFormat="1" applyFont="1" applyFill="1" applyBorder="1" applyAlignment="1">
      <alignment horizontal="center" vertical="center"/>
    </xf>
    <xf numFmtId="164" fontId="4341" fillId="4347" borderId="4361" xfId="0" applyNumberFormat="1" applyFont="1" applyFill="1" applyBorder="1" applyAlignment="1">
      <alignment horizontal="center" vertical="center"/>
    </xf>
    <xf numFmtId="164" fontId="4342" fillId="4348" borderId="4362" xfId="0" applyNumberFormat="1" applyFont="1" applyFill="1" applyBorder="1" applyAlignment="1">
      <alignment horizontal="center" vertical="center"/>
    </xf>
    <xf numFmtId="164" fontId="4343" fillId="4349" borderId="4363" xfId="0" applyNumberFormat="1" applyFont="1" applyFill="1" applyBorder="1" applyAlignment="1">
      <alignment horizontal="center" vertical="center"/>
    </xf>
    <xf numFmtId="164" fontId="4344" fillId="4350" borderId="4364" xfId="0" applyNumberFormat="1" applyFont="1" applyFill="1" applyBorder="1" applyAlignment="1">
      <alignment horizontal="center" vertical="center"/>
    </xf>
    <xf numFmtId="164" fontId="4345" fillId="4351" borderId="4365" xfId="0" applyNumberFormat="1" applyFont="1" applyFill="1" applyBorder="1" applyAlignment="1">
      <alignment horizontal="center" vertical="center"/>
    </xf>
    <xf numFmtId="164" fontId="4346" fillId="4352" borderId="4366" xfId="0" applyNumberFormat="1" applyFont="1" applyFill="1" applyBorder="1" applyAlignment="1">
      <alignment horizontal="center" vertical="center"/>
    </xf>
    <xf numFmtId="164" fontId="4347" fillId="4353" borderId="4367" xfId="0" applyNumberFormat="1" applyFont="1" applyFill="1" applyBorder="1" applyAlignment="1">
      <alignment horizontal="center" vertical="center"/>
    </xf>
    <xf numFmtId="164" fontId="4348" fillId="4354" borderId="4368" xfId="0" applyNumberFormat="1" applyFont="1" applyFill="1" applyBorder="1" applyAlignment="1">
      <alignment horizontal="center" vertical="center"/>
    </xf>
    <xf numFmtId="164" fontId="4349" fillId="4355" borderId="4369" xfId="0" applyNumberFormat="1" applyFont="1" applyFill="1" applyBorder="1" applyAlignment="1">
      <alignment horizontal="center" vertical="center"/>
    </xf>
    <xf numFmtId="164" fontId="4350" fillId="4356" borderId="4370" xfId="0" applyNumberFormat="1" applyFont="1" applyFill="1" applyBorder="1" applyAlignment="1">
      <alignment horizontal="center" vertical="center"/>
    </xf>
    <xf numFmtId="164" fontId="4351" fillId="4357" borderId="4371" xfId="0" applyNumberFormat="1" applyFont="1" applyFill="1" applyBorder="1" applyAlignment="1">
      <alignment horizontal="center" vertical="center"/>
    </xf>
    <xf numFmtId="164" fontId="4352" fillId="4358" borderId="4372" xfId="0" applyNumberFormat="1" applyFont="1" applyFill="1" applyBorder="1" applyAlignment="1">
      <alignment horizontal="center" vertical="center"/>
    </xf>
    <xf numFmtId="164" fontId="4354" fillId="4360" borderId="4373" xfId="0" applyNumberFormat="1" applyFont="1" applyFill="1" applyBorder="1" applyAlignment="1">
      <alignment horizontal="center" vertical="center"/>
    </xf>
    <xf numFmtId="164" fontId="4355" fillId="4361" borderId="4374" xfId="0" applyNumberFormat="1" applyFont="1" applyFill="1" applyBorder="1" applyAlignment="1">
      <alignment horizontal="center" vertical="center"/>
    </xf>
    <xf numFmtId="164" fontId="4356" fillId="4362" borderId="4375" xfId="0" applyNumberFormat="1" applyFont="1" applyFill="1" applyBorder="1" applyAlignment="1">
      <alignment horizontal="center" vertical="center"/>
    </xf>
    <xf numFmtId="164" fontId="4357" fillId="4363" borderId="4376" xfId="0" applyNumberFormat="1" applyFont="1" applyFill="1" applyBorder="1" applyAlignment="1">
      <alignment horizontal="center" vertical="center"/>
    </xf>
    <xf numFmtId="164" fontId="4358" fillId="4364" borderId="4377" xfId="0" applyNumberFormat="1" applyFont="1" applyFill="1" applyBorder="1" applyAlignment="1">
      <alignment horizontal="center" vertical="center"/>
    </xf>
    <xf numFmtId="164" fontId="4359" fillId="4365" borderId="4378" xfId="0" applyNumberFormat="1" applyFont="1" applyFill="1" applyBorder="1" applyAlignment="1">
      <alignment horizontal="center" vertical="center"/>
    </xf>
    <xf numFmtId="164" fontId="4360" fillId="4366" borderId="4379" xfId="0" applyNumberFormat="1" applyFont="1" applyFill="1" applyBorder="1" applyAlignment="1">
      <alignment horizontal="center" vertical="center"/>
    </xf>
    <xf numFmtId="164" fontId="4361" fillId="4367" borderId="4380" xfId="0" applyNumberFormat="1" applyFont="1" applyFill="1" applyBorder="1" applyAlignment="1">
      <alignment horizontal="center" vertical="center"/>
    </xf>
    <xf numFmtId="164" fontId="4362" fillId="4368" borderId="4381" xfId="0" applyNumberFormat="1" applyFont="1" applyFill="1" applyBorder="1" applyAlignment="1">
      <alignment horizontal="center" vertical="center"/>
    </xf>
    <xf numFmtId="164" fontId="4363" fillId="4369" borderId="4382" xfId="0" applyNumberFormat="1" applyFont="1" applyFill="1" applyBorder="1" applyAlignment="1">
      <alignment horizontal="center" vertical="center"/>
    </xf>
    <xf numFmtId="164" fontId="4364" fillId="4370" borderId="4383" xfId="0" applyNumberFormat="1" applyFont="1" applyFill="1" applyBorder="1" applyAlignment="1">
      <alignment horizontal="center" vertical="center"/>
    </xf>
    <xf numFmtId="164" fontId="4365" fillId="4371" borderId="4384" xfId="0" applyNumberFormat="1" applyFont="1" applyFill="1" applyBorder="1" applyAlignment="1">
      <alignment horizontal="center" vertical="center"/>
    </xf>
    <xf numFmtId="164" fontId="4366" fillId="4372" borderId="4385" xfId="0" applyNumberFormat="1" applyFont="1" applyFill="1" applyBorder="1" applyAlignment="1">
      <alignment horizontal="center" vertical="center"/>
    </xf>
    <xf numFmtId="164" fontId="4367" fillId="4373" borderId="4386" xfId="0" applyNumberFormat="1" applyFont="1" applyFill="1" applyBorder="1" applyAlignment="1">
      <alignment horizontal="center" vertical="center"/>
    </xf>
    <xf numFmtId="164" fontId="4369" fillId="4375" borderId="4387" xfId="0" applyNumberFormat="1" applyFont="1" applyFill="1" applyBorder="1" applyAlignment="1">
      <alignment horizontal="center" vertical="center"/>
    </xf>
    <xf numFmtId="164" fontId="4370" fillId="4376" borderId="4388" xfId="0" applyNumberFormat="1" applyFont="1" applyFill="1" applyBorder="1" applyAlignment="1">
      <alignment horizontal="center" vertical="center"/>
    </xf>
    <xf numFmtId="164" fontId="4371" fillId="4377" borderId="4389" xfId="0" applyNumberFormat="1" applyFont="1" applyFill="1" applyBorder="1" applyAlignment="1">
      <alignment horizontal="center" vertical="center"/>
    </xf>
    <xf numFmtId="164" fontId="4372" fillId="4378" borderId="4390" xfId="0" applyNumberFormat="1" applyFont="1" applyFill="1" applyBorder="1" applyAlignment="1">
      <alignment horizontal="center" vertical="center"/>
    </xf>
    <xf numFmtId="164" fontId="4373" fillId="4379" borderId="4391" xfId="0" applyNumberFormat="1" applyFont="1" applyFill="1" applyBorder="1" applyAlignment="1">
      <alignment horizontal="center" vertical="center"/>
    </xf>
    <xf numFmtId="164" fontId="4374" fillId="4380" borderId="4392" xfId="0" applyNumberFormat="1" applyFont="1" applyFill="1" applyBorder="1" applyAlignment="1">
      <alignment horizontal="center" vertical="center"/>
    </xf>
    <xf numFmtId="164" fontId="4375" fillId="4381" borderId="4393" xfId="0" applyNumberFormat="1" applyFont="1" applyFill="1" applyBorder="1" applyAlignment="1">
      <alignment horizontal="center" vertical="center"/>
    </xf>
    <xf numFmtId="164" fontId="4376" fillId="4382" borderId="4394" xfId="0" applyNumberFormat="1" applyFont="1" applyFill="1" applyBorder="1" applyAlignment="1">
      <alignment horizontal="center" vertical="center"/>
    </xf>
    <xf numFmtId="164" fontId="4377" fillId="4383" borderId="4395" xfId="0" applyNumberFormat="1" applyFont="1" applyFill="1" applyBorder="1" applyAlignment="1">
      <alignment horizontal="center" vertical="center"/>
    </xf>
    <xf numFmtId="164" fontId="4378" fillId="4384" borderId="4396" xfId="0" applyNumberFormat="1" applyFont="1" applyFill="1" applyBorder="1" applyAlignment="1">
      <alignment horizontal="center" vertical="center"/>
    </xf>
    <xf numFmtId="164" fontId="4379" fillId="4385" borderId="4397" xfId="0" applyNumberFormat="1" applyFont="1" applyFill="1" applyBorder="1" applyAlignment="1">
      <alignment horizontal="center" vertical="center"/>
    </xf>
    <xf numFmtId="164" fontId="4380" fillId="4386" borderId="4398" xfId="0" applyNumberFormat="1" applyFont="1" applyFill="1" applyBorder="1" applyAlignment="1">
      <alignment horizontal="center" vertical="center"/>
    </xf>
    <xf numFmtId="164" fontId="4381" fillId="4387" borderId="4399" xfId="0" applyNumberFormat="1" applyFont="1" applyFill="1" applyBorder="1" applyAlignment="1">
      <alignment horizontal="center" vertical="center"/>
    </xf>
    <xf numFmtId="164" fontId="4382" fillId="4388" borderId="4400" xfId="0" applyNumberFormat="1" applyFont="1" applyFill="1" applyBorder="1" applyAlignment="1">
      <alignment horizontal="center" vertical="center"/>
    </xf>
    <xf numFmtId="164" fontId="4384" fillId="4390" borderId="4401" xfId="0" applyNumberFormat="1" applyFont="1" applyFill="1" applyBorder="1" applyAlignment="1">
      <alignment horizontal="center" vertical="center"/>
    </xf>
    <xf numFmtId="164" fontId="4385" fillId="4391" borderId="4402" xfId="0" applyNumberFormat="1" applyFont="1" applyFill="1" applyBorder="1" applyAlignment="1">
      <alignment horizontal="center" vertical="center"/>
    </xf>
    <xf numFmtId="164" fontId="4386" fillId="4392" borderId="4403" xfId="0" applyNumberFormat="1" applyFont="1" applyFill="1" applyBorder="1" applyAlignment="1">
      <alignment horizontal="center" vertical="center"/>
    </xf>
    <xf numFmtId="164" fontId="4387" fillId="4393" borderId="4404" xfId="0" applyNumberFormat="1" applyFont="1" applyFill="1" applyBorder="1" applyAlignment="1">
      <alignment horizontal="center" vertical="center"/>
    </xf>
    <xf numFmtId="164" fontId="4388" fillId="4394" borderId="4405" xfId="0" applyNumberFormat="1" applyFont="1" applyFill="1" applyBorder="1" applyAlignment="1">
      <alignment horizontal="center" vertical="center"/>
    </xf>
    <xf numFmtId="164" fontId="4389" fillId="4395" borderId="4406" xfId="0" applyNumberFormat="1" applyFont="1" applyFill="1" applyBorder="1" applyAlignment="1">
      <alignment horizontal="center" vertical="center"/>
    </xf>
    <xf numFmtId="164" fontId="4390" fillId="4396" borderId="4407" xfId="0" applyNumberFormat="1" applyFont="1" applyFill="1" applyBorder="1" applyAlignment="1">
      <alignment horizontal="center" vertical="center"/>
    </xf>
    <xf numFmtId="164" fontId="4391" fillId="4397" borderId="4408" xfId="0" applyNumberFormat="1" applyFont="1" applyFill="1" applyBorder="1" applyAlignment="1">
      <alignment horizontal="center" vertical="center"/>
    </xf>
    <xf numFmtId="164" fontId="4392" fillId="4398" borderId="4409" xfId="0" applyNumberFormat="1" applyFont="1" applyFill="1" applyBorder="1" applyAlignment="1">
      <alignment horizontal="center" vertical="center"/>
    </xf>
    <xf numFmtId="164" fontId="4393" fillId="4399" borderId="4410" xfId="0" applyNumberFormat="1" applyFont="1" applyFill="1" applyBorder="1" applyAlignment="1">
      <alignment horizontal="center" vertical="center"/>
    </xf>
    <xf numFmtId="164" fontId="4394" fillId="4400" borderId="4411" xfId="0" applyNumberFormat="1" applyFont="1" applyFill="1" applyBorder="1" applyAlignment="1">
      <alignment horizontal="center" vertical="center"/>
    </xf>
    <xf numFmtId="164" fontId="4395" fillId="4401" borderId="4412" xfId="0" applyNumberFormat="1" applyFont="1" applyFill="1" applyBorder="1" applyAlignment="1">
      <alignment horizontal="center" vertical="center"/>
    </xf>
    <xf numFmtId="164" fontId="4396" fillId="4402" borderId="4413" xfId="0" applyNumberFormat="1" applyFont="1" applyFill="1" applyBorder="1" applyAlignment="1">
      <alignment horizontal="center" vertical="center"/>
    </xf>
    <xf numFmtId="164" fontId="4397" fillId="4403" borderId="4414" xfId="0" applyNumberFormat="1" applyFont="1" applyFill="1" applyBorder="1" applyAlignment="1">
      <alignment horizontal="center" vertical="center"/>
    </xf>
    <xf numFmtId="164" fontId="4399" fillId="4405" borderId="4415" xfId="0" applyNumberFormat="1" applyFont="1" applyFill="1" applyBorder="1" applyAlignment="1">
      <alignment horizontal="center" vertical="center"/>
    </xf>
    <xf numFmtId="164" fontId="4400" fillId="4406" borderId="4416" xfId="0" applyNumberFormat="1" applyFont="1" applyFill="1" applyBorder="1" applyAlignment="1">
      <alignment horizontal="center" vertical="center"/>
    </xf>
    <xf numFmtId="164" fontId="4401" fillId="4407" borderId="4417" xfId="0" applyNumberFormat="1" applyFont="1" applyFill="1" applyBorder="1" applyAlignment="1">
      <alignment horizontal="center" vertical="center"/>
    </xf>
    <xf numFmtId="164" fontId="4402" fillId="4408" borderId="4418" xfId="0" applyNumberFormat="1" applyFont="1" applyFill="1" applyBorder="1" applyAlignment="1">
      <alignment horizontal="center" vertical="center"/>
    </xf>
    <xf numFmtId="164" fontId="4403" fillId="4409" borderId="4419" xfId="0" applyNumberFormat="1" applyFont="1" applyFill="1" applyBorder="1" applyAlignment="1">
      <alignment horizontal="center" vertical="center"/>
    </xf>
    <xf numFmtId="164" fontId="4404" fillId="4410" borderId="4420" xfId="0" applyNumberFormat="1" applyFont="1" applyFill="1" applyBorder="1" applyAlignment="1">
      <alignment horizontal="center" vertical="center"/>
    </xf>
    <xf numFmtId="164" fontId="4405" fillId="4411" borderId="4421" xfId="0" applyNumberFormat="1" applyFont="1" applyFill="1" applyBorder="1" applyAlignment="1">
      <alignment horizontal="center" vertical="center"/>
    </xf>
    <xf numFmtId="164" fontId="4406" fillId="4412" borderId="4422" xfId="0" applyNumberFormat="1" applyFont="1" applyFill="1" applyBorder="1" applyAlignment="1">
      <alignment horizontal="center" vertical="center"/>
    </xf>
    <xf numFmtId="164" fontId="4407" fillId="4413" borderId="4423" xfId="0" applyNumberFormat="1" applyFont="1" applyFill="1" applyBorder="1" applyAlignment="1">
      <alignment horizontal="center" vertical="center"/>
    </xf>
    <xf numFmtId="164" fontId="4408" fillId="4414" borderId="4424" xfId="0" applyNumberFormat="1" applyFont="1" applyFill="1" applyBorder="1" applyAlignment="1">
      <alignment horizontal="center" vertical="center"/>
    </xf>
    <xf numFmtId="164" fontId="4409" fillId="4415" borderId="4425" xfId="0" applyNumberFormat="1" applyFont="1" applyFill="1" applyBorder="1" applyAlignment="1">
      <alignment horizontal="center" vertical="center"/>
    </xf>
    <xf numFmtId="164" fontId="4410" fillId="4416" borderId="4426" xfId="0" applyNumberFormat="1" applyFont="1" applyFill="1" applyBorder="1" applyAlignment="1">
      <alignment horizontal="center" vertical="center"/>
    </xf>
    <xf numFmtId="164" fontId="4411" fillId="4417" borderId="4427" xfId="0" applyNumberFormat="1" applyFont="1" applyFill="1" applyBorder="1" applyAlignment="1">
      <alignment horizontal="center" vertical="center"/>
    </xf>
    <xf numFmtId="164" fontId="4412" fillId="4418" borderId="4428" xfId="0" applyNumberFormat="1" applyFont="1" applyFill="1" applyBorder="1" applyAlignment="1">
      <alignment horizontal="center" vertical="center"/>
    </xf>
    <xf numFmtId="164" fontId="4414" fillId="4420" borderId="4429" xfId="0" applyNumberFormat="1" applyFont="1" applyFill="1" applyBorder="1" applyAlignment="1">
      <alignment horizontal="center" vertical="center"/>
    </xf>
    <xf numFmtId="164" fontId="4415" fillId="4421" borderId="4430" xfId="0" applyNumberFormat="1" applyFont="1" applyFill="1" applyBorder="1" applyAlignment="1">
      <alignment horizontal="center" vertical="center"/>
    </xf>
    <xf numFmtId="164" fontId="4416" fillId="4422" borderId="4431" xfId="0" applyNumberFormat="1" applyFont="1" applyFill="1" applyBorder="1" applyAlignment="1">
      <alignment horizontal="center" vertical="center"/>
    </xf>
    <xf numFmtId="164" fontId="4417" fillId="4423" borderId="4432" xfId="0" applyNumberFormat="1" applyFont="1" applyFill="1" applyBorder="1" applyAlignment="1">
      <alignment horizontal="center" vertical="center"/>
    </xf>
    <xf numFmtId="164" fontId="4418" fillId="4424" borderId="4433" xfId="0" applyNumberFormat="1" applyFont="1" applyFill="1" applyBorder="1" applyAlignment="1">
      <alignment horizontal="center" vertical="center"/>
    </xf>
    <xf numFmtId="164" fontId="4419" fillId="4425" borderId="4434" xfId="0" applyNumberFormat="1" applyFont="1" applyFill="1" applyBorder="1" applyAlignment="1">
      <alignment horizontal="center" vertical="center"/>
    </xf>
    <xf numFmtId="164" fontId="4420" fillId="4426" borderId="4435" xfId="0" applyNumberFormat="1" applyFont="1" applyFill="1" applyBorder="1" applyAlignment="1">
      <alignment horizontal="center" vertical="center"/>
    </xf>
    <xf numFmtId="164" fontId="4421" fillId="4427" borderId="4436" xfId="0" applyNumberFormat="1" applyFont="1" applyFill="1" applyBorder="1" applyAlignment="1">
      <alignment horizontal="center" vertical="center"/>
    </xf>
    <xf numFmtId="164" fontId="4422" fillId="4428" borderId="4437" xfId="0" applyNumberFormat="1" applyFont="1" applyFill="1" applyBorder="1" applyAlignment="1">
      <alignment horizontal="center" vertical="center"/>
    </xf>
    <xf numFmtId="164" fontId="4423" fillId="4429" borderId="4438" xfId="0" applyNumberFormat="1" applyFont="1" applyFill="1" applyBorder="1" applyAlignment="1">
      <alignment horizontal="center" vertical="center"/>
    </xf>
    <xf numFmtId="164" fontId="4424" fillId="4430" borderId="4439" xfId="0" applyNumberFormat="1" applyFont="1" applyFill="1" applyBorder="1" applyAlignment="1">
      <alignment horizontal="center" vertical="center"/>
    </xf>
    <xf numFmtId="164" fontId="4425" fillId="4431" borderId="4440" xfId="0" applyNumberFormat="1" applyFont="1" applyFill="1" applyBorder="1" applyAlignment="1">
      <alignment horizontal="center" vertical="center"/>
    </xf>
    <xf numFmtId="164" fontId="4426" fillId="4432" borderId="4441" xfId="0" applyNumberFormat="1" applyFont="1" applyFill="1" applyBorder="1" applyAlignment="1">
      <alignment horizontal="center" vertical="center"/>
    </xf>
    <xf numFmtId="164" fontId="4427" fillId="4433" borderId="4442" xfId="0" applyNumberFormat="1" applyFont="1" applyFill="1" applyBorder="1" applyAlignment="1">
      <alignment horizontal="center" vertical="center"/>
    </xf>
    <xf numFmtId="0" fontId="4443" fillId="4449" borderId="4443" xfId="0" applyFont="1" applyFill="1" applyBorder="1" applyAlignment="1">
      <alignment horizontal="center" vertical="center" wrapText="1"/>
    </xf>
    <xf numFmtId="0" fontId="4444" fillId="4450" borderId="4444" xfId="0" applyFont="1" applyFill="1" applyBorder="1" applyAlignment="1">
      <alignment horizontal="center" vertical="center" wrapText="1"/>
    </xf>
    <xf numFmtId="0" fontId="4445" fillId="4451" borderId="4445" xfId="0" applyFont="1" applyFill="1" applyBorder="1" applyAlignment="1">
      <alignment horizontal="center" vertical="center" wrapText="1"/>
    </xf>
    <xf numFmtId="49" fontId="4446" fillId="4452" borderId="4446" xfId="0" applyNumberFormat="1" applyFont="1" applyFill="1" applyBorder="1" applyAlignment="1">
      <alignment horizontal="center" vertical="center" wrapText="1"/>
    </xf>
    <xf numFmtId="49" fontId="4447" fillId="4453" borderId="4447" xfId="0" applyNumberFormat="1" applyFont="1" applyFill="1" applyBorder="1" applyAlignment="1">
      <alignment horizontal="center" vertical="center" wrapText="1"/>
    </xf>
    <xf numFmtId="49" fontId="4448" fillId="4454" borderId="4448" xfId="0" applyNumberFormat="1" applyFont="1" applyFill="1" applyBorder="1" applyAlignment="1">
      <alignment horizontal="center" vertical="center" wrapText="1"/>
    </xf>
    <xf numFmtId="49" fontId="4449" fillId="4455" borderId="4449" xfId="0" applyNumberFormat="1" applyFont="1" applyFill="1" applyBorder="1" applyAlignment="1">
      <alignment horizontal="center" vertical="center" wrapText="1"/>
    </xf>
    <xf numFmtId="49" fontId="4450" fillId="4456" borderId="4450" xfId="0" applyNumberFormat="1" applyFont="1" applyFill="1" applyBorder="1" applyAlignment="1">
      <alignment horizontal="center" vertical="center" wrapText="1"/>
    </xf>
    <xf numFmtId="49" fontId="4451" fillId="4457" borderId="4451" xfId="0" applyNumberFormat="1" applyFont="1" applyFill="1" applyBorder="1" applyAlignment="1">
      <alignment horizontal="center" vertical="center" wrapText="1"/>
    </xf>
    <xf numFmtId="164" fontId="4454" fillId="4460" borderId="4452" xfId="0" applyNumberFormat="1" applyFont="1" applyFill="1" applyBorder="1" applyAlignment="1">
      <alignment horizontal="center" vertical="center"/>
    </xf>
    <xf numFmtId="164" fontId="4455" fillId="4461" borderId="4453" xfId="0" applyNumberFormat="1" applyFont="1" applyFill="1" applyBorder="1" applyAlignment="1">
      <alignment horizontal="center" vertical="center"/>
    </xf>
    <xf numFmtId="164" fontId="4456" fillId="4462" borderId="4454" xfId="0" applyNumberFormat="1" applyFont="1" applyFill="1" applyBorder="1" applyAlignment="1">
      <alignment horizontal="center" vertical="center"/>
    </xf>
    <xf numFmtId="164" fontId="4457" fillId="4463" borderId="4455" xfId="0" applyNumberFormat="1" applyFont="1" applyFill="1" applyBorder="1" applyAlignment="1">
      <alignment horizontal="center" vertical="center"/>
    </xf>
    <xf numFmtId="164" fontId="4458" fillId="4464" borderId="4456" xfId="0" applyNumberFormat="1" applyFont="1" applyFill="1" applyBorder="1" applyAlignment="1">
      <alignment horizontal="center" vertical="center"/>
    </xf>
    <xf numFmtId="164" fontId="4459" fillId="4465" borderId="4457" xfId="0" applyNumberFormat="1" applyFont="1" applyFill="1" applyBorder="1" applyAlignment="1">
      <alignment horizontal="center" vertical="center"/>
    </xf>
    <xf numFmtId="164" fontId="4460" fillId="4466" borderId="4458" xfId="0" applyNumberFormat="1" applyFont="1" applyFill="1" applyBorder="1" applyAlignment="1">
      <alignment horizontal="center" vertical="center"/>
    </xf>
    <xf numFmtId="164" fontId="4461" fillId="4467" borderId="4459" xfId="0" applyNumberFormat="1" applyFont="1" applyFill="1" applyBorder="1" applyAlignment="1">
      <alignment horizontal="center" vertical="center"/>
    </xf>
    <xf numFmtId="164" fontId="4462" fillId="4468" borderId="4460" xfId="0" applyNumberFormat="1" applyFont="1" applyFill="1" applyBorder="1" applyAlignment="1">
      <alignment horizontal="center" vertical="center"/>
    </xf>
    <xf numFmtId="164" fontId="4463" fillId="4469" borderId="4461" xfId="0" applyNumberFormat="1" applyFont="1" applyFill="1" applyBorder="1" applyAlignment="1">
      <alignment horizontal="center" vertical="center"/>
    </xf>
    <xf numFmtId="164" fontId="4464" fillId="4470" borderId="4462" xfId="0" applyNumberFormat="1" applyFont="1" applyFill="1" applyBorder="1" applyAlignment="1">
      <alignment horizontal="center" vertical="center"/>
    </xf>
    <xf numFmtId="164" fontId="4465" fillId="4471" borderId="4463" xfId="0" applyNumberFormat="1" applyFont="1" applyFill="1" applyBorder="1" applyAlignment="1">
      <alignment horizontal="center" vertical="center"/>
    </xf>
    <xf numFmtId="164" fontId="4466" fillId="4472" borderId="4464" xfId="0" applyNumberFormat="1" applyFont="1" applyFill="1" applyBorder="1" applyAlignment="1">
      <alignment horizontal="center" vertical="center"/>
    </xf>
    <xf numFmtId="164" fontId="4467" fillId="4473" borderId="4465" xfId="0" applyNumberFormat="1" applyFont="1" applyFill="1" applyBorder="1" applyAlignment="1">
      <alignment horizontal="center" vertical="center"/>
    </xf>
    <xf numFmtId="164" fontId="4469" fillId="4475" borderId="4466" xfId="0" applyNumberFormat="1" applyFont="1" applyFill="1" applyBorder="1" applyAlignment="1">
      <alignment horizontal="center" vertical="center"/>
    </xf>
    <xf numFmtId="164" fontId="4470" fillId="4476" borderId="4467" xfId="0" applyNumberFormat="1" applyFont="1" applyFill="1" applyBorder="1" applyAlignment="1">
      <alignment horizontal="center" vertical="center"/>
    </xf>
    <xf numFmtId="164" fontId="4471" fillId="4477" borderId="4468" xfId="0" applyNumberFormat="1" applyFont="1" applyFill="1" applyBorder="1" applyAlignment="1">
      <alignment horizontal="center" vertical="center"/>
    </xf>
    <xf numFmtId="164" fontId="4472" fillId="4478" borderId="4469" xfId="0" applyNumberFormat="1" applyFont="1" applyFill="1" applyBorder="1" applyAlignment="1">
      <alignment horizontal="center" vertical="center"/>
    </xf>
    <xf numFmtId="164" fontId="4473" fillId="4479" borderId="4470" xfId="0" applyNumberFormat="1" applyFont="1" applyFill="1" applyBorder="1" applyAlignment="1">
      <alignment horizontal="center" vertical="center"/>
    </xf>
    <xf numFmtId="164" fontId="4474" fillId="4480" borderId="4471" xfId="0" applyNumberFormat="1" applyFont="1" applyFill="1" applyBorder="1" applyAlignment="1">
      <alignment horizontal="center" vertical="center"/>
    </xf>
    <xf numFmtId="164" fontId="4475" fillId="4481" borderId="4472" xfId="0" applyNumberFormat="1" applyFont="1" applyFill="1" applyBorder="1" applyAlignment="1">
      <alignment horizontal="center" vertical="center"/>
    </xf>
    <xf numFmtId="164" fontId="4476" fillId="4482" borderId="4473" xfId="0" applyNumberFormat="1" applyFont="1" applyFill="1" applyBorder="1" applyAlignment="1">
      <alignment horizontal="center" vertical="center"/>
    </xf>
    <xf numFmtId="164" fontId="4477" fillId="4483" borderId="4474" xfId="0" applyNumberFormat="1" applyFont="1" applyFill="1" applyBorder="1" applyAlignment="1">
      <alignment horizontal="center" vertical="center"/>
    </xf>
    <xf numFmtId="164" fontId="4478" fillId="4484" borderId="4475" xfId="0" applyNumberFormat="1" applyFont="1" applyFill="1" applyBorder="1" applyAlignment="1">
      <alignment horizontal="center" vertical="center"/>
    </xf>
    <xf numFmtId="164" fontId="4479" fillId="4485" borderId="4476" xfId="0" applyNumberFormat="1" applyFont="1" applyFill="1" applyBorder="1" applyAlignment="1">
      <alignment horizontal="center" vertical="center"/>
    </xf>
    <xf numFmtId="164" fontId="4480" fillId="4486" borderId="4477" xfId="0" applyNumberFormat="1" applyFont="1" applyFill="1" applyBorder="1" applyAlignment="1">
      <alignment horizontal="center" vertical="center"/>
    </xf>
    <xf numFmtId="164" fontId="4481" fillId="4487" borderId="4478" xfId="0" applyNumberFormat="1" applyFont="1" applyFill="1" applyBorder="1" applyAlignment="1">
      <alignment horizontal="center" vertical="center"/>
    </xf>
    <xf numFmtId="164" fontId="4483" fillId="4489" borderId="4479" xfId="0" applyNumberFormat="1" applyFont="1" applyFill="1" applyBorder="1" applyAlignment="1">
      <alignment horizontal="center" vertical="center"/>
    </xf>
    <xf numFmtId="164" fontId="4484" fillId="4490" borderId="4480" xfId="0" applyNumberFormat="1" applyFont="1" applyFill="1" applyBorder="1" applyAlignment="1">
      <alignment horizontal="center" vertical="center"/>
    </xf>
    <xf numFmtId="164" fontId="4485" fillId="4491" borderId="4481" xfId="0" applyNumberFormat="1" applyFont="1" applyFill="1" applyBorder="1" applyAlignment="1">
      <alignment horizontal="center" vertical="center"/>
    </xf>
    <xf numFmtId="164" fontId="4486" fillId="4492" borderId="4482" xfId="0" applyNumberFormat="1" applyFont="1" applyFill="1" applyBorder="1" applyAlignment="1">
      <alignment horizontal="center" vertical="center"/>
    </xf>
    <xf numFmtId="164" fontId="4487" fillId="4493" borderId="4483" xfId="0" applyNumberFormat="1" applyFont="1" applyFill="1" applyBorder="1" applyAlignment="1">
      <alignment horizontal="center" vertical="center"/>
    </xf>
    <xf numFmtId="164" fontId="4488" fillId="4494" borderId="4484" xfId="0" applyNumberFormat="1" applyFont="1" applyFill="1" applyBorder="1" applyAlignment="1">
      <alignment horizontal="center" vertical="center"/>
    </xf>
    <xf numFmtId="164" fontId="4489" fillId="4495" borderId="4485" xfId="0" applyNumberFormat="1" applyFont="1" applyFill="1" applyBorder="1" applyAlignment="1">
      <alignment horizontal="center" vertical="center"/>
    </xf>
    <xf numFmtId="164" fontId="4490" fillId="4496" borderId="4486" xfId="0" applyNumberFormat="1" applyFont="1" applyFill="1" applyBorder="1" applyAlignment="1">
      <alignment horizontal="center" vertical="center"/>
    </xf>
    <xf numFmtId="164" fontId="4491" fillId="4497" borderId="4487" xfId="0" applyNumberFormat="1" applyFont="1" applyFill="1" applyBorder="1" applyAlignment="1">
      <alignment horizontal="center" vertical="center"/>
    </xf>
    <xf numFmtId="164" fontId="4492" fillId="4498" borderId="4488" xfId="0" applyNumberFormat="1" applyFont="1" applyFill="1" applyBorder="1" applyAlignment="1">
      <alignment horizontal="center" vertical="center"/>
    </xf>
    <xf numFmtId="164" fontId="4493" fillId="4499" borderId="4489" xfId="0" applyNumberFormat="1" applyFont="1" applyFill="1" applyBorder="1" applyAlignment="1">
      <alignment horizontal="center" vertical="center"/>
    </xf>
    <xf numFmtId="164" fontId="4494" fillId="4500" borderId="4490" xfId="0" applyNumberFormat="1" applyFont="1" applyFill="1" applyBorder="1" applyAlignment="1">
      <alignment horizontal="center" vertical="center"/>
    </xf>
    <xf numFmtId="164" fontId="4495" fillId="4501" borderId="4491" xfId="0" applyNumberFormat="1" applyFont="1" applyFill="1" applyBorder="1" applyAlignment="1">
      <alignment horizontal="center" vertical="center"/>
    </xf>
    <xf numFmtId="164" fontId="4497" fillId="4503" borderId="4492" xfId="0" applyNumberFormat="1" applyFont="1" applyFill="1" applyBorder="1" applyAlignment="1">
      <alignment horizontal="center" vertical="center"/>
    </xf>
    <xf numFmtId="164" fontId="4498" fillId="4504" borderId="4493" xfId="0" applyNumberFormat="1" applyFont="1" applyFill="1" applyBorder="1" applyAlignment="1">
      <alignment horizontal="center" vertical="center"/>
    </xf>
    <xf numFmtId="164" fontId="4499" fillId="4505" borderId="4494" xfId="0" applyNumberFormat="1" applyFont="1" applyFill="1" applyBorder="1" applyAlignment="1">
      <alignment horizontal="center" vertical="center"/>
    </xf>
    <xf numFmtId="164" fontId="4500" fillId="4506" borderId="4495" xfId="0" applyNumberFormat="1" applyFont="1" applyFill="1" applyBorder="1" applyAlignment="1">
      <alignment horizontal="center" vertical="center"/>
    </xf>
    <xf numFmtId="164" fontId="4501" fillId="4507" borderId="4496" xfId="0" applyNumberFormat="1" applyFont="1" applyFill="1" applyBorder="1" applyAlignment="1">
      <alignment horizontal="center" vertical="center"/>
    </xf>
    <xf numFmtId="164" fontId="4502" fillId="4508" borderId="4497" xfId="0" applyNumberFormat="1" applyFont="1" applyFill="1" applyBorder="1" applyAlignment="1">
      <alignment horizontal="center" vertical="center"/>
    </xf>
    <xf numFmtId="164" fontId="4503" fillId="4509" borderId="4498" xfId="0" applyNumberFormat="1" applyFont="1" applyFill="1" applyBorder="1" applyAlignment="1">
      <alignment horizontal="center" vertical="center"/>
    </xf>
    <xf numFmtId="164" fontId="4504" fillId="4510" borderId="4499" xfId="0" applyNumberFormat="1" applyFont="1" applyFill="1" applyBorder="1" applyAlignment="1">
      <alignment horizontal="center" vertical="center"/>
    </xf>
    <xf numFmtId="164" fontId="4505" fillId="4511" borderId="4500" xfId="0" applyNumberFormat="1" applyFont="1" applyFill="1" applyBorder="1" applyAlignment="1">
      <alignment horizontal="center" vertical="center"/>
    </xf>
    <xf numFmtId="164" fontId="4506" fillId="4512" borderId="4501" xfId="0" applyNumberFormat="1" applyFont="1" applyFill="1" applyBorder="1" applyAlignment="1">
      <alignment horizontal="center" vertical="center"/>
    </xf>
    <xf numFmtId="164" fontId="4507" fillId="4513" borderId="4502" xfId="0" applyNumberFormat="1" applyFont="1" applyFill="1" applyBorder="1" applyAlignment="1">
      <alignment horizontal="center" vertical="center"/>
    </xf>
    <xf numFmtId="164" fontId="4508" fillId="4514" borderId="4503" xfId="0" applyNumberFormat="1" applyFont="1" applyFill="1" applyBorder="1" applyAlignment="1">
      <alignment horizontal="center" vertical="center"/>
    </xf>
    <xf numFmtId="164" fontId="4510" fillId="4516" borderId="4504" xfId="0" applyNumberFormat="1" applyFont="1" applyFill="1" applyBorder="1" applyAlignment="1">
      <alignment horizontal="center" vertical="center"/>
    </xf>
    <xf numFmtId="164" fontId="4511" fillId="4517" borderId="4505" xfId="0" applyNumberFormat="1" applyFont="1" applyFill="1" applyBorder="1" applyAlignment="1">
      <alignment horizontal="center" vertical="center"/>
    </xf>
    <xf numFmtId="164" fontId="4512" fillId="4518" borderId="4506" xfId="0" applyNumberFormat="1" applyFont="1" applyFill="1" applyBorder="1" applyAlignment="1">
      <alignment horizontal="center" vertical="center"/>
    </xf>
    <xf numFmtId="164" fontId="4513" fillId="4519" borderId="4507" xfId="0" applyNumberFormat="1" applyFont="1" applyFill="1" applyBorder="1" applyAlignment="1">
      <alignment horizontal="center" vertical="center"/>
    </xf>
    <xf numFmtId="164" fontId="4514" fillId="4520" borderId="4508" xfId="0" applyNumberFormat="1" applyFont="1" applyFill="1" applyBorder="1" applyAlignment="1">
      <alignment horizontal="center" vertical="center"/>
    </xf>
    <xf numFmtId="164" fontId="4515" fillId="4521" borderId="4509" xfId="0" applyNumberFormat="1" applyFont="1" applyFill="1" applyBorder="1" applyAlignment="1">
      <alignment horizontal="center" vertical="center"/>
    </xf>
    <xf numFmtId="164" fontId="4516" fillId="4522" borderId="4510" xfId="0" applyNumberFormat="1" applyFont="1" applyFill="1" applyBorder="1" applyAlignment="1">
      <alignment horizontal="center" vertical="center"/>
    </xf>
    <xf numFmtId="164" fontId="4517" fillId="4523" borderId="4511" xfId="0" applyNumberFormat="1" applyFont="1" applyFill="1" applyBorder="1" applyAlignment="1">
      <alignment horizontal="center" vertical="center"/>
    </xf>
    <xf numFmtId="164" fontId="4518" fillId="4524" borderId="4512" xfId="0" applyNumberFormat="1" applyFont="1" applyFill="1" applyBorder="1" applyAlignment="1">
      <alignment horizontal="center" vertical="center"/>
    </xf>
    <xf numFmtId="164" fontId="4519" fillId="4525" borderId="4513" xfId="0" applyNumberFormat="1" applyFont="1" applyFill="1" applyBorder="1" applyAlignment="1">
      <alignment horizontal="center" vertical="center"/>
    </xf>
    <xf numFmtId="164" fontId="4520" fillId="4526" borderId="4514" xfId="0" applyNumberFormat="1" applyFont="1" applyFill="1" applyBorder="1" applyAlignment="1">
      <alignment horizontal="center" vertical="center"/>
    </xf>
    <xf numFmtId="164" fontId="4521" fillId="4527" borderId="4515" xfId="0" applyNumberFormat="1" applyFont="1" applyFill="1" applyBorder="1" applyAlignment="1">
      <alignment horizontal="center" vertical="center"/>
    </xf>
    <xf numFmtId="164" fontId="4522" fillId="4528" borderId="4516" xfId="0" applyNumberFormat="1" applyFont="1" applyFill="1" applyBorder="1" applyAlignment="1">
      <alignment horizontal="center" vertical="center"/>
    </xf>
    <xf numFmtId="164" fontId="4524" fillId="4530" borderId="4517" xfId="0" applyNumberFormat="1" applyFont="1" applyFill="1" applyBorder="1" applyAlignment="1">
      <alignment horizontal="center" vertical="center"/>
    </xf>
    <xf numFmtId="164" fontId="4525" fillId="4531" borderId="4518" xfId="0" applyNumberFormat="1" applyFont="1" applyFill="1" applyBorder="1" applyAlignment="1">
      <alignment horizontal="center" vertical="center"/>
    </xf>
    <xf numFmtId="164" fontId="4526" fillId="4532" borderId="4519" xfId="0" applyNumberFormat="1" applyFont="1" applyFill="1" applyBorder="1" applyAlignment="1">
      <alignment horizontal="center" vertical="center"/>
    </xf>
    <xf numFmtId="164" fontId="4527" fillId="4533" borderId="4520" xfId="0" applyNumberFormat="1" applyFont="1" applyFill="1" applyBorder="1" applyAlignment="1">
      <alignment horizontal="center" vertical="center"/>
    </xf>
    <xf numFmtId="164" fontId="4528" fillId="4534" borderId="4521" xfId="0" applyNumberFormat="1" applyFont="1" applyFill="1" applyBorder="1" applyAlignment="1">
      <alignment horizontal="center" vertical="center"/>
    </xf>
    <xf numFmtId="164" fontId="4529" fillId="4535" borderId="4522" xfId="0" applyNumberFormat="1" applyFont="1" applyFill="1" applyBorder="1" applyAlignment="1">
      <alignment horizontal="center" vertical="center"/>
    </xf>
    <xf numFmtId="164" fontId="4530" fillId="4536" borderId="4523" xfId="0" applyNumberFormat="1" applyFont="1" applyFill="1" applyBorder="1" applyAlignment="1">
      <alignment horizontal="center" vertical="center"/>
    </xf>
    <xf numFmtId="164" fontId="4531" fillId="4537" borderId="4524" xfId="0" applyNumberFormat="1" applyFont="1" applyFill="1" applyBorder="1" applyAlignment="1">
      <alignment horizontal="center" vertical="center"/>
    </xf>
    <xf numFmtId="164" fontId="4532" fillId="4538" borderId="4525" xfId="0" applyNumberFormat="1" applyFont="1" applyFill="1" applyBorder="1" applyAlignment="1">
      <alignment horizontal="center" vertical="center"/>
    </xf>
    <xf numFmtId="164" fontId="4533" fillId="4539" borderId="4526" xfId="0" applyNumberFormat="1" applyFont="1" applyFill="1" applyBorder="1" applyAlignment="1">
      <alignment horizontal="center" vertical="center"/>
    </xf>
    <xf numFmtId="164" fontId="4534" fillId="4540" borderId="4527" xfId="0" applyNumberFormat="1" applyFont="1" applyFill="1" applyBorder="1" applyAlignment="1">
      <alignment horizontal="center" vertical="center"/>
    </xf>
    <xf numFmtId="164" fontId="4535" fillId="4541" borderId="4528" xfId="0" applyNumberFormat="1" applyFont="1" applyFill="1" applyBorder="1" applyAlignment="1">
      <alignment horizontal="center" vertical="center"/>
    </xf>
    <xf numFmtId="164" fontId="4536" fillId="4542" borderId="4529" xfId="0" applyNumberFormat="1" applyFont="1" applyFill="1" applyBorder="1" applyAlignment="1">
      <alignment horizontal="center" vertical="center"/>
    </xf>
    <xf numFmtId="164" fontId="4537" fillId="4543" borderId="4530" xfId="0" applyNumberFormat="1" applyFont="1" applyFill="1" applyBorder="1" applyAlignment="1">
      <alignment horizontal="center" vertical="center"/>
    </xf>
    <xf numFmtId="164" fontId="4539" fillId="4545" borderId="4531" xfId="0" applyNumberFormat="1" applyFont="1" applyFill="1" applyBorder="1" applyAlignment="1">
      <alignment horizontal="center" vertical="center"/>
    </xf>
    <xf numFmtId="164" fontId="4540" fillId="4546" borderId="4532" xfId="0" applyNumberFormat="1" applyFont="1" applyFill="1" applyBorder="1" applyAlignment="1">
      <alignment horizontal="center" vertical="center"/>
    </xf>
    <xf numFmtId="164" fontId="4541" fillId="4547" borderId="4533" xfId="0" applyNumberFormat="1" applyFont="1" applyFill="1" applyBorder="1" applyAlignment="1">
      <alignment horizontal="center" vertical="center"/>
    </xf>
    <xf numFmtId="164" fontId="4542" fillId="4548" borderId="4534" xfId="0" applyNumberFormat="1" applyFont="1" applyFill="1" applyBorder="1" applyAlignment="1">
      <alignment horizontal="center" vertical="center"/>
    </xf>
    <xf numFmtId="164" fontId="4543" fillId="4549" borderId="4535" xfId="0" applyNumberFormat="1" applyFont="1" applyFill="1" applyBorder="1" applyAlignment="1">
      <alignment horizontal="center" vertical="center"/>
    </xf>
    <xf numFmtId="164" fontId="4544" fillId="4550" borderId="4536" xfId="0" applyNumberFormat="1" applyFont="1" applyFill="1" applyBorder="1" applyAlignment="1">
      <alignment horizontal="center" vertical="center"/>
    </xf>
    <xf numFmtId="164" fontId="4545" fillId="4551" borderId="4537" xfId="0" applyNumberFormat="1" applyFont="1" applyFill="1" applyBorder="1" applyAlignment="1">
      <alignment horizontal="center" vertical="center"/>
    </xf>
    <xf numFmtId="164" fontId="4546" fillId="4552" borderId="4538" xfId="0" applyNumberFormat="1" applyFont="1" applyFill="1" applyBorder="1" applyAlignment="1">
      <alignment horizontal="center" vertical="center"/>
    </xf>
    <xf numFmtId="164" fontId="4547" fillId="4553" borderId="4539" xfId="0" applyNumberFormat="1" applyFont="1" applyFill="1" applyBorder="1" applyAlignment="1">
      <alignment horizontal="center" vertical="center"/>
    </xf>
    <xf numFmtId="164" fontId="4548" fillId="4554" borderId="4540" xfId="0" applyNumberFormat="1" applyFont="1" applyFill="1" applyBorder="1" applyAlignment="1">
      <alignment horizontal="center" vertical="center"/>
    </xf>
    <xf numFmtId="164" fontId="4549" fillId="4555" borderId="4541" xfId="0" applyNumberFormat="1" applyFont="1" applyFill="1" applyBorder="1" applyAlignment="1">
      <alignment horizontal="center" vertical="center"/>
    </xf>
    <xf numFmtId="164" fontId="4550" fillId="4556" borderId="4542" xfId="0" applyNumberFormat="1" applyFont="1" applyFill="1" applyBorder="1" applyAlignment="1">
      <alignment horizontal="center" vertical="center"/>
    </xf>
    <xf numFmtId="164" fontId="4551" fillId="4557" borderId="4543" xfId="0" applyNumberFormat="1" applyFont="1" applyFill="1" applyBorder="1" applyAlignment="1">
      <alignment horizontal="center" vertical="center"/>
    </xf>
    <xf numFmtId="164" fontId="4552" fillId="4558" borderId="4544" xfId="0" applyNumberFormat="1" applyFont="1" applyFill="1" applyBorder="1" applyAlignment="1">
      <alignment horizontal="center" vertical="center"/>
    </xf>
    <xf numFmtId="164" fontId="4554" fillId="4560" borderId="4545" xfId="0" applyNumberFormat="1" applyFont="1" applyFill="1" applyBorder="1" applyAlignment="1">
      <alignment horizontal="center" vertical="center"/>
    </xf>
    <xf numFmtId="164" fontId="4555" fillId="4561" borderId="4546" xfId="0" applyNumberFormat="1" applyFont="1" applyFill="1" applyBorder="1" applyAlignment="1">
      <alignment horizontal="center" vertical="center"/>
    </xf>
    <xf numFmtId="164" fontId="4556" fillId="4562" borderId="4547" xfId="0" applyNumberFormat="1" applyFont="1" applyFill="1" applyBorder="1" applyAlignment="1">
      <alignment horizontal="center" vertical="center"/>
    </xf>
    <xf numFmtId="164" fontId="4557" fillId="4563" borderId="4548" xfId="0" applyNumberFormat="1" applyFont="1" applyFill="1" applyBorder="1" applyAlignment="1">
      <alignment horizontal="center" vertical="center"/>
    </xf>
    <xf numFmtId="164" fontId="4558" fillId="4564" borderId="4549" xfId="0" applyNumberFormat="1" applyFont="1" applyFill="1" applyBorder="1" applyAlignment="1">
      <alignment horizontal="center" vertical="center"/>
    </xf>
    <xf numFmtId="164" fontId="4559" fillId="4565" borderId="4550" xfId="0" applyNumberFormat="1" applyFont="1" applyFill="1" applyBorder="1" applyAlignment="1">
      <alignment horizontal="center" vertical="center"/>
    </xf>
    <xf numFmtId="164" fontId="4560" fillId="4566" borderId="4551" xfId="0" applyNumberFormat="1" applyFont="1" applyFill="1" applyBorder="1" applyAlignment="1">
      <alignment horizontal="center" vertical="center"/>
    </xf>
    <xf numFmtId="164" fontId="4561" fillId="4567" borderId="4552" xfId="0" applyNumberFormat="1" applyFont="1" applyFill="1" applyBorder="1" applyAlignment="1">
      <alignment horizontal="center" vertical="center"/>
    </xf>
    <xf numFmtId="164" fontId="4562" fillId="4568" borderId="4553" xfId="0" applyNumberFormat="1" applyFont="1" applyFill="1" applyBorder="1" applyAlignment="1">
      <alignment horizontal="center" vertical="center"/>
    </xf>
    <xf numFmtId="164" fontId="4563" fillId="4569" borderId="4554" xfId="0" applyNumberFormat="1" applyFont="1" applyFill="1" applyBorder="1" applyAlignment="1">
      <alignment horizontal="center" vertical="center"/>
    </xf>
    <xf numFmtId="164" fontId="4564" fillId="4570" borderId="4555" xfId="0" applyNumberFormat="1" applyFont="1" applyFill="1" applyBorder="1" applyAlignment="1">
      <alignment horizontal="center" vertical="center"/>
    </xf>
    <xf numFmtId="164" fontId="4565" fillId="4571" borderId="4556" xfId="0" applyNumberFormat="1" applyFont="1" applyFill="1" applyBorder="1" applyAlignment="1">
      <alignment horizontal="center" vertical="center"/>
    </xf>
    <xf numFmtId="164" fontId="4566" fillId="4572" borderId="4557" xfId="0" applyNumberFormat="1" applyFont="1" applyFill="1" applyBorder="1" applyAlignment="1">
      <alignment horizontal="center" vertical="center"/>
    </xf>
    <xf numFmtId="164" fontId="4567" fillId="4573" borderId="4558" xfId="0" applyNumberFormat="1" applyFont="1" applyFill="1" applyBorder="1" applyAlignment="1">
      <alignment horizontal="center" vertical="center"/>
    </xf>
    <xf numFmtId="164" fontId="4569" fillId="4575" borderId="4559" xfId="0" applyNumberFormat="1" applyFont="1" applyFill="1" applyBorder="1" applyAlignment="1">
      <alignment horizontal="center" vertical="center"/>
    </xf>
    <xf numFmtId="164" fontId="4570" fillId="4576" borderId="4560" xfId="0" applyNumberFormat="1" applyFont="1" applyFill="1" applyBorder="1" applyAlignment="1">
      <alignment horizontal="center" vertical="center"/>
    </xf>
    <xf numFmtId="164" fontId="4571" fillId="4577" borderId="4561" xfId="0" applyNumberFormat="1" applyFont="1" applyFill="1" applyBorder="1" applyAlignment="1">
      <alignment horizontal="center" vertical="center"/>
    </xf>
    <xf numFmtId="164" fontId="4572" fillId="4578" borderId="4562" xfId="0" applyNumberFormat="1" applyFont="1" applyFill="1" applyBorder="1" applyAlignment="1">
      <alignment horizontal="center" vertical="center"/>
    </xf>
    <xf numFmtId="164" fontId="4573" fillId="4579" borderId="4563" xfId="0" applyNumberFormat="1" applyFont="1" applyFill="1" applyBorder="1" applyAlignment="1">
      <alignment horizontal="center" vertical="center"/>
    </xf>
    <xf numFmtId="164" fontId="4574" fillId="4580" borderId="4564" xfId="0" applyNumberFormat="1" applyFont="1" applyFill="1" applyBorder="1" applyAlignment="1">
      <alignment horizontal="center" vertical="center"/>
    </xf>
    <xf numFmtId="164" fontId="4575" fillId="4581" borderId="4565" xfId="0" applyNumberFormat="1" applyFont="1" applyFill="1" applyBorder="1" applyAlignment="1">
      <alignment horizontal="center" vertical="center"/>
    </xf>
    <xf numFmtId="164" fontId="4576" fillId="4582" borderId="4566" xfId="0" applyNumberFormat="1" applyFont="1" applyFill="1" applyBorder="1" applyAlignment="1">
      <alignment horizontal="center" vertical="center"/>
    </xf>
    <xf numFmtId="164" fontId="4577" fillId="4583" borderId="4567" xfId="0" applyNumberFormat="1" applyFont="1" applyFill="1" applyBorder="1" applyAlignment="1">
      <alignment horizontal="center" vertical="center"/>
    </xf>
    <xf numFmtId="164" fontId="4578" fillId="4584" borderId="4568" xfId="0" applyNumberFormat="1" applyFont="1" applyFill="1" applyBorder="1" applyAlignment="1">
      <alignment horizontal="center" vertical="center"/>
    </xf>
    <xf numFmtId="164" fontId="4579" fillId="4585" borderId="4569" xfId="0" applyNumberFormat="1" applyFont="1" applyFill="1" applyBorder="1" applyAlignment="1">
      <alignment horizontal="center" vertical="center"/>
    </xf>
    <xf numFmtId="164" fontId="4580" fillId="4586" borderId="4570" xfId="0" applyNumberFormat="1" applyFont="1" applyFill="1" applyBorder="1" applyAlignment="1">
      <alignment horizontal="center" vertical="center"/>
    </xf>
    <xf numFmtId="164" fontId="4581" fillId="4587" borderId="4571" xfId="0" applyNumberFormat="1" applyFont="1" applyFill="1" applyBorder="1" applyAlignment="1">
      <alignment horizontal="center" vertical="center"/>
    </xf>
    <xf numFmtId="164" fontId="4582" fillId="4588" borderId="4572" xfId="0" applyNumberFormat="1" applyFont="1" applyFill="1" applyBorder="1" applyAlignment="1">
      <alignment horizontal="center" vertical="center"/>
    </xf>
    <xf numFmtId="1" fontId="4599" fillId="4605" borderId="4573" xfId="0" applyNumberFormat="1" applyFont="1" applyFill="1" applyBorder="1" applyAlignment="1">
      <alignment horizontal="center" vertical="center"/>
    </xf>
    <xf numFmtId="1" fontId="4600" fillId="4606" borderId="4574" xfId="0" applyNumberFormat="1" applyFont="1" applyFill="1" applyBorder="1" applyAlignment="1">
      <alignment horizontal="center" vertical="center"/>
    </xf>
    <xf numFmtId="1" fontId="4601" fillId="4607" borderId="4575" xfId="0" applyNumberFormat="1" applyFont="1" applyFill="1" applyBorder="1" applyAlignment="1">
      <alignment horizontal="center" vertical="center"/>
    </xf>
    <xf numFmtId="1" fontId="4602" fillId="4608" borderId="4576" xfId="0" applyNumberFormat="1" applyFont="1" applyFill="1" applyBorder="1" applyAlignment="1">
      <alignment horizontal="center" vertical="center"/>
    </xf>
    <xf numFmtId="1" fontId="4603" fillId="4609" borderId="4577" xfId="0" applyNumberFormat="1" applyFont="1" applyFill="1" applyBorder="1" applyAlignment="1">
      <alignment horizontal="center" vertical="center"/>
    </xf>
    <xf numFmtId="1" fontId="4604" fillId="4610" borderId="4578" xfId="0" applyNumberFormat="1" applyFont="1" applyFill="1" applyBorder="1" applyAlignment="1">
      <alignment horizontal="center" vertical="center"/>
    </xf>
    <xf numFmtId="1" fontId="4605" fillId="4611" borderId="4579" xfId="0" applyNumberFormat="1" applyFont="1" applyFill="1" applyBorder="1" applyAlignment="1">
      <alignment horizontal="center" vertical="center"/>
    </xf>
    <xf numFmtId="1" fontId="4607" fillId="4613" borderId="4580" xfId="0" applyNumberFormat="1" applyFont="1" applyFill="1" applyBorder="1" applyAlignment="1">
      <alignment horizontal="center" vertical="center"/>
    </xf>
    <xf numFmtId="1" fontId="4608" fillId="4614" borderId="4581" xfId="0" applyNumberFormat="1" applyFont="1" applyFill="1" applyBorder="1" applyAlignment="1">
      <alignment horizontal="center" vertical="center"/>
    </xf>
    <xf numFmtId="1" fontId="4609" fillId="4615" borderId="4582" xfId="0" applyNumberFormat="1" applyFont="1" applyFill="1" applyBorder="1" applyAlignment="1">
      <alignment horizontal="center" vertical="center"/>
    </xf>
    <xf numFmtId="1" fontId="4610" fillId="4616" borderId="4583" xfId="0" applyNumberFormat="1" applyFont="1" applyFill="1" applyBorder="1" applyAlignment="1">
      <alignment horizontal="center" vertical="center"/>
    </xf>
    <xf numFmtId="1" fontId="4611" fillId="4617" borderId="4584" xfId="0" applyNumberFormat="1" applyFont="1" applyFill="1" applyBorder="1" applyAlignment="1">
      <alignment horizontal="center" vertical="center"/>
    </xf>
    <xf numFmtId="1" fontId="4612" fillId="4618" borderId="4585" xfId="0" applyNumberFormat="1" applyFont="1" applyFill="1" applyBorder="1" applyAlignment="1">
      <alignment horizontal="center" vertical="center"/>
    </xf>
    <xf numFmtId="1" fontId="4613" fillId="4619" borderId="4586" xfId="0" applyNumberFormat="1" applyFont="1" applyFill="1" applyBorder="1" applyAlignment="1">
      <alignment horizontal="center" vertical="center"/>
    </xf>
    <xf numFmtId="1" fontId="4615" fillId="4621" borderId="4587" xfId="0" applyNumberFormat="1" applyFont="1" applyFill="1" applyBorder="1" applyAlignment="1">
      <alignment horizontal="center" vertical="center"/>
    </xf>
    <xf numFmtId="1" fontId="4616" fillId="4622" borderId="4588" xfId="0" applyNumberFormat="1" applyFont="1" applyFill="1" applyBorder="1" applyAlignment="1">
      <alignment horizontal="center" vertical="center"/>
    </xf>
    <xf numFmtId="1" fontId="4617" fillId="4623" borderId="4589" xfId="0" applyNumberFormat="1" applyFont="1" applyFill="1" applyBorder="1" applyAlignment="1">
      <alignment horizontal="center" vertical="center"/>
    </xf>
    <xf numFmtId="1" fontId="4618" fillId="4624" borderId="4590" xfId="0" applyNumberFormat="1" applyFont="1" applyFill="1" applyBorder="1" applyAlignment="1">
      <alignment horizontal="center" vertical="center"/>
    </xf>
    <xf numFmtId="1" fontId="4619" fillId="4625" borderId="4591" xfId="0" applyNumberFormat="1" applyFont="1" applyFill="1" applyBorder="1" applyAlignment="1">
      <alignment horizontal="center" vertical="center"/>
    </xf>
    <xf numFmtId="1" fontId="4620" fillId="4626" borderId="4592" xfId="0" applyNumberFormat="1" applyFont="1" applyFill="1" applyBorder="1" applyAlignment="1">
      <alignment horizontal="center" vertical="center"/>
    </xf>
    <xf numFmtId="1" fontId="4621" fillId="4627" borderId="4593" xfId="0" applyNumberFormat="1" applyFont="1" applyFill="1" applyBorder="1" applyAlignment="1">
      <alignment horizontal="center" vertical="center"/>
    </xf>
    <xf numFmtId="164" fontId="4624" fillId="4637" borderId="4594" xfId="0" applyNumberFormat="1" applyFont="1" applyFill="1" applyBorder="1" applyAlignment="1">
      <alignment horizontal="center" vertical="center"/>
    </xf>
    <xf numFmtId="164" fontId="4625" fillId="4638" borderId="4595" xfId="0" applyNumberFormat="1" applyFont="1" applyFill="1" applyBorder="1" applyAlignment="1">
      <alignment horizontal="center" vertical="center"/>
    </xf>
    <xf numFmtId="164" fontId="4626" fillId="4639" borderId="4596" xfId="0" applyNumberFormat="1" applyFont="1" applyFill="1" applyBorder="1" applyAlignment="1">
      <alignment horizontal="center" vertical="center"/>
    </xf>
    <xf numFmtId="164" fontId="4627" fillId="4640" borderId="4597" xfId="0" applyNumberFormat="1" applyFont="1" applyFill="1" applyBorder="1" applyAlignment="1">
      <alignment horizontal="center" vertical="center"/>
    </xf>
    <xf numFmtId="164" fontId="4628" fillId="4641" borderId="4598" xfId="0" applyNumberFormat="1" applyFont="1" applyFill="1" applyBorder="1" applyAlignment="1">
      <alignment horizontal="center" vertical="center"/>
    </xf>
    <xf numFmtId="164" fontId="4629" fillId="4642" borderId="4599" xfId="0" applyNumberFormat="1" applyFont="1" applyFill="1" applyBorder="1" applyAlignment="1">
      <alignment horizontal="center" vertical="center"/>
    </xf>
    <xf numFmtId="164" fontId="4630" fillId="4643" borderId="4600" xfId="0" applyNumberFormat="1" applyFont="1" applyFill="1" applyBorder="1" applyAlignment="1">
      <alignment horizontal="center" vertical="center"/>
    </xf>
    <xf numFmtId="164" fontId="4631" fillId="4644" borderId="4601" xfId="0" applyNumberFormat="1" applyFont="1" applyFill="1" applyBorder="1" applyAlignment="1">
      <alignment horizontal="center" vertical="center"/>
    </xf>
    <xf numFmtId="164" fontId="4632" fillId="4645" borderId="4602" xfId="0" applyNumberFormat="1" applyFont="1" applyFill="1" applyBorder="1" applyAlignment="1">
      <alignment horizontal="center" vertical="center"/>
    </xf>
    <xf numFmtId="164" fontId="4633" fillId="4646" borderId="4603" xfId="0" applyNumberFormat="1" applyFont="1" applyFill="1" applyBorder="1" applyAlignment="1">
      <alignment horizontal="center" vertical="center"/>
    </xf>
    <xf numFmtId="164" fontId="4634" fillId="4647" borderId="4604" xfId="0" applyNumberFormat="1" applyFont="1" applyFill="1" applyBorder="1" applyAlignment="1">
      <alignment horizontal="center" vertical="center"/>
    </xf>
    <xf numFmtId="164" fontId="4635" fillId="4648" borderId="4605" xfId="0" applyNumberFormat="1" applyFont="1" applyFill="1" applyBorder="1" applyAlignment="1">
      <alignment horizontal="center" vertical="center"/>
    </xf>
    <xf numFmtId="164" fontId="4637" fillId="4650" borderId="4606" xfId="0" applyNumberFormat="1" applyFont="1" applyFill="1" applyBorder="1" applyAlignment="1">
      <alignment horizontal="center" vertical="center"/>
    </xf>
    <xf numFmtId="164" fontId="4638" fillId="4651" borderId="4607" xfId="0" applyNumberFormat="1" applyFont="1" applyFill="1" applyBorder="1" applyAlignment="1">
      <alignment horizontal="center" vertical="center"/>
    </xf>
    <xf numFmtId="164" fontId="4639" fillId="4652" borderId="4608" xfId="0" applyNumberFormat="1" applyFont="1" applyFill="1" applyBorder="1" applyAlignment="1">
      <alignment horizontal="center" vertical="center"/>
    </xf>
    <xf numFmtId="164" fontId="4640" fillId="4653" borderId="4609" xfId="0" applyNumberFormat="1" applyFont="1" applyFill="1" applyBorder="1" applyAlignment="1">
      <alignment horizontal="center" vertical="center"/>
    </xf>
    <xf numFmtId="164" fontId="4641" fillId="4654" borderId="4610" xfId="0" applyNumberFormat="1" applyFont="1" applyFill="1" applyBorder="1" applyAlignment="1">
      <alignment horizontal="center" vertical="center"/>
    </xf>
    <xf numFmtId="164" fontId="4642" fillId="4655" borderId="4611" xfId="0" applyNumberFormat="1" applyFont="1" applyFill="1" applyBorder="1" applyAlignment="1">
      <alignment horizontal="center" vertical="center"/>
    </xf>
    <xf numFmtId="164" fontId="4643" fillId="4656" borderId="4612" xfId="0" applyNumberFormat="1" applyFont="1" applyFill="1" applyBorder="1" applyAlignment="1">
      <alignment horizontal="center" vertical="center"/>
    </xf>
    <xf numFmtId="164" fontId="4644" fillId="4657" borderId="4613" xfId="0" applyNumberFormat="1" applyFont="1" applyFill="1" applyBorder="1" applyAlignment="1">
      <alignment horizontal="center" vertical="center"/>
    </xf>
    <xf numFmtId="164" fontId="4645" fillId="4658" borderId="4614" xfId="0" applyNumberFormat="1" applyFont="1" applyFill="1" applyBorder="1" applyAlignment="1">
      <alignment horizontal="center" vertical="center"/>
    </xf>
    <xf numFmtId="164" fontId="4646" fillId="4659" borderId="4615" xfId="0" applyNumberFormat="1" applyFont="1" applyFill="1" applyBorder="1" applyAlignment="1">
      <alignment horizontal="center" vertical="center"/>
    </xf>
    <xf numFmtId="164" fontId="4647" fillId="4660" borderId="4616" xfId="0" applyNumberFormat="1" applyFont="1" applyFill="1" applyBorder="1" applyAlignment="1">
      <alignment horizontal="center" vertical="center"/>
    </xf>
    <xf numFmtId="164" fontId="4648" fillId="4661" borderId="4617" xfId="0" applyNumberFormat="1" applyFont="1" applyFill="1" applyBorder="1" applyAlignment="1">
      <alignment horizontal="center" vertical="center"/>
    </xf>
    <xf numFmtId="164" fontId="4650" fillId="4663" borderId="4618" xfId="0" applyNumberFormat="1" applyFont="1" applyFill="1" applyBorder="1" applyAlignment="1">
      <alignment horizontal="center" vertical="center"/>
    </xf>
    <xf numFmtId="164" fontId="4651" fillId="4664" borderId="4619" xfId="0" applyNumberFormat="1" applyFont="1" applyFill="1" applyBorder="1" applyAlignment="1">
      <alignment horizontal="center" vertical="center"/>
    </xf>
    <xf numFmtId="164" fontId="4652" fillId="4665" borderId="4620" xfId="0" applyNumberFormat="1" applyFont="1" applyFill="1" applyBorder="1" applyAlignment="1">
      <alignment horizontal="center" vertical="center"/>
    </xf>
    <xf numFmtId="164" fontId="4653" fillId="4666" borderId="4621" xfId="0" applyNumberFormat="1" applyFont="1" applyFill="1" applyBorder="1" applyAlignment="1">
      <alignment horizontal="center" vertical="center"/>
    </xf>
    <xf numFmtId="164" fontId="4654" fillId="4667" borderId="4622" xfId="0" applyNumberFormat="1" applyFont="1" applyFill="1" applyBorder="1" applyAlignment="1">
      <alignment horizontal="center" vertical="center"/>
    </xf>
    <xf numFmtId="164" fontId="4655" fillId="4668" borderId="4623" xfId="0" applyNumberFormat="1" applyFont="1" applyFill="1" applyBorder="1" applyAlignment="1">
      <alignment horizontal="center" vertical="center"/>
    </xf>
    <xf numFmtId="164" fontId="4656" fillId="4669" borderId="4624" xfId="0" applyNumberFormat="1" applyFont="1" applyFill="1" applyBorder="1" applyAlignment="1">
      <alignment horizontal="center" vertical="center"/>
    </xf>
    <xf numFmtId="164" fontId="4657" fillId="4670" borderId="4625" xfId="0" applyNumberFormat="1" applyFont="1" applyFill="1" applyBorder="1" applyAlignment="1">
      <alignment horizontal="center" vertical="center"/>
    </xf>
    <xf numFmtId="164" fontId="4658" fillId="4671" borderId="4626" xfId="0" applyNumberFormat="1" applyFont="1" applyFill="1" applyBorder="1" applyAlignment="1">
      <alignment horizontal="center" vertical="center"/>
    </xf>
    <xf numFmtId="164" fontId="4659" fillId="4672" borderId="4627" xfId="0" applyNumberFormat="1" applyFont="1" applyFill="1" applyBorder="1" applyAlignment="1">
      <alignment horizontal="center" vertical="center"/>
    </xf>
    <xf numFmtId="164" fontId="4660" fillId="4673" borderId="4628" xfId="0" applyNumberFormat="1" applyFont="1" applyFill="1" applyBorder="1" applyAlignment="1">
      <alignment horizontal="center" vertical="center"/>
    </xf>
    <xf numFmtId="164" fontId="4661" fillId="4674" borderId="4629" xfId="0" applyNumberFormat="1" applyFont="1" applyFill="1" applyBorder="1" applyAlignment="1">
      <alignment horizontal="center" vertical="center"/>
    </xf>
    <xf numFmtId="164" fontId="4682" fillId="4695" borderId="4630" xfId="0" applyNumberFormat="1" applyFont="1" applyFill="1" applyBorder="1" applyAlignment="1">
      <alignment horizontal="center" vertical="center"/>
    </xf>
    <xf numFmtId="164" fontId="4683" fillId="4696" borderId="4631" xfId="0" applyNumberFormat="1" applyFont="1" applyFill="1" applyBorder="1" applyAlignment="1">
      <alignment horizontal="center" vertical="center"/>
    </xf>
    <xf numFmtId="164" fontId="4684" fillId="4697" borderId="4632" xfId="0" applyNumberFormat="1" applyFont="1" applyFill="1" applyBorder="1" applyAlignment="1">
      <alignment horizontal="center" vertical="center"/>
    </xf>
    <xf numFmtId="164" fontId="4685" fillId="4698" borderId="4633" xfId="0" applyNumberFormat="1" applyFont="1" applyFill="1" applyBorder="1" applyAlignment="1">
      <alignment horizontal="center" vertical="center"/>
    </xf>
    <xf numFmtId="164" fontId="4686" fillId="4699" borderId="4634" xfId="0" applyNumberFormat="1" applyFont="1" applyFill="1" applyBorder="1" applyAlignment="1">
      <alignment horizontal="center" vertical="center"/>
    </xf>
    <xf numFmtId="164" fontId="4687" fillId="4700" borderId="4635" xfId="0" applyNumberFormat="1" applyFont="1" applyFill="1" applyBorder="1" applyAlignment="1">
      <alignment horizontal="center" vertical="center"/>
    </xf>
    <xf numFmtId="164" fontId="4688" fillId="4701" borderId="4636" xfId="0" applyNumberFormat="1" applyFont="1" applyFill="1" applyBorder="1" applyAlignment="1">
      <alignment horizontal="center" vertical="center"/>
    </xf>
    <xf numFmtId="164" fontId="4689" fillId="4702" borderId="4637" xfId="0" applyNumberFormat="1" applyFont="1" applyFill="1" applyBorder="1" applyAlignment="1">
      <alignment horizontal="center" vertical="center"/>
    </xf>
    <xf numFmtId="164" fontId="4690" fillId="4703" borderId="4638" xfId="0" applyNumberFormat="1" applyFont="1" applyFill="1" applyBorder="1" applyAlignment="1">
      <alignment horizontal="center" vertical="center"/>
    </xf>
    <xf numFmtId="164" fontId="4691" fillId="4704" borderId="4639" xfId="0" applyNumberFormat="1" applyFont="1" applyFill="1" applyBorder="1" applyAlignment="1">
      <alignment horizontal="center" vertical="center"/>
    </xf>
    <xf numFmtId="164" fontId="4692" fillId="4705" borderId="4640" xfId="0" applyNumberFormat="1" applyFont="1" applyFill="1" applyBorder="1" applyAlignment="1">
      <alignment horizontal="center" vertical="center"/>
    </xf>
    <xf numFmtId="164" fontId="4693" fillId="4706" borderId="4641" xfId="0" applyNumberFormat="1" applyFont="1" applyFill="1" applyBorder="1" applyAlignment="1">
      <alignment horizontal="center" vertical="center"/>
    </xf>
    <xf numFmtId="164" fontId="4695" fillId="4708" borderId="4642" xfId="0" applyNumberFormat="1" applyFont="1" applyFill="1" applyBorder="1" applyAlignment="1">
      <alignment horizontal="center" vertical="center"/>
    </xf>
    <xf numFmtId="164" fontId="4696" fillId="4709" borderId="4643" xfId="0" applyNumberFormat="1" applyFont="1" applyFill="1" applyBorder="1" applyAlignment="1">
      <alignment horizontal="center" vertical="center"/>
    </xf>
    <xf numFmtId="164" fontId="4697" fillId="4710" borderId="4644" xfId="0" applyNumberFormat="1" applyFont="1" applyFill="1" applyBorder="1" applyAlignment="1">
      <alignment horizontal="center" vertical="center"/>
    </xf>
    <xf numFmtId="164" fontId="4698" fillId="4711" borderId="4645" xfId="0" applyNumberFormat="1" applyFont="1" applyFill="1" applyBorder="1" applyAlignment="1">
      <alignment horizontal="center" vertical="center"/>
    </xf>
    <xf numFmtId="164" fontId="4699" fillId="4712" borderId="4646" xfId="0" applyNumberFormat="1" applyFont="1" applyFill="1" applyBorder="1" applyAlignment="1">
      <alignment horizontal="center" vertical="center"/>
    </xf>
    <xf numFmtId="164" fontId="4700" fillId="4713" borderId="4647" xfId="0" applyNumberFormat="1" applyFont="1" applyFill="1" applyBorder="1" applyAlignment="1">
      <alignment horizontal="center" vertical="center"/>
    </xf>
    <xf numFmtId="164" fontId="4701" fillId="4714" borderId="4648" xfId="0" applyNumberFormat="1" applyFont="1" applyFill="1" applyBorder="1" applyAlignment="1">
      <alignment horizontal="center" vertical="center"/>
    </xf>
    <xf numFmtId="164" fontId="4702" fillId="4715" borderId="4649" xfId="0" applyNumberFormat="1" applyFont="1" applyFill="1" applyBorder="1" applyAlignment="1">
      <alignment horizontal="center" vertical="center"/>
    </xf>
    <xf numFmtId="164" fontId="4703" fillId="4716" borderId="4650" xfId="0" applyNumberFormat="1" applyFont="1" applyFill="1" applyBorder="1" applyAlignment="1">
      <alignment horizontal="center" vertical="center"/>
    </xf>
    <xf numFmtId="164" fontId="4704" fillId="4717" borderId="4651" xfId="0" applyNumberFormat="1" applyFont="1" applyFill="1" applyBorder="1" applyAlignment="1">
      <alignment horizontal="center" vertical="center"/>
    </xf>
    <xf numFmtId="164" fontId="4705" fillId="4718" borderId="4652" xfId="0" applyNumberFormat="1" applyFont="1" applyFill="1" applyBorder="1" applyAlignment="1">
      <alignment horizontal="center" vertical="center"/>
    </xf>
    <xf numFmtId="164" fontId="4706" fillId="4719" borderId="4653" xfId="0" applyNumberFormat="1" applyFont="1" applyFill="1" applyBorder="1" applyAlignment="1">
      <alignment horizontal="center" vertical="center"/>
    </xf>
    <xf numFmtId="164" fontId="4708" fillId="4721" borderId="4654" xfId="0" applyNumberFormat="1" applyFont="1" applyFill="1" applyBorder="1" applyAlignment="1">
      <alignment horizontal="center" vertical="center"/>
    </xf>
    <xf numFmtId="164" fontId="4709" fillId="4722" borderId="4655" xfId="0" applyNumberFormat="1" applyFont="1" applyFill="1" applyBorder="1" applyAlignment="1">
      <alignment horizontal="center" vertical="center"/>
    </xf>
    <xf numFmtId="164" fontId="4710" fillId="4723" borderId="4656" xfId="0" applyNumberFormat="1" applyFont="1" applyFill="1" applyBorder="1" applyAlignment="1">
      <alignment horizontal="center" vertical="center"/>
    </xf>
    <xf numFmtId="164" fontId="4711" fillId="4724" borderId="4657" xfId="0" applyNumberFormat="1" applyFont="1" applyFill="1" applyBorder="1" applyAlignment="1">
      <alignment horizontal="center" vertical="center"/>
    </xf>
    <xf numFmtId="164" fontId="4712" fillId="4725" borderId="4658" xfId="0" applyNumberFormat="1" applyFont="1" applyFill="1" applyBorder="1" applyAlignment="1">
      <alignment horizontal="center" vertical="center"/>
    </xf>
    <xf numFmtId="164" fontId="4713" fillId="4726" borderId="4659" xfId="0" applyNumberFormat="1" applyFont="1" applyFill="1" applyBorder="1" applyAlignment="1">
      <alignment horizontal="center" vertical="center"/>
    </xf>
    <xf numFmtId="164" fontId="4714" fillId="4727" borderId="4660" xfId="0" applyNumberFormat="1" applyFont="1" applyFill="1" applyBorder="1" applyAlignment="1">
      <alignment horizontal="center" vertical="center"/>
    </xf>
    <xf numFmtId="164" fontId="4715" fillId="4728" borderId="4661" xfId="0" applyNumberFormat="1" applyFont="1" applyFill="1" applyBorder="1" applyAlignment="1">
      <alignment horizontal="center" vertical="center"/>
    </xf>
    <xf numFmtId="164" fontId="4716" fillId="4729" borderId="4662" xfId="0" applyNumberFormat="1" applyFont="1" applyFill="1" applyBorder="1" applyAlignment="1">
      <alignment horizontal="center" vertical="center"/>
    </xf>
    <xf numFmtId="164" fontId="4717" fillId="4730" borderId="4663" xfId="0" applyNumberFormat="1" applyFont="1" applyFill="1" applyBorder="1" applyAlignment="1">
      <alignment horizontal="center" vertical="center"/>
    </xf>
    <xf numFmtId="164" fontId="4718" fillId="4731" borderId="4664" xfId="0" applyNumberFormat="1" applyFont="1" applyFill="1" applyBorder="1" applyAlignment="1">
      <alignment horizontal="center" vertical="center"/>
    </xf>
    <xf numFmtId="164" fontId="4719" fillId="4732" borderId="4665" xfId="0" applyNumberFormat="1" applyFont="1" applyFill="1" applyBorder="1" applyAlignment="1">
      <alignment horizontal="center" vertical="center"/>
    </xf>
    <xf numFmtId="0" fontId="4736" fillId="4749" borderId="4666" xfId="0" applyFont="1" applyFill="1" applyBorder="1" applyAlignment="1">
      <alignment horizontal="center" vertical="center" wrapText="1"/>
    </xf>
    <xf numFmtId="1" fontId="4737" fillId="4750" borderId="4667" xfId="0" applyNumberFormat="1" applyFont="1" applyFill="1" applyBorder="1" applyAlignment="1">
      <alignment horizontal="center" vertical="center"/>
    </xf>
    <xf numFmtId="1" fontId="4738" fillId="4751" borderId="4668" xfId="0" applyNumberFormat="1" applyFont="1" applyFill="1" applyBorder="1" applyAlignment="1">
      <alignment horizontal="center" vertical="center"/>
    </xf>
    <xf numFmtId="1" fontId="4739" fillId="4752" borderId="4669" xfId="0" applyNumberFormat="1" applyFont="1" applyFill="1" applyBorder="1" applyAlignment="1">
      <alignment horizontal="center" vertical="center"/>
    </xf>
    <xf numFmtId="1" fontId="4740" fillId="4753" borderId="4670" xfId="0" applyNumberFormat="1" applyFont="1" applyFill="1" applyBorder="1" applyAlignment="1">
      <alignment horizontal="center" vertical="center"/>
    </xf>
    <xf numFmtId="1" fontId="4741" fillId="4754" borderId="4671" xfId="0" applyNumberFormat="1" applyFont="1" applyFill="1" applyBorder="1" applyAlignment="1">
      <alignment horizontal="center" vertical="center"/>
    </xf>
    <xf numFmtId="0" fontId="4743" fillId="4756" borderId="4672" xfId="0" applyFont="1" applyFill="1" applyBorder="1" applyAlignment="1">
      <alignment horizontal="center" vertical="center" wrapText="1"/>
    </xf>
    <xf numFmtId="1" fontId="4744" fillId="4757" borderId="4673" xfId="0" applyNumberFormat="1" applyFont="1" applyFill="1" applyBorder="1" applyAlignment="1">
      <alignment horizontal="center" vertical="center"/>
    </xf>
    <xf numFmtId="1" fontId="4745" fillId="4758" borderId="4674" xfId="0" applyNumberFormat="1" applyFont="1" applyFill="1" applyBorder="1" applyAlignment="1">
      <alignment horizontal="center" vertical="center"/>
    </xf>
    <xf numFmtId="1" fontId="4746" fillId="4759" borderId="4675" xfId="0" applyNumberFormat="1" applyFont="1" applyFill="1" applyBorder="1" applyAlignment="1">
      <alignment horizontal="center" vertical="center"/>
    </xf>
    <xf numFmtId="1" fontId="4747" fillId="4760" borderId="4676" xfId="0" applyNumberFormat="1" applyFont="1" applyFill="1" applyBorder="1" applyAlignment="1">
      <alignment horizontal="center" vertical="center"/>
    </xf>
    <xf numFmtId="1" fontId="4748" fillId="4761" borderId="4677" xfId="0" applyNumberFormat="1" applyFont="1" applyFill="1" applyBorder="1" applyAlignment="1">
      <alignment horizontal="center" vertical="center"/>
    </xf>
    <xf numFmtId="0" fontId="4750" fillId="4763" borderId="4678" xfId="0" applyFont="1" applyFill="1" applyBorder="1" applyAlignment="1">
      <alignment horizontal="center" vertical="center" wrapText="1"/>
    </xf>
    <xf numFmtId="1" fontId="4751" fillId="4764" borderId="4679" xfId="0" applyNumberFormat="1" applyFont="1" applyFill="1" applyBorder="1" applyAlignment="1">
      <alignment horizontal="center" vertical="center"/>
    </xf>
    <xf numFmtId="1" fontId="4752" fillId="4765" borderId="4680" xfId="0" applyNumberFormat="1" applyFont="1" applyFill="1" applyBorder="1" applyAlignment="1">
      <alignment horizontal="center" vertical="center"/>
    </xf>
    <xf numFmtId="1" fontId="4753" fillId="4766" borderId="4681" xfId="0" applyNumberFormat="1" applyFont="1" applyFill="1" applyBorder="1" applyAlignment="1">
      <alignment horizontal="center" vertical="center"/>
    </xf>
    <xf numFmtId="1" fontId="4754" fillId="4767" borderId="4682" xfId="0" applyNumberFormat="1" applyFont="1" applyFill="1" applyBorder="1" applyAlignment="1">
      <alignment horizontal="center" vertical="center"/>
    </xf>
    <xf numFmtId="1" fontId="4755" fillId="4768" borderId="4683" xfId="0" applyNumberFormat="1" applyFont="1" applyFill="1" applyBorder="1" applyAlignment="1">
      <alignment horizontal="center" vertical="center"/>
    </xf>
    <xf numFmtId="17" fontId="4757" fillId="4770" borderId="4684" xfId="0" applyNumberFormat="1" applyFont="1" applyFill="1" applyBorder="1" applyAlignment="1">
      <alignment horizontal="center" vertical="center" wrapText="1"/>
    </xf>
    <xf numFmtId="1" fontId="4758" fillId="4771" borderId="4685" xfId="0" applyNumberFormat="1" applyFont="1" applyFill="1" applyBorder="1" applyAlignment="1">
      <alignment horizontal="center" vertical="center"/>
    </xf>
    <xf numFmtId="1" fontId="4759" fillId="4772" borderId="4686" xfId="0" applyNumberFormat="1" applyFont="1" applyFill="1" applyBorder="1" applyAlignment="1">
      <alignment horizontal="center" vertical="center"/>
    </xf>
    <xf numFmtId="1" fontId="4760" fillId="4773" borderId="4687" xfId="0" applyNumberFormat="1" applyFont="1" applyFill="1" applyBorder="1" applyAlignment="1">
      <alignment horizontal="center" vertical="center"/>
    </xf>
    <xf numFmtId="1" fontId="4761" fillId="4774" borderId="4688" xfId="0" applyNumberFormat="1" applyFont="1" applyFill="1" applyBorder="1" applyAlignment="1">
      <alignment horizontal="center" vertical="center"/>
    </xf>
    <xf numFmtId="1" fontId="4762" fillId="4775" borderId="4689" xfId="0" applyNumberFormat="1" applyFont="1" applyFill="1" applyBorder="1" applyAlignment="1">
      <alignment horizontal="center" vertical="center"/>
    </xf>
    <xf numFmtId="17" fontId="4764" fillId="4777" borderId="4690" xfId="0" applyNumberFormat="1" applyFont="1" applyFill="1" applyBorder="1" applyAlignment="1">
      <alignment horizontal="center" vertical="center" wrapText="1"/>
    </xf>
    <xf numFmtId="1" fontId="4765" fillId="4778" borderId="4691" xfId="0" applyNumberFormat="1" applyFont="1" applyFill="1" applyBorder="1" applyAlignment="1">
      <alignment horizontal="center" vertical="center"/>
    </xf>
    <xf numFmtId="1" fontId="4766" fillId="4779" borderId="4692" xfId="0" applyNumberFormat="1" applyFont="1" applyFill="1" applyBorder="1" applyAlignment="1">
      <alignment horizontal="center" vertical="center"/>
    </xf>
    <xf numFmtId="1" fontId="4767" fillId="4780" borderId="4693" xfId="0" applyNumberFormat="1" applyFont="1" applyFill="1" applyBorder="1" applyAlignment="1">
      <alignment horizontal="center" vertical="center"/>
    </xf>
    <xf numFmtId="1" fontId="4768" fillId="4781" borderId="4694" xfId="0" applyNumberFormat="1" applyFont="1" applyFill="1" applyBorder="1" applyAlignment="1">
      <alignment horizontal="center" vertical="center"/>
    </xf>
    <xf numFmtId="1" fontId="4769" fillId="4782" borderId="4695" xfId="0" applyNumberFormat="1" applyFont="1" applyFill="1" applyBorder="1" applyAlignment="1">
      <alignment horizontal="center" vertical="center"/>
    </xf>
    <xf numFmtId="17" fontId="4771" fillId="4784" borderId="4696" xfId="0" applyNumberFormat="1" applyFont="1" applyFill="1" applyBorder="1" applyAlignment="1">
      <alignment horizontal="center" vertical="center" wrapText="1"/>
    </xf>
    <xf numFmtId="1" fontId="4772" fillId="4785" borderId="4697" xfId="0" applyNumberFormat="1" applyFont="1" applyFill="1" applyBorder="1" applyAlignment="1">
      <alignment horizontal="center" vertical="center"/>
    </xf>
    <xf numFmtId="1" fontId="4773" fillId="4786" borderId="4698" xfId="0" applyNumberFormat="1" applyFont="1" applyFill="1" applyBorder="1" applyAlignment="1">
      <alignment horizontal="center" vertical="center"/>
    </xf>
    <xf numFmtId="1" fontId="4774" fillId="4787" borderId="4699" xfId="0" applyNumberFormat="1" applyFont="1" applyFill="1" applyBorder="1" applyAlignment="1">
      <alignment horizontal="center" vertical="center"/>
    </xf>
    <xf numFmtId="1" fontId="4775" fillId="4788" borderId="4700" xfId="0" applyNumberFormat="1" applyFont="1" applyFill="1" applyBorder="1" applyAlignment="1">
      <alignment horizontal="center" vertical="center"/>
    </xf>
    <xf numFmtId="1" fontId="4776" fillId="4789" borderId="4701" xfId="0" applyNumberFormat="1" applyFont="1" applyFill="1" applyBorder="1" applyAlignment="1">
      <alignment horizontal="center" vertical="center"/>
    </xf>
    <xf numFmtId="17" fontId="4778" fillId="4791" borderId="4702" xfId="0" applyNumberFormat="1" applyFont="1" applyFill="1" applyBorder="1" applyAlignment="1">
      <alignment horizontal="center" vertical="center" wrapText="1"/>
    </xf>
    <xf numFmtId="1" fontId="4779" fillId="4792" borderId="4703" xfId="0" applyNumberFormat="1" applyFont="1" applyFill="1" applyBorder="1" applyAlignment="1">
      <alignment horizontal="center" vertical="center"/>
    </xf>
    <xf numFmtId="1" fontId="4780" fillId="4793" borderId="4704" xfId="0" applyNumberFormat="1" applyFont="1" applyFill="1" applyBorder="1" applyAlignment="1">
      <alignment horizontal="center" vertical="center"/>
    </xf>
    <xf numFmtId="1" fontId="4781" fillId="4794" borderId="4705" xfId="0" applyNumberFormat="1" applyFont="1" applyFill="1" applyBorder="1" applyAlignment="1">
      <alignment horizontal="center" vertical="center"/>
    </xf>
    <xf numFmtId="1" fontId="4782" fillId="4795" borderId="4706" xfId="0" applyNumberFormat="1" applyFont="1" applyFill="1" applyBorder="1" applyAlignment="1">
      <alignment horizontal="center" vertical="center"/>
    </xf>
    <xf numFmtId="1" fontId="4783" fillId="4796" borderId="4707" xfId="0" applyNumberFormat="1" applyFont="1" applyFill="1" applyBorder="1" applyAlignment="1">
      <alignment horizontal="center" vertical="center"/>
    </xf>
    <xf numFmtId="17" fontId="4785" fillId="4798" borderId="4708" xfId="0" applyNumberFormat="1" applyFont="1" applyFill="1" applyBorder="1" applyAlignment="1">
      <alignment horizontal="center" vertical="center" wrapText="1"/>
    </xf>
    <xf numFmtId="1" fontId="4786" fillId="4799" borderId="4709" xfId="0" applyNumberFormat="1" applyFont="1" applyFill="1" applyBorder="1" applyAlignment="1">
      <alignment horizontal="center" vertical="center"/>
    </xf>
    <xf numFmtId="1" fontId="4787" fillId="4800" borderId="4710" xfId="0" applyNumberFormat="1" applyFont="1" applyFill="1" applyBorder="1" applyAlignment="1">
      <alignment horizontal="center" vertical="center"/>
    </xf>
    <xf numFmtId="1" fontId="4788" fillId="4801" borderId="4711" xfId="0" applyNumberFormat="1" applyFont="1" applyFill="1" applyBorder="1" applyAlignment="1">
      <alignment horizontal="center" vertical="center"/>
    </xf>
    <xf numFmtId="1" fontId="4789" fillId="4802" borderId="4712" xfId="0" applyNumberFormat="1" applyFont="1" applyFill="1" applyBorder="1" applyAlignment="1">
      <alignment horizontal="center" vertical="center"/>
    </xf>
    <xf numFmtId="1" fontId="4790" fillId="4803" borderId="4713" xfId="0" applyNumberFormat="1" applyFont="1" applyFill="1" applyBorder="1" applyAlignment="1">
      <alignment horizontal="center" vertical="center"/>
    </xf>
    <xf numFmtId="17" fontId="4792" fillId="4805" borderId="4714" xfId="0" applyNumberFormat="1" applyFont="1" applyFill="1" applyBorder="1" applyAlignment="1">
      <alignment horizontal="center" vertical="center" wrapText="1"/>
    </xf>
    <xf numFmtId="1" fontId="4793" fillId="4806" borderId="4715" xfId="0" applyNumberFormat="1" applyFont="1" applyFill="1" applyBorder="1" applyAlignment="1">
      <alignment horizontal="center" vertical="center"/>
    </xf>
    <xf numFmtId="1" fontId="4794" fillId="4807" borderId="4716" xfId="0" applyNumberFormat="1" applyFont="1" applyFill="1" applyBorder="1" applyAlignment="1">
      <alignment horizontal="center" vertical="center"/>
    </xf>
    <xf numFmtId="1" fontId="4795" fillId="4808" borderId="4717" xfId="0" applyNumberFormat="1" applyFont="1" applyFill="1" applyBorder="1" applyAlignment="1">
      <alignment horizontal="center" vertical="center"/>
    </xf>
    <xf numFmtId="1" fontId="4796" fillId="4809" borderId="4718" xfId="0" applyNumberFormat="1" applyFont="1" applyFill="1" applyBorder="1" applyAlignment="1">
      <alignment horizontal="center" vertical="center"/>
    </xf>
    <xf numFmtId="1" fontId="4797" fillId="4810" borderId="4719" xfId="0" applyNumberFormat="1" applyFont="1" applyFill="1" applyBorder="1" applyAlignment="1">
      <alignment horizontal="center" vertical="center"/>
    </xf>
    <xf numFmtId="17" fontId="4799" fillId="4812" borderId="4720" xfId="0" applyNumberFormat="1" applyFont="1" applyFill="1" applyBorder="1" applyAlignment="1">
      <alignment horizontal="center" vertical="center" wrapText="1"/>
    </xf>
    <xf numFmtId="1" fontId="4800" fillId="4813" borderId="4721" xfId="0" applyNumberFormat="1" applyFont="1" applyFill="1" applyBorder="1" applyAlignment="1">
      <alignment horizontal="center" vertical="center"/>
    </xf>
    <xf numFmtId="1" fontId="4801" fillId="4814" borderId="4722" xfId="0" applyNumberFormat="1" applyFont="1" applyFill="1" applyBorder="1" applyAlignment="1">
      <alignment horizontal="center" vertical="center"/>
    </xf>
    <xf numFmtId="1" fontId="4802" fillId="4815" borderId="4723" xfId="0" applyNumberFormat="1" applyFont="1" applyFill="1" applyBorder="1" applyAlignment="1">
      <alignment horizontal="center" vertical="center"/>
    </xf>
    <xf numFmtId="1" fontId="4803" fillId="4816" borderId="4724" xfId="0" applyNumberFormat="1" applyFont="1" applyFill="1" applyBorder="1" applyAlignment="1">
      <alignment horizontal="center" vertical="center"/>
    </xf>
    <xf numFmtId="1" fontId="4804" fillId="4817" borderId="4725" xfId="0" applyNumberFormat="1" applyFont="1" applyFill="1" applyBorder="1" applyAlignment="1">
      <alignment horizontal="center" vertical="center"/>
    </xf>
    <xf numFmtId="17" fontId="4806" fillId="4819" borderId="4726" xfId="0" applyNumberFormat="1" applyFont="1" applyFill="1" applyBorder="1" applyAlignment="1">
      <alignment horizontal="center" vertical="center" wrapText="1"/>
    </xf>
    <xf numFmtId="1" fontId="4807" fillId="4820" borderId="4727" xfId="0" applyNumberFormat="1" applyFont="1" applyFill="1" applyBorder="1" applyAlignment="1">
      <alignment horizontal="center" vertical="center"/>
    </xf>
    <xf numFmtId="1" fontId="4808" fillId="4821" borderId="4728" xfId="0" applyNumberFormat="1" applyFont="1" applyFill="1" applyBorder="1" applyAlignment="1">
      <alignment horizontal="center" vertical="center"/>
    </xf>
    <xf numFmtId="1" fontId="4809" fillId="4822" borderId="4729" xfId="0" applyNumberFormat="1" applyFont="1" applyFill="1" applyBorder="1" applyAlignment="1">
      <alignment horizontal="center" vertical="center"/>
    </xf>
    <xf numFmtId="1" fontId="4810" fillId="4823" borderId="4730" xfId="0" applyNumberFormat="1" applyFont="1" applyFill="1" applyBorder="1" applyAlignment="1">
      <alignment horizontal="center" vertical="center"/>
    </xf>
    <xf numFmtId="1" fontId="4811" fillId="4824" borderId="4731" xfId="0" applyNumberFormat="1" applyFont="1" applyFill="1" applyBorder="1" applyAlignment="1">
      <alignment horizontal="center" vertical="center"/>
    </xf>
    <xf numFmtId="17" fontId="4813" fillId="4826" borderId="4732" xfId="0" applyNumberFormat="1" applyFont="1" applyFill="1" applyBorder="1" applyAlignment="1">
      <alignment horizontal="center" vertical="center" wrapText="1"/>
    </xf>
    <xf numFmtId="1" fontId="4814" fillId="4827" borderId="4733" xfId="0" applyNumberFormat="1" applyFont="1" applyFill="1" applyBorder="1" applyAlignment="1">
      <alignment horizontal="center" vertical="center"/>
    </xf>
    <xf numFmtId="1" fontId="4815" fillId="4828" borderId="4734" xfId="0" applyNumberFormat="1" applyFont="1" applyFill="1" applyBorder="1" applyAlignment="1">
      <alignment horizontal="center" vertical="center"/>
    </xf>
    <xf numFmtId="1" fontId="4816" fillId="4829" borderId="4735" xfId="0" applyNumberFormat="1" applyFont="1" applyFill="1" applyBorder="1" applyAlignment="1">
      <alignment horizontal="center" vertical="center"/>
    </xf>
    <xf numFmtId="1" fontId="4817" fillId="4830" borderId="4736" xfId="0" applyNumberFormat="1" applyFont="1" applyFill="1" applyBorder="1" applyAlignment="1">
      <alignment horizontal="center" vertical="center"/>
    </xf>
    <xf numFmtId="1" fontId="4818" fillId="4831" borderId="4737" xfId="0" applyNumberFormat="1" applyFont="1" applyFill="1" applyBorder="1" applyAlignment="1">
      <alignment horizontal="center" vertical="center"/>
    </xf>
    <xf numFmtId="17" fontId="4820" fillId="4833" borderId="4738" xfId="0" applyNumberFormat="1" applyFont="1" applyFill="1" applyBorder="1" applyAlignment="1">
      <alignment horizontal="center" vertical="center" wrapText="1"/>
    </xf>
    <xf numFmtId="1" fontId="4821" fillId="4834" borderId="4739" xfId="0" applyNumberFormat="1" applyFont="1" applyFill="1" applyBorder="1" applyAlignment="1">
      <alignment horizontal="center" vertical="center"/>
    </xf>
    <xf numFmtId="1" fontId="4822" fillId="4835" borderId="4740" xfId="0" applyNumberFormat="1" applyFont="1" applyFill="1" applyBorder="1" applyAlignment="1">
      <alignment horizontal="center" vertical="center"/>
    </xf>
    <xf numFmtId="1" fontId="4823" fillId="4836" borderId="4741" xfId="0" applyNumberFormat="1" applyFont="1" applyFill="1" applyBorder="1" applyAlignment="1">
      <alignment horizontal="center" vertical="center"/>
    </xf>
    <xf numFmtId="1" fontId="4824" fillId="4837" borderId="4742" xfId="0" applyNumberFormat="1" applyFont="1" applyFill="1" applyBorder="1" applyAlignment="1">
      <alignment horizontal="center" vertical="center"/>
    </xf>
    <xf numFmtId="1" fontId="4825" fillId="4838" borderId="4743" xfId="0" applyNumberFormat="1" applyFont="1" applyFill="1" applyBorder="1" applyAlignment="1">
      <alignment horizontal="center" vertical="center"/>
    </xf>
    <xf numFmtId="17" fontId="4827" fillId="4840" borderId="4744" xfId="0" applyNumberFormat="1" applyFont="1" applyFill="1" applyBorder="1" applyAlignment="1">
      <alignment horizontal="center" vertical="center" wrapText="1"/>
    </xf>
    <xf numFmtId="1" fontId="4828" fillId="4841" borderId="4745" xfId="0" applyNumberFormat="1" applyFont="1" applyFill="1" applyBorder="1" applyAlignment="1">
      <alignment horizontal="center" vertical="center"/>
    </xf>
    <xf numFmtId="1" fontId="4829" fillId="4842" borderId="4746" xfId="0" applyNumberFormat="1" applyFont="1" applyFill="1" applyBorder="1" applyAlignment="1">
      <alignment horizontal="center" vertical="center"/>
    </xf>
    <xf numFmtId="1" fontId="4830" fillId="4843" borderId="4747" xfId="0" applyNumberFormat="1" applyFont="1" applyFill="1" applyBorder="1" applyAlignment="1">
      <alignment horizontal="center" vertical="center"/>
    </xf>
    <xf numFmtId="1" fontId="4831" fillId="4844" borderId="4748" xfId="0" applyNumberFormat="1" applyFont="1" applyFill="1" applyBorder="1" applyAlignment="1">
      <alignment horizontal="center" vertical="center"/>
    </xf>
    <xf numFmtId="1" fontId="4832" fillId="4845" borderId="4749" xfId="0" applyNumberFormat="1" applyFont="1" applyFill="1" applyBorder="1" applyAlignment="1">
      <alignment horizontal="center" vertical="center"/>
    </xf>
    <xf numFmtId="17" fontId="4834" fillId="4847" borderId="4750" xfId="0" applyNumberFormat="1" applyFont="1" applyFill="1" applyBorder="1" applyAlignment="1">
      <alignment horizontal="center" vertical="center" wrapText="1"/>
    </xf>
    <xf numFmtId="1" fontId="4835" fillId="4848" borderId="4751" xfId="0" applyNumberFormat="1" applyFont="1" applyFill="1" applyBorder="1" applyAlignment="1">
      <alignment horizontal="center" vertical="center"/>
    </xf>
    <xf numFmtId="1" fontId="4836" fillId="4849" borderId="4752" xfId="0" applyNumberFormat="1" applyFont="1" applyFill="1" applyBorder="1" applyAlignment="1">
      <alignment horizontal="center" vertical="center"/>
    </xf>
    <xf numFmtId="1" fontId="4837" fillId="4850" borderId="4753" xfId="0" applyNumberFormat="1" applyFont="1" applyFill="1" applyBorder="1" applyAlignment="1">
      <alignment horizontal="center" vertical="center"/>
    </xf>
    <xf numFmtId="1" fontId="4838" fillId="4851" borderId="4754" xfId="0" applyNumberFormat="1" applyFont="1" applyFill="1" applyBorder="1" applyAlignment="1">
      <alignment horizontal="center" vertical="center"/>
    </xf>
    <xf numFmtId="1" fontId="4839" fillId="4852" borderId="4755" xfId="0" applyNumberFormat="1" applyFont="1" applyFill="1" applyBorder="1" applyAlignment="1">
      <alignment horizontal="center" vertical="center"/>
    </xf>
    <xf numFmtId="17" fontId="4841" fillId="4854" borderId="4756" xfId="0" applyNumberFormat="1" applyFont="1" applyFill="1" applyBorder="1" applyAlignment="1">
      <alignment horizontal="center" vertical="center" wrapText="1"/>
    </xf>
    <xf numFmtId="1" fontId="4842" fillId="4855" borderId="4757" xfId="0" applyNumberFormat="1" applyFont="1" applyFill="1" applyBorder="1" applyAlignment="1">
      <alignment horizontal="center" vertical="center"/>
    </xf>
    <xf numFmtId="1" fontId="4843" fillId="4856" borderId="4758" xfId="0" applyNumberFormat="1" applyFont="1" applyFill="1" applyBorder="1" applyAlignment="1">
      <alignment horizontal="center" vertical="center"/>
    </xf>
    <xf numFmtId="1" fontId="4844" fillId="4857" borderId="4759" xfId="0" applyNumberFormat="1" applyFont="1" applyFill="1" applyBorder="1" applyAlignment="1">
      <alignment horizontal="center" vertical="center"/>
    </xf>
    <xf numFmtId="1" fontId="4845" fillId="4858" borderId="4760" xfId="0" applyNumberFormat="1" applyFont="1" applyFill="1" applyBorder="1" applyAlignment="1">
      <alignment horizontal="center" vertical="center"/>
    </xf>
    <xf numFmtId="1" fontId="4846" fillId="4859" borderId="4761" xfId="0" applyNumberFormat="1" applyFont="1" applyFill="1" applyBorder="1" applyAlignment="1">
      <alignment horizontal="center" vertical="center"/>
    </xf>
    <xf numFmtId="17" fontId="4848" fillId="4861" borderId="4762" xfId="0" applyNumberFormat="1" applyFont="1" applyFill="1" applyBorder="1" applyAlignment="1">
      <alignment horizontal="center" vertical="center" wrapText="1"/>
    </xf>
    <xf numFmtId="1" fontId="4849" fillId="4862" borderId="4763" xfId="0" applyNumberFormat="1" applyFont="1" applyFill="1" applyBorder="1" applyAlignment="1">
      <alignment horizontal="center" vertical="center"/>
    </xf>
    <xf numFmtId="1" fontId="4850" fillId="4863" borderId="4764" xfId="0" applyNumberFormat="1" applyFont="1" applyFill="1" applyBorder="1" applyAlignment="1">
      <alignment horizontal="center" vertical="center"/>
    </xf>
    <xf numFmtId="1" fontId="4851" fillId="4864" borderId="4765" xfId="0" applyNumberFormat="1" applyFont="1" applyFill="1" applyBorder="1" applyAlignment="1">
      <alignment horizontal="center" vertical="center"/>
    </xf>
    <xf numFmtId="1" fontId="4852" fillId="4865" borderId="4766" xfId="0" applyNumberFormat="1" applyFont="1" applyFill="1" applyBorder="1" applyAlignment="1">
      <alignment horizontal="center" vertical="center"/>
    </xf>
    <xf numFmtId="1" fontId="4853" fillId="4866" borderId="4767" xfId="0" applyNumberFormat="1" applyFont="1" applyFill="1" applyBorder="1" applyAlignment="1">
      <alignment horizontal="center" vertical="center"/>
    </xf>
    <xf numFmtId="17" fontId="4855" fillId="4868" borderId="4768" xfId="0" applyNumberFormat="1" applyFont="1" applyFill="1" applyBorder="1" applyAlignment="1">
      <alignment horizontal="center" vertical="center" wrapText="1"/>
    </xf>
    <xf numFmtId="1" fontId="4856" fillId="4869" borderId="4769" xfId="0" applyNumberFormat="1" applyFont="1" applyFill="1" applyBorder="1" applyAlignment="1">
      <alignment horizontal="center" vertical="center"/>
    </xf>
    <xf numFmtId="1" fontId="4857" fillId="4870" borderId="4770" xfId="0" applyNumberFormat="1" applyFont="1" applyFill="1" applyBorder="1" applyAlignment="1">
      <alignment horizontal="center" vertical="center"/>
    </xf>
    <xf numFmtId="1" fontId="4858" fillId="4871" borderId="4771" xfId="0" applyNumberFormat="1" applyFont="1" applyFill="1" applyBorder="1" applyAlignment="1">
      <alignment horizontal="center" vertical="center"/>
    </xf>
    <xf numFmtId="1" fontId="4859" fillId="4872" borderId="4772" xfId="0" applyNumberFormat="1" applyFont="1" applyFill="1" applyBorder="1" applyAlignment="1">
      <alignment horizontal="center" vertical="center"/>
    </xf>
    <xf numFmtId="1" fontId="4860" fillId="4873" borderId="4773" xfId="0" applyNumberFormat="1" applyFont="1" applyFill="1" applyBorder="1" applyAlignment="1">
      <alignment horizontal="center" vertical="center"/>
    </xf>
    <xf numFmtId="17" fontId="4862" fillId="4875" borderId="4774" xfId="0" applyNumberFormat="1" applyFont="1" applyFill="1" applyBorder="1" applyAlignment="1">
      <alignment horizontal="center" vertical="center" wrapText="1"/>
    </xf>
    <xf numFmtId="1" fontId="4863" fillId="4876" borderId="4775" xfId="0" applyNumberFormat="1" applyFont="1" applyFill="1" applyBorder="1" applyAlignment="1">
      <alignment horizontal="center" vertical="center"/>
    </xf>
    <xf numFmtId="1" fontId="4864" fillId="4877" borderId="4776" xfId="0" applyNumberFormat="1" applyFont="1" applyFill="1" applyBorder="1" applyAlignment="1">
      <alignment horizontal="center" vertical="center"/>
    </xf>
    <xf numFmtId="1" fontId="4865" fillId="4878" borderId="4777" xfId="0" applyNumberFormat="1" applyFont="1" applyFill="1" applyBorder="1" applyAlignment="1">
      <alignment horizontal="center" vertical="center"/>
    </xf>
    <xf numFmtId="1" fontId="4866" fillId="4879" borderId="4778" xfId="0" applyNumberFormat="1" applyFont="1" applyFill="1" applyBorder="1" applyAlignment="1">
      <alignment horizontal="center" vertical="center"/>
    </xf>
    <xf numFmtId="1" fontId="4867" fillId="4880" borderId="4779" xfId="0" applyNumberFormat="1" applyFont="1" applyFill="1" applyBorder="1" applyAlignment="1">
      <alignment horizontal="center" vertical="center"/>
    </xf>
    <xf numFmtId="17" fontId="4869" fillId="4882" borderId="4780" xfId="0" applyNumberFormat="1" applyFont="1" applyFill="1" applyBorder="1" applyAlignment="1">
      <alignment horizontal="center" vertical="center" wrapText="1"/>
    </xf>
    <xf numFmtId="1" fontId="4870" fillId="4883" borderId="4781" xfId="0" applyNumberFormat="1" applyFont="1" applyFill="1" applyBorder="1" applyAlignment="1">
      <alignment horizontal="center" vertical="center"/>
    </xf>
    <xf numFmtId="1" fontId="4871" fillId="4884" borderId="4782" xfId="0" applyNumberFormat="1" applyFont="1" applyFill="1" applyBorder="1" applyAlignment="1">
      <alignment horizontal="center" vertical="center"/>
    </xf>
    <xf numFmtId="1" fontId="4872" fillId="4885" borderId="4783" xfId="0" applyNumberFormat="1" applyFont="1" applyFill="1" applyBorder="1" applyAlignment="1">
      <alignment horizontal="center" vertical="center"/>
    </xf>
    <xf numFmtId="1" fontId="4873" fillId="4886" borderId="4784" xfId="0" applyNumberFormat="1" applyFont="1" applyFill="1" applyBorder="1" applyAlignment="1">
      <alignment horizontal="center" vertical="center"/>
    </xf>
    <xf numFmtId="1" fontId="4874" fillId="4887" borderId="4785" xfId="0" applyNumberFormat="1" applyFont="1" applyFill="1" applyBorder="1" applyAlignment="1">
      <alignment horizontal="center" vertical="center"/>
    </xf>
    <xf numFmtId="17" fontId="4876" fillId="4889" borderId="4786" xfId="0" applyNumberFormat="1" applyFont="1" applyFill="1" applyBorder="1" applyAlignment="1">
      <alignment horizontal="center" vertical="center" wrapText="1"/>
    </xf>
    <xf numFmtId="1" fontId="4877" fillId="4890" borderId="4787" xfId="0" applyNumberFormat="1" applyFont="1" applyFill="1" applyBorder="1" applyAlignment="1">
      <alignment horizontal="center" vertical="center"/>
    </xf>
    <xf numFmtId="1" fontId="4878" fillId="4891" borderId="4788" xfId="0" applyNumberFormat="1" applyFont="1" applyFill="1" applyBorder="1" applyAlignment="1">
      <alignment horizontal="center" vertical="center"/>
    </xf>
    <xf numFmtId="1" fontId="4879" fillId="4892" borderId="4789" xfId="0" applyNumberFormat="1" applyFont="1" applyFill="1" applyBorder="1" applyAlignment="1">
      <alignment horizontal="center" vertical="center"/>
    </xf>
    <xf numFmtId="1" fontId="4880" fillId="4893" borderId="4790" xfId="0" applyNumberFormat="1" applyFont="1" applyFill="1" applyBorder="1" applyAlignment="1">
      <alignment horizontal="center" vertical="center"/>
    </xf>
    <xf numFmtId="1" fontId="4881" fillId="4894" borderId="4791" xfId="0" applyNumberFormat="1" applyFont="1" applyFill="1" applyBorder="1" applyAlignment="1">
      <alignment horizontal="center" vertical="center"/>
    </xf>
    <xf numFmtId="0" fontId="4890" fillId="4903" borderId="4798" xfId="0" applyFont="1" applyFill="1" applyBorder="1" applyAlignment="1">
      <alignment horizontal="center" vertical="center" wrapText="1"/>
    </xf>
    <xf numFmtId="164" fontId="4891" fillId="4904" borderId="4799" xfId="0" applyNumberFormat="1" applyFont="1" applyFill="1" applyBorder="1" applyAlignment="1">
      <alignment horizontal="center" vertical="center"/>
    </xf>
    <xf numFmtId="164" fontId="4892" fillId="4905" borderId="4800" xfId="0" applyNumberFormat="1" applyFont="1" applyFill="1" applyBorder="1" applyAlignment="1">
      <alignment horizontal="center" vertical="center"/>
    </xf>
    <xf numFmtId="164" fontId="4893" fillId="4906" borderId="4801" xfId="0" applyNumberFormat="1" applyFont="1" applyFill="1" applyBorder="1" applyAlignment="1">
      <alignment horizontal="center" vertical="center"/>
    </xf>
    <xf numFmtId="164" fontId="4894" fillId="4907" borderId="4802" xfId="0" applyNumberFormat="1" applyFont="1" applyFill="1" applyBorder="1" applyAlignment="1">
      <alignment horizontal="center" vertical="center"/>
    </xf>
    <xf numFmtId="164" fontId="4895" fillId="4908" borderId="4803" xfId="0" applyNumberFormat="1" applyFont="1" applyFill="1" applyBorder="1" applyAlignment="1">
      <alignment horizontal="center" vertical="center"/>
    </xf>
    <xf numFmtId="164" fontId="4896" fillId="4909" borderId="4804" xfId="0" applyNumberFormat="1" applyFont="1" applyFill="1" applyBorder="1" applyAlignment="1">
      <alignment horizontal="center" vertical="center"/>
    </xf>
    <xf numFmtId="164" fontId="4897" fillId="4910" borderId="4805" xfId="0" applyNumberFormat="1" applyFont="1" applyFill="1" applyBorder="1" applyAlignment="1">
      <alignment horizontal="center" vertical="center"/>
    </xf>
    <xf numFmtId="164" fontId="4898" fillId="4911" borderId="4806" xfId="0" applyNumberFormat="1" applyFont="1" applyFill="1" applyBorder="1" applyAlignment="1">
      <alignment horizontal="center" vertical="center"/>
    </xf>
    <xf numFmtId="164" fontId="4899" fillId="4912" borderId="4807" xfId="0" applyNumberFormat="1" applyFont="1" applyFill="1" applyBorder="1" applyAlignment="1">
      <alignment horizontal="center" vertical="center"/>
    </xf>
    <xf numFmtId="164" fontId="4900" fillId="4913" borderId="4808" xfId="0" applyNumberFormat="1" applyFont="1" applyFill="1" applyBorder="1" applyAlignment="1">
      <alignment horizontal="center" vertical="center"/>
    </xf>
    <xf numFmtId="164" fontId="4901" fillId="4914" borderId="4809" xfId="0" applyNumberFormat="1" applyFont="1" applyFill="1" applyBorder="1" applyAlignment="1">
      <alignment horizontal="center" vertical="center"/>
    </xf>
    <xf numFmtId="164" fontId="4902" fillId="4915" borderId="4810" xfId="0" applyNumberFormat="1" applyFont="1" applyFill="1" applyBorder="1" applyAlignment="1">
      <alignment horizontal="center" vertical="center"/>
    </xf>
    <xf numFmtId="164" fontId="4903" fillId="4916" borderId="4811" xfId="0" applyNumberFormat="1" applyFont="1" applyFill="1" applyBorder="1" applyAlignment="1">
      <alignment horizontal="center" vertical="center"/>
    </xf>
    <xf numFmtId="0" fontId="4905" fillId="4919" borderId="4813" xfId="0" applyFont="1" applyFill="1" applyBorder="1" applyAlignment="1">
      <alignment horizontal="center" vertical="center" wrapText="1"/>
    </xf>
    <xf numFmtId="164" fontId="4906" fillId="4920" borderId="4814" xfId="0" applyNumberFormat="1" applyFont="1" applyFill="1" applyBorder="1" applyAlignment="1">
      <alignment horizontal="center" vertical="center"/>
    </xf>
    <xf numFmtId="164" fontId="4907" fillId="4921" borderId="4815" xfId="0" applyNumberFormat="1" applyFont="1" applyFill="1" applyBorder="1" applyAlignment="1">
      <alignment horizontal="center" vertical="center"/>
    </xf>
    <xf numFmtId="164" fontId="4908" fillId="4922" borderId="4816" xfId="0" applyNumberFormat="1" applyFont="1" applyFill="1" applyBorder="1" applyAlignment="1">
      <alignment horizontal="center" vertical="center"/>
    </xf>
    <xf numFmtId="164" fontId="4909" fillId="4923" borderId="4817" xfId="0" applyNumberFormat="1" applyFont="1" applyFill="1" applyBorder="1" applyAlignment="1">
      <alignment horizontal="center" vertical="center"/>
    </xf>
    <xf numFmtId="164" fontId="4910" fillId="4924" borderId="4818" xfId="0" applyNumberFormat="1" applyFont="1" applyFill="1" applyBorder="1" applyAlignment="1">
      <alignment horizontal="center" vertical="center"/>
    </xf>
    <xf numFmtId="164" fontId="4911" fillId="4925" borderId="4819" xfId="0" applyNumberFormat="1" applyFont="1" applyFill="1" applyBorder="1" applyAlignment="1">
      <alignment horizontal="center" vertical="center"/>
    </xf>
    <xf numFmtId="164" fontId="4912" fillId="4926" borderId="4820" xfId="0" applyNumberFormat="1" applyFont="1" applyFill="1" applyBorder="1" applyAlignment="1">
      <alignment horizontal="center" vertical="center"/>
    </xf>
    <xf numFmtId="164" fontId="4913" fillId="4927" borderId="4821" xfId="0" applyNumberFormat="1" applyFont="1" applyFill="1" applyBorder="1" applyAlignment="1">
      <alignment horizontal="center" vertical="center"/>
    </xf>
    <xf numFmtId="164" fontId="4914" fillId="4928" borderId="4822" xfId="0" applyNumberFormat="1" applyFont="1" applyFill="1" applyBorder="1" applyAlignment="1">
      <alignment horizontal="center" vertical="center"/>
    </xf>
    <xf numFmtId="164" fontId="4915" fillId="4929" borderId="4823" xfId="0" applyNumberFormat="1" applyFont="1" applyFill="1" applyBorder="1" applyAlignment="1">
      <alignment horizontal="center" vertical="center"/>
    </xf>
    <xf numFmtId="164" fontId="4916" fillId="4930" borderId="4824" xfId="0" applyNumberFormat="1" applyFont="1" applyFill="1" applyBorder="1" applyAlignment="1">
      <alignment horizontal="center" vertical="center"/>
    </xf>
    <xf numFmtId="164" fontId="4917" fillId="4931" borderId="4825" xfId="0" applyNumberFormat="1" applyFont="1" applyFill="1" applyBorder="1" applyAlignment="1">
      <alignment horizontal="center" vertical="center"/>
    </xf>
    <xf numFmtId="164" fontId="4918" fillId="4932" borderId="4826" xfId="0" applyNumberFormat="1" applyFont="1" applyFill="1" applyBorder="1" applyAlignment="1">
      <alignment horizontal="center" vertical="center"/>
    </xf>
    <xf numFmtId="0" fontId="4920" fillId="4935" borderId="4828" xfId="0" applyFont="1" applyFill="1" applyBorder="1" applyAlignment="1">
      <alignment horizontal="center" vertical="center" wrapText="1"/>
    </xf>
    <xf numFmtId="164" fontId="4921" fillId="4936" borderId="4829" xfId="0" applyNumberFormat="1" applyFont="1" applyFill="1" applyBorder="1" applyAlignment="1">
      <alignment horizontal="center" vertical="center"/>
    </xf>
    <xf numFmtId="164" fontId="4922" fillId="4937" borderId="4830" xfId="0" applyNumberFormat="1" applyFont="1" applyFill="1" applyBorder="1" applyAlignment="1">
      <alignment horizontal="center" vertical="center"/>
    </xf>
    <xf numFmtId="164" fontId="4923" fillId="4938" borderId="4831" xfId="0" applyNumberFormat="1" applyFont="1" applyFill="1" applyBorder="1" applyAlignment="1">
      <alignment horizontal="center" vertical="center"/>
    </xf>
    <xf numFmtId="164" fontId="4924" fillId="4939" borderId="4832" xfId="0" applyNumberFormat="1" applyFont="1" applyFill="1" applyBorder="1" applyAlignment="1">
      <alignment horizontal="center" vertical="center"/>
    </xf>
    <xf numFmtId="164" fontId="4925" fillId="4940" borderId="4833" xfId="0" applyNumberFormat="1" applyFont="1" applyFill="1" applyBorder="1" applyAlignment="1">
      <alignment horizontal="center" vertical="center"/>
    </xf>
    <xf numFmtId="164" fontId="4926" fillId="4941" borderId="4834" xfId="0" applyNumberFormat="1" applyFont="1" applyFill="1" applyBorder="1" applyAlignment="1">
      <alignment horizontal="center" vertical="center"/>
    </xf>
    <xf numFmtId="164" fontId="4927" fillId="4942" borderId="4835" xfId="0" applyNumberFormat="1" applyFont="1" applyFill="1" applyBorder="1" applyAlignment="1">
      <alignment horizontal="center" vertical="center"/>
    </xf>
    <xf numFmtId="164" fontId="4928" fillId="4943" borderId="4836" xfId="0" applyNumberFormat="1" applyFont="1" applyFill="1" applyBorder="1" applyAlignment="1">
      <alignment horizontal="center" vertical="center"/>
    </xf>
    <xf numFmtId="164" fontId="4929" fillId="4944" borderId="4837" xfId="0" applyNumberFormat="1" applyFont="1" applyFill="1" applyBorder="1" applyAlignment="1">
      <alignment horizontal="center" vertical="center"/>
    </xf>
    <xf numFmtId="164" fontId="4930" fillId="4945" borderId="4838" xfId="0" applyNumberFormat="1" applyFont="1" applyFill="1" applyBorder="1" applyAlignment="1">
      <alignment horizontal="center" vertical="center"/>
    </xf>
    <xf numFmtId="164" fontId="4931" fillId="4946" borderId="4839" xfId="0" applyNumberFormat="1" applyFont="1" applyFill="1" applyBorder="1" applyAlignment="1">
      <alignment horizontal="center" vertical="center"/>
    </xf>
    <xf numFmtId="164" fontId="4932" fillId="4947" borderId="4840" xfId="0" applyNumberFormat="1" applyFont="1" applyFill="1" applyBorder="1" applyAlignment="1">
      <alignment horizontal="center" vertical="center"/>
    </xf>
    <xf numFmtId="164" fontId="4933" fillId="4948" borderId="4841" xfId="0" applyNumberFormat="1" applyFont="1" applyFill="1" applyBorder="1" applyAlignment="1">
      <alignment horizontal="center" vertical="center"/>
    </xf>
    <xf numFmtId="17" fontId="4935" fillId="4951" borderId="4843" xfId="0" applyNumberFormat="1" applyFont="1" applyFill="1" applyBorder="1" applyAlignment="1">
      <alignment horizontal="center" vertical="center" wrapText="1"/>
    </xf>
    <xf numFmtId="164" fontId="4936" fillId="4952" borderId="4844" xfId="0" applyNumberFormat="1" applyFont="1" applyFill="1" applyBorder="1" applyAlignment="1">
      <alignment horizontal="center" vertical="center"/>
    </xf>
    <xf numFmtId="164" fontId="4937" fillId="4953" borderId="4845" xfId="0" applyNumberFormat="1" applyFont="1" applyFill="1" applyBorder="1" applyAlignment="1">
      <alignment horizontal="center" vertical="center"/>
    </xf>
    <xf numFmtId="164" fontId="4938" fillId="4954" borderId="4846" xfId="0" applyNumberFormat="1" applyFont="1" applyFill="1" applyBorder="1" applyAlignment="1">
      <alignment horizontal="center" vertical="center"/>
    </xf>
    <xf numFmtId="164" fontId="4939" fillId="4955" borderId="4847" xfId="0" applyNumberFormat="1" applyFont="1" applyFill="1" applyBorder="1" applyAlignment="1">
      <alignment horizontal="center" vertical="center"/>
    </xf>
    <xf numFmtId="164" fontId="4940" fillId="4956" borderId="4848" xfId="0" applyNumberFormat="1" applyFont="1" applyFill="1" applyBorder="1" applyAlignment="1">
      <alignment horizontal="center" vertical="center"/>
    </xf>
    <xf numFmtId="164" fontId="4941" fillId="4957" borderId="4849" xfId="0" applyNumberFormat="1" applyFont="1" applyFill="1" applyBorder="1" applyAlignment="1">
      <alignment horizontal="center" vertical="center"/>
    </xf>
    <xf numFmtId="164" fontId="4942" fillId="4958" borderId="4850" xfId="0" applyNumberFormat="1" applyFont="1" applyFill="1" applyBorder="1" applyAlignment="1">
      <alignment horizontal="center" vertical="center"/>
    </xf>
    <xf numFmtId="164" fontId="4943" fillId="4959" borderId="4851" xfId="0" applyNumberFormat="1" applyFont="1" applyFill="1" applyBorder="1" applyAlignment="1">
      <alignment horizontal="center" vertical="center"/>
    </xf>
    <xf numFmtId="164" fontId="4944" fillId="4960" borderId="4852" xfId="0" applyNumberFormat="1" applyFont="1" applyFill="1" applyBorder="1" applyAlignment="1">
      <alignment horizontal="center" vertical="center"/>
    </xf>
    <xf numFmtId="164" fontId="4945" fillId="4961" borderId="4853" xfId="0" applyNumberFormat="1" applyFont="1" applyFill="1" applyBorder="1" applyAlignment="1">
      <alignment horizontal="center" vertical="center"/>
    </xf>
    <xf numFmtId="164" fontId="4946" fillId="4962" borderId="4854" xfId="0" applyNumberFormat="1" applyFont="1" applyFill="1" applyBorder="1" applyAlignment="1">
      <alignment horizontal="center" vertical="center"/>
    </xf>
    <xf numFmtId="164" fontId="4947" fillId="4963" borderId="4855" xfId="0" applyNumberFormat="1" applyFont="1" applyFill="1" applyBorder="1" applyAlignment="1">
      <alignment horizontal="center" vertical="center"/>
    </xf>
    <xf numFmtId="164" fontId="4948" fillId="4964" borderId="4856" xfId="0" applyNumberFormat="1" applyFont="1" applyFill="1" applyBorder="1" applyAlignment="1">
      <alignment horizontal="center" vertical="center"/>
    </xf>
    <xf numFmtId="17" fontId="4950" fillId="4967" borderId="4858" xfId="0" applyNumberFormat="1" applyFont="1" applyFill="1" applyBorder="1" applyAlignment="1">
      <alignment horizontal="center" vertical="center" wrapText="1"/>
    </xf>
    <xf numFmtId="164" fontId="4951" fillId="4968" borderId="4859" xfId="0" applyNumberFormat="1" applyFont="1" applyFill="1" applyBorder="1" applyAlignment="1">
      <alignment horizontal="center" vertical="center"/>
    </xf>
    <xf numFmtId="164" fontId="4952" fillId="4969" borderId="4860" xfId="0" applyNumberFormat="1" applyFont="1" applyFill="1" applyBorder="1" applyAlignment="1">
      <alignment horizontal="center" vertical="center"/>
    </xf>
    <xf numFmtId="164" fontId="4953" fillId="4970" borderId="4861" xfId="0" applyNumberFormat="1" applyFont="1" applyFill="1" applyBorder="1" applyAlignment="1">
      <alignment horizontal="center" vertical="center"/>
    </xf>
    <xf numFmtId="164" fontId="4954" fillId="4971" borderId="4862" xfId="0" applyNumberFormat="1" applyFont="1" applyFill="1" applyBorder="1" applyAlignment="1">
      <alignment horizontal="center" vertical="center"/>
    </xf>
    <xf numFmtId="164" fontId="4955" fillId="4972" borderId="4863" xfId="0" applyNumberFormat="1" applyFont="1" applyFill="1" applyBorder="1" applyAlignment="1">
      <alignment horizontal="center" vertical="center"/>
    </xf>
    <xf numFmtId="164" fontId="4956" fillId="4973" borderId="4864" xfId="0" applyNumberFormat="1" applyFont="1" applyFill="1" applyBorder="1" applyAlignment="1">
      <alignment horizontal="center" vertical="center"/>
    </xf>
    <xf numFmtId="164" fontId="4957" fillId="4974" borderId="4865" xfId="0" applyNumberFormat="1" applyFont="1" applyFill="1" applyBorder="1" applyAlignment="1">
      <alignment horizontal="center" vertical="center"/>
    </xf>
    <xf numFmtId="164" fontId="4958" fillId="4975" borderId="4866" xfId="0" applyNumberFormat="1" applyFont="1" applyFill="1" applyBorder="1" applyAlignment="1">
      <alignment horizontal="center" vertical="center"/>
    </xf>
    <xf numFmtId="164" fontId="4959" fillId="4976" borderId="4867" xfId="0" applyNumberFormat="1" applyFont="1" applyFill="1" applyBorder="1" applyAlignment="1">
      <alignment horizontal="center" vertical="center"/>
    </xf>
    <xf numFmtId="164" fontId="4960" fillId="4977" borderId="4868" xfId="0" applyNumberFormat="1" applyFont="1" applyFill="1" applyBorder="1" applyAlignment="1">
      <alignment horizontal="center" vertical="center"/>
    </xf>
    <xf numFmtId="164" fontId="4961" fillId="4978" borderId="4869" xfId="0" applyNumberFormat="1" applyFont="1" applyFill="1" applyBorder="1" applyAlignment="1">
      <alignment horizontal="center" vertical="center"/>
    </xf>
    <xf numFmtId="164" fontId="4962" fillId="4979" borderId="4870" xfId="0" applyNumberFormat="1" applyFont="1" applyFill="1" applyBorder="1" applyAlignment="1">
      <alignment horizontal="center" vertical="center"/>
    </xf>
    <xf numFmtId="164" fontId="4963" fillId="4980" borderId="4871" xfId="0" applyNumberFormat="1" applyFont="1" applyFill="1" applyBorder="1" applyAlignment="1">
      <alignment horizontal="center" vertical="center"/>
    </xf>
    <xf numFmtId="17" fontId="4965" fillId="4983" borderId="4873" xfId="0" applyNumberFormat="1" applyFont="1" applyFill="1" applyBorder="1" applyAlignment="1">
      <alignment horizontal="center" vertical="center" wrapText="1"/>
    </xf>
    <xf numFmtId="164" fontId="4966" fillId="4984" borderId="4874" xfId="0" applyNumberFormat="1" applyFont="1" applyFill="1" applyBorder="1" applyAlignment="1">
      <alignment horizontal="center" vertical="center"/>
    </xf>
    <xf numFmtId="164" fontId="4967" fillId="4985" borderId="4875" xfId="0" applyNumberFormat="1" applyFont="1" applyFill="1" applyBorder="1" applyAlignment="1">
      <alignment horizontal="center" vertical="center"/>
    </xf>
    <xf numFmtId="164" fontId="4968" fillId="4986" borderId="4876" xfId="0" applyNumberFormat="1" applyFont="1" applyFill="1" applyBorder="1" applyAlignment="1">
      <alignment horizontal="center" vertical="center"/>
    </xf>
    <xf numFmtId="164" fontId="4969" fillId="4987" borderId="4877" xfId="0" applyNumberFormat="1" applyFont="1" applyFill="1" applyBorder="1" applyAlignment="1">
      <alignment horizontal="center" vertical="center"/>
    </xf>
    <xf numFmtId="164" fontId="4970" fillId="4988" borderId="4878" xfId="0" applyNumberFormat="1" applyFont="1" applyFill="1" applyBorder="1" applyAlignment="1">
      <alignment horizontal="center" vertical="center"/>
    </xf>
    <xf numFmtId="164" fontId="4971" fillId="4989" borderId="4879" xfId="0" applyNumberFormat="1" applyFont="1" applyFill="1" applyBorder="1" applyAlignment="1">
      <alignment horizontal="center" vertical="center"/>
    </xf>
    <xf numFmtId="164" fontId="4972" fillId="4990" borderId="4880" xfId="0" applyNumberFormat="1" applyFont="1" applyFill="1" applyBorder="1" applyAlignment="1">
      <alignment horizontal="center" vertical="center"/>
    </xf>
    <xf numFmtId="164" fontId="4973" fillId="4991" borderId="4881" xfId="0" applyNumberFormat="1" applyFont="1" applyFill="1" applyBorder="1" applyAlignment="1">
      <alignment horizontal="center" vertical="center"/>
    </xf>
    <xf numFmtId="164" fontId="4974" fillId="4992" borderId="4882" xfId="0" applyNumberFormat="1" applyFont="1" applyFill="1" applyBorder="1" applyAlignment="1">
      <alignment horizontal="center" vertical="center"/>
    </xf>
    <xf numFmtId="164" fontId="4975" fillId="4993" borderId="4883" xfId="0" applyNumberFormat="1" applyFont="1" applyFill="1" applyBorder="1" applyAlignment="1">
      <alignment horizontal="center" vertical="center"/>
    </xf>
    <xf numFmtId="164" fontId="4976" fillId="4994" borderId="4884" xfId="0" applyNumberFormat="1" applyFont="1" applyFill="1" applyBorder="1" applyAlignment="1">
      <alignment horizontal="center" vertical="center"/>
    </xf>
    <xf numFmtId="164" fontId="4977" fillId="4995" borderId="4885" xfId="0" applyNumberFormat="1" applyFont="1" applyFill="1" applyBorder="1" applyAlignment="1">
      <alignment horizontal="center" vertical="center"/>
    </xf>
    <xf numFmtId="17" fontId="4979" fillId="4998" borderId="4887" xfId="0" applyNumberFormat="1" applyFont="1" applyFill="1" applyBorder="1" applyAlignment="1">
      <alignment horizontal="center" vertical="center" wrapText="1"/>
    </xf>
    <xf numFmtId="164" fontId="4980" fillId="4999" borderId="4888" xfId="0" applyNumberFormat="1" applyFont="1" applyFill="1" applyBorder="1" applyAlignment="1">
      <alignment horizontal="center" vertical="center"/>
    </xf>
    <xf numFmtId="164" fontId="4981" fillId="5000" borderId="4889" xfId="0" applyNumberFormat="1" applyFont="1" applyFill="1" applyBorder="1" applyAlignment="1">
      <alignment horizontal="center" vertical="center"/>
    </xf>
    <xf numFmtId="164" fontId="4982" fillId="5001" borderId="4890" xfId="0" applyNumberFormat="1" applyFont="1" applyFill="1" applyBorder="1" applyAlignment="1">
      <alignment horizontal="center" vertical="center"/>
    </xf>
    <xf numFmtId="164" fontId="4983" fillId="5002" borderId="4891" xfId="0" applyNumberFormat="1" applyFont="1" applyFill="1" applyBorder="1" applyAlignment="1">
      <alignment horizontal="center" vertical="center"/>
    </xf>
    <xf numFmtId="164" fontId="4984" fillId="5003" borderId="4892" xfId="0" applyNumberFormat="1" applyFont="1" applyFill="1" applyBorder="1" applyAlignment="1">
      <alignment horizontal="center" vertical="center"/>
    </xf>
    <xf numFmtId="164" fontId="4985" fillId="5004" borderId="4893" xfId="0" applyNumberFormat="1" applyFont="1" applyFill="1" applyBorder="1" applyAlignment="1">
      <alignment horizontal="center" vertical="center"/>
    </xf>
    <xf numFmtId="164" fontId="4986" fillId="5005" borderId="4894" xfId="0" applyNumberFormat="1" applyFont="1" applyFill="1" applyBorder="1" applyAlignment="1">
      <alignment horizontal="center" vertical="center"/>
    </xf>
    <xf numFmtId="164" fontId="4987" fillId="5006" borderId="4895" xfId="0" applyNumberFormat="1" applyFont="1" applyFill="1" applyBorder="1" applyAlignment="1">
      <alignment horizontal="center" vertical="center"/>
    </xf>
    <xf numFmtId="164" fontId="4988" fillId="5007" borderId="4896" xfId="0" applyNumberFormat="1" applyFont="1" applyFill="1" applyBorder="1" applyAlignment="1">
      <alignment horizontal="center" vertical="center"/>
    </xf>
    <xf numFmtId="164" fontId="4989" fillId="5008" borderId="4897" xfId="0" applyNumberFormat="1" applyFont="1" applyFill="1" applyBorder="1" applyAlignment="1">
      <alignment horizontal="center" vertical="center"/>
    </xf>
    <xf numFmtId="164" fontId="4990" fillId="5009" borderId="4898" xfId="0" applyNumberFormat="1" applyFont="1" applyFill="1" applyBorder="1" applyAlignment="1">
      <alignment horizontal="center" vertical="center"/>
    </xf>
    <xf numFmtId="164" fontId="4991" fillId="5010" borderId="4899" xfId="0" applyNumberFormat="1" applyFont="1" applyFill="1" applyBorder="1" applyAlignment="1">
      <alignment horizontal="center" vertical="center"/>
    </xf>
    <xf numFmtId="164" fontId="4992" fillId="5011" borderId="4900" xfId="0" applyNumberFormat="1" applyFont="1" applyFill="1" applyBorder="1" applyAlignment="1">
      <alignment horizontal="center" vertical="center"/>
    </xf>
    <xf numFmtId="17" fontId="4994" fillId="5014" borderId="4902" xfId="0" applyNumberFormat="1" applyFont="1" applyFill="1" applyBorder="1" applyAlignment="1">
      <alignment horizontal="center" vertical="center" wrapText="1"/>
    </xf>
    <xf numFmtId="164" fontId="4995" fillId="5015" borderId="4903" xfId="0" applyNumberFormat="1" applyFont="1" applyFill="1" applyBorder="1" applyAlignment="1">
      <alignment horizontal="center" vertical="center"/>
    </xf>
    <xf numFmtId="164" fontId="4996" fillId="5016" borderId="4904" xfId="0" applyNumberFormat="1" applyFont="1" applyFill="1" applyBorder="1" applyAlignment="1">
      <alignment horizontal="center" vertical="center"/>
    </xf>
    <xf numFmtId="164" fontId="4997" fillId="5017" borderId="4905" xfId="0" applyNumberFormat="1" applyFont="1" applyFill="1" applyBorder="1" applyAlignment="1">
      <alignment horizontal="center" vertical="center"/>
    </xf>
    <xf numFmtId="164" fontId="4998" fillId="5018" borderId="4906" xfId="0" applyNumberFormat="1" applyFont="1" applyFill="1" applyBorder="1" applyAlignment="1">
      <alignment horizontal="center" vertical="center"/>
    </xf>
    <xf numFmtId="164" fontId="4999" fillId="5019" borderId="4907" xfId="0" applyNumberFormat="1" applyFont="1" applyFill="1" applyBorder="1" applyAlignment="1">
      <alignment horizontal="center" vertical="center"/>
    </xf>
    <xf numFmtId="164" fontId="5000" fillId="5020" borderId="4908" xfId="0" applyNumberFormat="1" applyFont="1" applyFill="1" applyBorder="1" applyAlignment="1">
      <alignment horizontal="center" vertical="center"/>
    </xf>
    <xf numFmtId="164" fontId="5001" fillId="5021" borderId="4909" xfId="0" applyNumberFormat="1" applyFont="1" applyFill="1" applyBorder="1" applyAlignment="1">
      <alignment horizontal="center" vertical="center"/>
    </xf>
    <xf numFmtId="164" fontId="5002" fillId="5022" borderId="4910" xfId="0" applyNumberFormat="1" applyFont="1" applyFill="1" applyBorder="1" applyAlignment="1">
      <alignment horizontal="center" vertical="center"/>
    </xf>
    <xf numFmtId="164" fontId="5003" fillId="5023" borderId="4911" xfId="0" applyNumberFormat="1" applyFont="1" applyFill="1" applyBorder="1" applyAlignment="1">
      <alignment horizontal="center" vertical="center"/>
    </xf>
    <xf numFmtId="164" fontId="5004" fillId="5024" borderId="4912" xfId="0" applyNumberFormat="1" applyFont="1" applyFill="1" applyBorder="1" applyAlignment="1">
      <alignment horizontal="center" vertical="center"/>
    </xf>
    <xf numFmtId="164" fontId="5005" fillId="5025" borderId="4913" xfId="0" applyNumberFormat="1" applyFont="1" applyFill="1" applyBorder="1" applyAlignment="1">
      <alignment horizontal="center" vertical="center"/>
    </xf>
    <xf numFmtId="164" fontId="5006" fillId="5026" borderId="4914" xfId="0" applyNumberFormat="1" applyFont="1" applyFill="1" applyBorder="1" applyAlignment="1">
      <alignment horizontal="center" vertical="center"/>
    </xf>
    <xf numFmtId="164" fontId="5007" fillId="5027" borderId="4915" xfId="0" applyNumberFormat="1" applyFont="1" applyFill="1" applyBorder="1" applyAlignment="1">
      <alignment horizontal="center" vertical="center"/>
    </xf>
    <xf numFmtId="17" fontId="5009" fillId="5030" borderId="4917" xfId="0" applyNumberFormat="1" applyFont="1" applyFill="1" applyBorder="1" applyAlignment="1">
      <alignment horizontal="center" vertical="center" wrapText="1"/>
    </xf>
    <xf numFmtId="164" fontId="5010" fillId="5031" borderId="4918" xfId="0" applyNumberFormat="1" applyFont="1" applyFill="1" applyBorder="1" applyAlignment="1">
      <alignment horizontal="center" vertical="center"/>
    </xf>
    <xf numFmtId="164" fontId="5011" fillId="5032" borderId="4919" xfId="0" applyNumberFormat="1" applyFont="1" applyFill="1" applyBorder="1" applyAlignment="1">
      <alignment horizontal="center" vertical="center"/>
    </xf>
    <xf numFmtId="164" fontId="5012" fillId="5033" borderId="4920" xfId="0" applyNumberFormat="1" applyFont="1" applyFill="1" applyBorder="1" applyAlignment="1">
      <alignment horizontal="center" vertical="center"/>
    </xf>
    <xf numFmtId="164" fontId="5013" fillId="5034" borderId="4921" xfId="0" applyNumberFormat="1" applyFont="1" applyFill="1" applyBorder="1" applyAlignment="1">
      <alignment horizontal="center" vertical="center"/>
    </xf>
    <xf numFmtId="164" fontId="5014" fillId="5035" borderId="4922" xfId="0" applyNumberFormat="1" applyFont="1" applyFill="1" applyBorder="1" applyAlignment="1">
      <alignment horizontal="center" vertical="center"/>
    </xf>
    <xf numFmtId="164" fontId="5015" fillId="5036" borderId="4923" xfId="0" applyNumberFormat="1" applyFont="1" applyFill="1" applyBorder="1" applyAlignment="1">
      <alignment horizontal="center" vertical="center"/>
    </xf>
    <xf numFmtId="164" fontId="5016" fillId="5037" borderId="4924" xfId="0" applyNumberFormat="1" applyFont="1" applyFill="1" applyBorder="1" applyAlignment="1">
      <alignment horizontal="center" vertical="center"/>
    </xf>
    <xf numFmtId="164" fontId="5017" fillId="5038" borderId="4925" xfId="0" applyNumberFormat="1" applyFont="1" applyFill="1" applyBorder="1" applyAlignment="1">
      <alignment horizontal="center" vertical="center"/>
    </xf>
    <xf numFmtId="164" fontId="5018" fillId="5039" borderId="4926" xfId="0" applyNumberFormat="1" applyFont="1" applyFill="1" applyBorder="1" applyAlignment="1">
      <alignment horizontal="center" vertical="center"/>
    </xf>
    <xf numFmtId="164" fontId="5019" fillId="5040" borderId="4927" xfId="0" applyNumberFormat="1" applyFont="1" applyFill="1" applyBorder="1" applyAlignment="1">
      <alignment horizontal="center" vertical="center"/>
    </xf>
    <xf numFmtId="164" fontId="5020" fillId="5041" borderId="4928" xfId="0" applyNumberFormat="1" applyFont="1" applyFill="1" applyBorder="1" applyAlignment="1">
      <alignment horizontal="center" vertical="center"/>
    </xf>
    <xf numFmtId="164" fontId="5021" fillId="5042" borderId="4929" xfId="0" applyNumberFormat="1" applyFont="1" applyFill="1" applyBorder="1" applyAlignment="1">
      <alignment horizontal="center" vertical="center"/>
    </xf>
    <xf numFmtId="164" fontId="5022" fillId="5043" borderId="4930" xfId="0" applyNumberFormat="1" applyFont="1" applyFill="1" applyBorder="1" applyAlignment="1">
      <alignment horizontal="center" vertical="center"/>
    </xf>
    <xf numFmtId="17" fontId="5024" fillId="5046" borderId="4932" xfId="0" applyNumberFormat="1" applyFont="1" applyFill="1" applyBorder="1" applyAlignment="1">
      <alignment horizontal="center" vertical="center" wrapText="1"/>
    </xf>
    <xf numFmtId="164" fontId="5025" fillId="5047" borderId="4933" xfId="0" applyNumberFormat="1" applyFont="1" applyFill="1" applyBorder="1" applyAlignment="1">
      <alignment horizontal="center" vertical="center"/>
    </xf>
    <xf numFmtId="164" fontId="5026" fillId="5048" borderId="4934" xfId="0" applyNumberFormat="1" applyFont="1" applyFill="1" applyBorder="1" applyAlignment="1">
      <alignment horizontal="center" vertical="center"/>
    </xf>
    <xf numFmtId="164" fontId="5027" fillId="5049" borderId="4935" xfId="0" applyNumberFormat="1" applyFont="1" applyFill="1" applyBorder="1" applyAlignment="1">
      <alignment horizontal="center" vertical="center"/>
    </xf>
    <xf numFmtId="164" fontId="5028" fillId="5050" borderId="4936" xfId="0" applyNumberFormat="1" applyFont="1" applyFill="1" applyBorder="1" applyAlignment="1">
      <alignment horizontal="center" vertical="center"/>
    </xf>
    <xf numFmtId="164" fontId="5029" fillId="5051" borderId="4937" xfId="0" applyNumberFormat="1" applyFont="1" applyFill="1" applyBorder="1" applyAlignment="1">
      <alignment horizontal="center" vertical="center"/>
    </xf>
    <xf numFmtId="164" fontId="5030" fillId="5052" borderId="4938" xfId="0" applyNumberFormat="1" applyFont="1" applyFill="1" applyBorder="1" applyAlignment="1">
      <alignment horizontal="center" vertical="center"/>
    </xf>
    <xf numFmtId="164" fontId="5031" fillId="5053" borderId="4939" xfId="0" applyNumberFormat="1" applyFont="1" applyFill="1" applyBorder="1" applyAlignment="1">
      <alignment horizontal="center" vertical="center"/>
    </xf>
    <xf numFmtId="164" fontId="5032" fillId="5054" borderId="4940" xfId="0" applyNumberFormat="1" applyFont="1" applyFill="1" applyBorder="1" applyAlignment="1">
      <alignment horizontal="center" vertical="center"/>
    </xf>
    <xf numFmtId="164" fontId="5033" fillId="5055" borderId="4941" xfId="0" applyNumberFormat="1" applyFont="1" applyFill="1" applyBorder="1" applyAlignment="1">
      <alignment horizontal="center" vertical="center"/>
    </xf>
    <xf numFmtId="164" fontId="5034" fillId="5056" borderId="4942" xfId="0" applyNumberFormat="1" applyFont="1" applyFill="1" applyBorder="1" applyAlignment="1">
      <alignment horizontal="center" vertical="center"/>
    </xf>
    <xf numFmtId="164" fontId="5035" fillId="5057" borderId="4943" xfId="0" applyNumberFormat="1" applyFont="1" applyFill="1" applyBorder="1" applyAlignment="1">
      <alignment horizontal="center" vertical="center"/>
    </xf>
    <xf numFmtId="164" fontId="5036" fillId="5058" borderId="4944" xfId="0" applyNumberFormat="1" applyFont="1" applyFill="1" applyBorder="1" applyAlignment="1">
      <alignment horizontal="center" vertical="center"/>
    </xf>
    <xf numFmtId="164" fontId="5037" fillId="5059" borderId="4945" xfId="0" applyNumberFormat="1" applyFont="1" applyFill="1" applyBorder="1" applyAlignment="1">
      <alignment horizontal="center" vertical="center"/>
    </xf>
    <xf numFmtId="17" fontId="5039" fillId="5062" borderId="4947" xfId="0" applyNumberFormat="1" applyFont="1" applyFill="1" applyBorder="1" applyAlignment="1">
      <alignment horizontal="center" vertical="center" wrapText="1"/>
    </xf>
    <xf numFmtId="164" fontId="5040" fillId="5063" borderId="4948" xfId="0" applyNumberFormat="1" applyFont="1" applyFill="1" applyBorder="1" applyAlignment="1">
      <alignment horizontal="center" vertical="center"/>
    </xf>
    <xf numFmtId="164" fontId="5041" fillId="5064" borderId="4949" xfId="0" applyNumberFormat="1" applyFont="1" applyFill="1" applyBorder="1" applyAlignment="1">
      <alignment horizontal="center" vertical="center"/>
    </xf>
    <xf numFmtId="164" fontId="5042" fillId="5065" borderId="4950" xfId="0" applyNumberFormat="1" applyFont="1" applyFill="1" applyBorder="1" applyAlignment="1">
      <alignment horizontal="center" vertical="center"/>
    </xf>
    <xf numFmtId="164" fontId="5043" fillId="5066" borderId="4951" xfId="0" applyNumberFormat="1" applyFont="1" applyFill="1" applyBorder="1" applyAlignment="1">
      <alignment horizontal="center" vertical="center"/>
    </xf>
    <xf numFmtId="164" fontId="5044" fillId="5067" borderId="4952" xfId="0" applyNumberFormat="1" applyFont="1" applyFill="1" applyBorder="1" applyAlignment="1">
      <alignment horizontal="center" vertical="center"/>
    </xf>
    <xf numFmtId="164" fontId="5045" fillId="5068" borderId="4953" xfId="0" applyNumberFormat="1" applyFont="1" applyFill="1" applyBorder="1" applyAlignment="1">
      <alignment horizontal="center" vertical="center"/>
    </xf>
    <xf numFmtId="164" fontId="5046" fillId="5069" borderId="4954" xfId="0" applyNumberFormat="1" applyFont="1" applyFill="1" applyBorder="1" applyAlignment="1">
      <alignment horizontal="center" vertical="center"/>
    </xf>
    <xf numFmtId="164" fontId="5047" fillId="5070" borderId="4955" xfId="0" applyNumberFormat="1" applyFont="1" applyFill="1" applyBorder="1" applyAlignment="1">
      <alignment horizontal="center" vertical="center"/>
    </xf>
    <xf numFmtId="164" fontId="5048" fillId="5071" borderId="4956" xfId="0" applyNumberFormat="1" applyFont="1" applyFill="1" applyBorder="1" applyAlignment="1">
      <alignment horizontal="center" vertical="center"/>
    </xf>
    <xf numFmtId="164" fontId="5049" fillId="5072" borderId="4957" xfId="0" applyNumberFormat="1" applyFont="1" applyFill="1" applyBorder="1" applyAlignment="1">
      <alignment horizontal="center" vertical="center"/>
    </xf>
    <xf numFmtId="164" fontId="5050" fillId="5073" borderId="4958" xfId="0" applyNumberFormat="1" applyFont="1" applyFill="1" applyBorder="1" applyAlignment="1">
      <alignment horizontal="center" vertical="center"/>
    </xf>
    <xf numFmtId="164" fontId="5051" fillId="5074" borderId="4959" xfId="0" applyNumberFormat="1" applyFont="1" applyFill="1" applyBorder="1" applyAlignment="1">
      <alignment horizontal="center" vertical="center"/>
    </xf>
    <xf numFmtId="164" fontId="5052" fillId="5075" borderId="4960" xfId="0" applyNumberFormat="1" applyFont="1" applyFill="1" applyBorder="1" applyAlignment="1">
      <alignment horizontal="center" vertical="center"/>
    </xf>
    <xf numFmtId="17" fontId="5054" fillId="5078" borderId="4962" xfId="0" applyNumberFormat="1" applyFont="1" applyFill="1" applyBorder="1" applyAlignment="1">
      <alignment horizontal="center" vertical="center" wrapText="1"/>
    </xf>
    <xf numFmtId="164" fontId="5055" fillId="5079" borderId="4963" xfId="0" applyNumberFormat="1" applyFont="1" applyFill="1" applyBorder="1" applyAlignment="1">
      <alignment horizontal="center" vertical="center"/>
    </xf>
    <xf numFmtId="164" fontId="5056" fillId="5080" borderId="4964" xfId="0" applyNumberFormat="1" applyFont="1" applyFill="1" applyBorder="1" applyAlignment="1">
      <alignment horizontal="center" vertical="center"/>
    </xf>
    <xf numFmtId="164" fontId="5057" fillId="5081" borderId="4965" xfId="0" applyNumberFormat="1" applyFont="1" applyFill="1" applyBorder="1" applyAlignment="1">
      <alignment horizontal="center" vertical="center"/>
    </xf>
    <xf numFmtId="164" fontId="5058" fillId="5082" borderId="4966" xfId="0" applyNumberFormat="1" applyFont="1" applyFill="1" applyBorder="1" applyAlignment="1">
      <alignment horizontal="center" vertical="center"/>
    </xf>
    <xf numFmtId="164" fontId="5059" fillId="5083" borderId="4967" xfId="0" applyNumberFormat="1" applyFont="1" applyFill="1" applyBorder="1" applyAlignment="1">
      <alignment horizontal="center" vertical="center"/>
    </xf>
    <xf numFmtId="164" fontId="5060" fillId="5084" borderId="4968" xfId="0" applyNumberFormat="1" applyFont="1" applyFill="1" applyBorder="1" applyAlignment="1">
      <alignment horizontal="center" vertical="center"/>
    </xf>
    <xf numFmtId="164" fontId="5061" fillId="5085" borderId="4969" xfId="0" applyNumberFormat="1" applyFont="1" applyFill="1" applyBorder="1" applyAlignment="1">
      <alignment horizontal="center" vertical="center"/>
    </xf>
    <xf numFmtId="164" fontId="5062" fillId="5086" borderId="4970" xfId="0" applyNumberFormat="1" applyFont="1" applyFill="1" applyBorder="1" applyAlignment="1">
      <alignment horizontal="center" vertical="center"/>
    </xf>
    <xf numFmtId="164" fontId="5063" fillId="5087" borderId="4971" xfId="0" applyNumberFormat="1" applyFont="1" applyFill="1" applyBorder="1" applyAlignment="1">
      <alignment horizontal="center" vertical="center"/>
    </xf>
    <xf numFmtId="164" fontId="5064" fillId="5088" borderId="4972" xfId="0" applyNumberFormat="1" applyFont="1" applyFill="1" applyBorder="1" applyAlignment="1">
      <alignment horizontal="center" vertical="center"/>
    </xf>
    <xf numFmtId="164" fontId="5065" fillId="5089" borderId="4973" xfId="0" applyNumberFormat="1" applyFont="1" applyFill="1" applyBorder="1" applyAlignment="1">
      <alignment horizontal="center" vertical="center"/>
    </xf>
    <xf numFmtId="164" fontId="5066" fillId="5090" borderId="4974" xfId="0" applyNumberFormat="1" applyFont="1" applyFill="1" applyBorder="1" applyAlignment="1">
      <alignment horizontal="center" vertical="center"/>
    </xf>
    <xf numFmtId="164" fontId="5067" fillId="5091" borderId="4975" xfId="0" applyNumberFormat="1" applyFont="1" applyFill="1" applyBorder="1" applyAlignment="1">
      <alignment horizontal="center" vertical="center"/>
    </xf>
    <xf numFmtId="17" fontId="5069" fillId="5094" borderId="4977" xfId="0" applyNumberFormat="1" applyFont="1" applyFill="1" applyBorder="1" applyAlignment="1">
      <alignment horizontal="center" vertical="center" wrapText="1"/>
    </xf>
    <xf numFmtId="164" fontId="5070" fillId="5095" borderId="4978" xfId="0" applyNumberFormat="1" applyFont="1" applyFill="1" applyBorder="1" applyAlignment="1">
      <alignment horizontal="center" vertical="center"/>
    </xf>
    <xf numFmtId="164" fontId="5071" fillId="5096" borderId="4979" xfId="0" applyNumberFormat="1" applyFont="1" applyFill="1" applyBorder="1" applyAlignment="1">
      <alignment horizontal="center" vertical="center"/>
    </xf>
    <xf numFmtId="164" fontId="5072" fillId="5097" borderId="4980" xfId="0" applyNumberFormat="1" applyFont="1" applyFill="1" applyBorder="1" applyAlignment="1">
      <alignment horizontal="center" vertical="center"/>
    </xf>
    <xf numFmtId="164" fontId="5073" fillId="5098" borderId="4981" xfId="0" applyNumberFormat="1" applyFont="1" applyFill="1" applyBorder="1" applyAlignment="1">
      <alignment horizontal="center" vertical="center"/>
    </xf>
    <xf numFmtId="164" fontId="5074" fillId="5099" borderId="4982" xfId="0" applyNumberFormat="1" applyFont="1" applyFill="1" applyBorder="1" applyAlignment="1">
      <alignment horizontal="center" vertical="center"/>
    </xf>
    <xf numFmtId="164" fontId="5075" fillId="5100" borderId="4983" xfId="0" applyNumberFormat="1" applyFont="1" applyFill="1" applyBorder="1" applyAlignment="1">
      <alignment horizontal="center" vertical="center"/>
    </xf>
    <xf numFmtId="164" fontId="5076" fillId="5101" borderId="4984" xfId="0" applyNumberFormat="1" applyFont="1" applyFill="1" applyBorder="1" applyAlignment="1">
      <alignment horizontal="center" vertical="center"/>
    </xf>
    <xf numFmtId="164" fontId="5077" fillId="5102" borderId="4985" xfId="0" applyNumberFormat="1" applyFont="1" applyFill="1" applyBorder="1" applyAlignment="1">
      <alignment horizontal="center" vertical="center"/>
    </xf>
    <xf numFmtId="164" fontId="5078" fillId="5103" borderId="4986" xfId="0" applyNumberFormat="1" applyFont="1" applyFill="1" applyBorder="1" applyAlignment="1">
      <alignment horizontal="center" vertical="center"/>
    </xf>
    <xf numFmtId="164" fontId="5079" fillId="5104" borderId="4987" xfId="0" applyNumberFormat="1" applyFont="1" applyFill="1" applyBorder="1" applyAlignment="1">
      <alignment horizontal="center" vertical="center"/>
    </xf>
    <xf numFmtId="164" fontId="5080" fillId="5105" borderId="4988" xfId="0" applyNumberFormat="1" applyFont="1" applyFill="1" applyBorder="1" applyAlignment="1">
      <alignment horizontal="center" vertical="center"/>
    </xf>
    <xf numFmtId="164" fontId="5081" fillId="5106" borderId="4989" xfId="0" applyNumberFormat="1" applyFont="1" applyFill="1" applyBorder="1" applyAlignment="1">
      <alignment horizontal="center" vertical="center"/>
    </xf>
    <xf numFmtId="164" fontId="5082" fillId="5107" borderId="4990" xfId="0" applyNumberFormat="1" applyFont="1" applyFill="1" applyBorder="1" applyAlignment="1">
      <alignment horizontal="center" vertical="center"/>
    </xf>
    <xf numFmtId="17" fontId="5084" fillId="5110" borderId="4992" xfId="0" applyNumberFormat="1" applyFont="1" applyFill="1" applyBorder="1" applyAlignment="1">
      <alignment horizontal="center" vertical="center" wrapText="1"/>
    </xf>
    <xf numFmtId="164" fontId="5085" fillId="5111" borderId="4993" xfId="0" applyNumberFormat="1" applyFont="1" applyFill="1" applyBorder="1" applyAlignment="1">
      <alignment horizontal="center" vertical="center"/>
    </xf>
    <xf numFmtId="164" fontId="5086" fillId="5112" borderId="4994" xfId="0" applyNumberFormat="1" applyFont="1" applyFill="1" applyBorder="1" applyAlignment="1">
      <alignment horizontal="center" vertical="center"/>
    </xf>
    <xf numFmtId="164" fontId="5087" fillId="5113" borderId="4995" xfId="0" applyNumberFormat="1" applyFont="1" applyFill="1" applyBorder="1" applyAlignment="1">
      <alignment horizontal="center" vertical="center"/>
    </xf>
    <xf numFmtId="164" fontId="5088" fillId="5114" borderId="4996" xfId="0" applyNumberFormat="1" applyFont="1" applyFill="1" applyBorder="1" applyAlignment="1">
      <alignment horizontal="center" vertical="center"/>
    </xf>
    <xf numFmtId="164" fontId="5089" fillId="5115" borderId="4997" xfId="0" applyNumberFormat="1" applyFont="1" applyFill="1" applyBorder="1" applyAlignment="1">
      <alignment horizontal="center" vertical="center"/>
    </xf>
    <xf numFmtId="164" fontId="5090" fillId="5116" borderId="4998" xfId="0" applyNumberFormat="1" applyFont="1" applyFill="1" applyBorder="1" applyAlignment="1">
      <alignment horizontal="center" vertical="center"/>
    </xf>
    <xf numFmtId="164" fontId="5091" fillId="5117" borderId="4999" xfId="0" applyNumberFormat="1" applyFont="1" applyFill="1" applyBorder="1" applyAlignment="1">
      <alignment horizontal="center" vertical="center"/>
    </xf>
    <xf numFmtId="164" fontId="5092" fillId="5118" borderId="5000" xfId="0" applyNumberFormat="1" applyFont="1" applyFill="1" applyBorder="1" applyAlignment="1">
      <alignment horizontal="center" vertical="center"/>
    </xf>
    <xf numFmtId="164" fontId="5093" fillId="5119" borderId="5001" xfId="0" applyNumberFormat="1" applyFont="1" applyFill="1" applyBorder="1" applyAlignment="1">
      <alignment horizontal="center" vertical="center"/>
    </xf>
    <xf numFmtId="164" fontId="5094" fillId="5120" borderId="5002" xfId="0" applyNumberFormat="1" applyFont="1" applyFill="1" applyBorder="1" applyAlignment="1">
      <alignment horizontal="center" vertical="center"/>
    </xf>
    <xf numFmtId="164" fontId="5095" fillId="5121" borderId="5003" xfId="0" applyNumberFormat="1" applyFont="1" applyFill="1" applyBorder="1" applyAlignment="1">
      <alignment horizontal="center" vertical="center"/>
    </xf>
    <xf numFmtId="164" fontId="5096" fillId="5122" borderId="5004" xfId="0" applyNumberFormat="1" applyFont="1" applyFill="1" applyBorder="1" applyAlignment="1">
      <alignment horizontal="center" vertical="center"/>
    </xf>
    <xf numFmtId="164" fontId="5097" fillId="5123" borderId="5005" xfId="0" applyNumberFormat="1" applyFont="1" applyFill="1" applyBorder="1" applyAlignment="1">
      <alignment horizontal="center" vertical="center"/>
    </xf>
    <xf numFmtId="17" fontId="5099" fillId="5126" borderId="5007" xfId="0" applyNumberFormat="1" applyFont="1" applyFill="1" applyBorder="1" applyAlignment="1">
      <alignment horizontal="center" vertical="center" wrapText="1"/>
    </xf>
    <xf numFmtId="164" fontId="5100" fillId="5127" borderId="5008" xfId="0" applyNumberFormat="1" applyFont="1" applyFill="1" applyBorder="1" applyAlignment="1">
      <alignment horizontal="center" vertical="center"/>
    </xf>
    <xf numFmtId="164" fontId="5101" fillId="5128" borderId="5009" xfId="0" applyNumberFormat="1" applyFont="1" applyFill="1" applyBorder="1" applyAlignment="1">
      <alignment horizontal="center" vertical="center"/>
    </xf>
    <xf numFmtId="164" fontId="5102" fillId="5129" borderId="5010" xfId="0" applyNumberFormat="1" applyFont="1" applyFill="1" applyBorder="1" applyAlignment="1">
      <alignment horizontal="center" vertical="center"/>
    </xf>
    <xf numFmtId="164" fontId="5103" fillId="5130" borderId="5011" xfId="0" applyNumberFormat="1" applyFont="1" applyFill="1" applyBorder="1" applyAlignment="1">
      <alignment horizontal="center" vertical="center"/>
    </xf>
    <xf numFmtId="164" fontId="5104" fillId="5131" borderId="5012" xfId="0" applyNumberFormat="1" applyFont="1" applyFill="1" applyBorder="1" applyAlignment="1">
      <alignment horizontal="center" vertical="center"/>
    </xf>
    <xf numFmtId="164" fontId="5105" fillId="5132" borderId="5013" xfId="0" applyNumberFormat="1" applyFont="1" applyFill="1" applyBorder="1" applyAlignment="1">
      <alignment horizontal="center" vertical="center"/>
    </xf>
    <xf numFmtId="164" fontId="5106" fillId="5133" borderId="5014" xfId="0" applyNumberFormat="1" applyFont="1" applyFill="1" applyBorder="1" applyAlignment="1">
      <alignment horizontal="center" vertical="center"/>
    </xf>
    <xf numFmtId="164" fontId="5107" fillId="5134" borderId="5015" xfId="0" applyNumberFormat="1" applyFont="1" applyFill="1" applyBorder="1" applyAlignment="1">
      <alignment horizontal="center" vertical="center"/>
    </xf>
    <xf numFmtId="164" fontId="5108" fillId="5135" borderId="5016" xfId="0" applyNumberFormat="1" applyFont="1" applyFill="1" applyBorder="1" applyAlignment="1">
      <alignment horizontal="center" vertical="center"/>
    </xf>
    <xf numFmtId="164" fontId="5109" fillId="5136" borderId="5017" xfId="0" applyNumberFormat="1" applyFont="1" applyFill="1" applyBorder="1" applyAlignment="1">
      <alignment horizontal="center" vertical="center"/>
    </xf>
    <xf numFmtId="164" fontId="5110" fillId="5137" borderId="5018" xfId="0" applyNumberFormat="1" applyFont="1" applyFill="1" applyBorder="1" applyAlignment="1">
      <alignment horizontal="center" vertical="center"/>
    </xf>
    <xf numFmtId="164" fontId="5111" fillId="5138" borderId="5019" xfId="0" applyNumberFormat="1" applyFont="1" applyFill="1" applyBorder="1" applyAlignment="1">
      <alignment horizontal="center" vertical="center"/>
    </xf>
    <xf numFmtId="164" fontId="5112" fillId="5139" borderId="5020" xfId="0" applyNumberFormat="1" applyFont="1" applyFill="1" applyBorder="1" applyAlignment="1">
      <alignment horizontal="center" vertical="center"/>
    </xf>
    <xf numFmtId="17" fontId="5114" fillId="5142" borderId="5022" xfId="0" applyNumberFormat="1" applyFont="1" applyFill="1" applyBorder="1" applyAlignment="1">
      <alignment horizontal="center" vertical="center" wrapText="1"/>
    </xf>
    <xf numFmtId="164" fontId="5115" fillId="5143" borderId="5023" xfId="0" applyNumberFormat="1" applyFont="1" applyFill="1" applyBorder="1" applyAlignment="1">
      <alignment horizontal="center" vertical="center"/>
    </xf>
    <xf numFmtId="164" fontId="5116" fillId="5144" borderId="5024" xfId="0" applyNumberFormat="1" applyFont="1" applyFill="1" applyBorder="1" applyAlignment="1">
      <alignment horizontal="center" vertical="center"/>
    </xf>
    <xf numFmtId="164" fontId="5117" fillId="5145" borderId="5025" xfId="0" applyNumberFormat="1" applyFont="1" applyFill="1" applyBorder="1" applyAlignment="1">
      <alignment horizontal="center" vertical="center"/>
    </xf>
    <xf numFmtId="164" fontId="5118" fillId="5146" borderId="5026" xfId="0" applyNumberFormat="1" applyFont="1" applyFill="1" applyBorder="1" applyAlignment="1">
      <alignment horizontal="center" vertical="center"/>
    </xf>
    <xf numFmtId="164" fontId="5119" fillId="5147" borderId="5027" xfId="0" applyNumberFormat="1" applyFont="1" applyFill="1" applyBorder="1" applyAlignment="1">
      <alignment horizontal="center" vertical="center"/>
    </xf>
    <xf numFmtId="164" fontId="5120" fillId="5148" borderId="5028" xfId="0" applyNumberFormat="1" applyFont="1" applyFill="1" applyBorder="1" applyAlignment="1">
      <alignment horizontal="center" vertical="center"/>
    </xf>
    <xf numFmtId="164" fontId="5121" fillId="5149" borderId="5029" xfId="0" applyNumberFormat="1" applyFont="1" applyFill="1" applyBorder="1" applyAlignment="1">
      <alignment horizontal="center" vertical="center"/>
    </xf>
    <xf numFmtId="164" fontId="5122" fillId="5150" borderId="5030" xfId="0" applyNumberFormat="1" applyFont="1" applyFill="1" applyBorder="1" applyAlignment="1">
      <alignment horizontal="center" vertical="center"/>
    </xf>
    <xf numFmtId="164" fontId="5123" fillId="5151" borderId="5031" xfId="0" applyNumberFormat="1" applyFont="1" applyFill="1" applyBorder="1" applyAlignment="1">
      <alignment horizontal="center" vertical="center"/>
    </xf>
    <xf numFmtId="164" fontId="5124" fillId="5152" borderId="5032" xfId="0" applyNumberFormat="1" applyFont="1" applyFill="1" applyBorder="1" applyAlignment="1">
      <alignment horizontal="center" vertical="center"/>
    </xf>
    <xf numFmtId="164" fontId="5125" fillId="5153" borderId="5033" xfId="0" applyNumberFormat="1" applyFont="1" applyFill="1" applyBorder="1" applyAlignment="1">
      <alignment horizontal="center" vertical="center"/>
    </xf>
    <xf numFmtId="164" fontId="5126" fillId="5154" borderId="5034" xfId="0" applyNumberFormat="1" applyFont="1" applyFill="1" applyBorder="1" applyAlignment="1">
      <alignment horizontal="center" vertical="center"/>
    </xf>
    <xf numFmtId="164" fontId="5127" fillId="5155" borderId="5035" xfId="0" applyNumberFormat="1" applyFont="1" applyFill="1" applyBorder="1" applyAlignment="1">
      <alignment horizontal="center" vertical="center"/>
    </xf>
    <xf numFmtId="17" fontId="5129" fillId="5158" borderId="5037" xfId="0" applyNumberFormat="1" applyFont="1" applyFill="1" applyBorder="1" applyAlignment="1">
      <alignment horizontal="center" vertical="center" wrapText="1"/>
    </xf>
    <xf numFmtId="164" fontId="5130" fillId="5159" borderId="5038" xfId="0" applyNumberFormat="1" applyFont="1" applyFill="1" applyBorder="1" applyAlignment="1">
      <alignment horizontal="center" vertical="center"/>
    </xf>
    <xf numFmtId="164" fontId="5131" fillId="5160" borderId="5039" xfId="0" applyNumberFormat="1" applyFont="1" applyFill="1" applyBorder="1" applyAlignment="1">
      <alignment horizontal="center" vertical="center"/>
    </xf>
    <xf numFmtId="164" fontId="5132" fillId="5161" borderId="5040" xfId="0" applyNumberFormat="1" applyFont="1" applyFill="1" applyBorder="1" applyAlignment="1">
      <alignment horizontal="center" vertical="center"/>
    </xf>
    <xf numFmtId="164" fontId="5133" fillId="5162" borderId="5041" xfId="0" applyNumberFormat="1" applyFont="1" applyFill="1" applyBorder="1" applyAlignment="1">
      <alignment horizontal="center" vertical="center"/>
    </xf>
    <xf numFmtId="164" fontId="5134" fillId="5163" borderId="5042" xfId="0" applyNumberFormat="1" applyFont="1" applyFill="1" applyBorder="1" applyAlignment="1">
      <alignment horizontal="center" vertical="center"/>
    </xf>
    <xf numFmtId="164" fontId="5135" fillId="5164" borderId="5043" xfId="0" applyNumberFormat="1" applyFont="1" applyFill="1" applyBorder="1" applyAlignment="1">
      <alignment horizontal="center" vertical="center"/>
    </xf>
    <xf numFmtId="164" fontId="5136" fillId="5165" borderId="5044" xfId="0" applyNumberFormat="1" applyFont="1" applyFill="1" applyBorder="1" applyAlignment="1">
      <alignment horizontal="center" vertical="center"/>
    </xf>
    <xf numFmtId="164" fontId="5137" fillId="5166" borderId="5045" xfId="0" applyNumberFormat="1" applyFont="1" applyFill="1" applyBorder="1" applyAlignment="1">
      <alignment horizontal="center" vertical="center"/>
    </xf>
    <xf numFmtId="164" fontId="5138" fillId="5167" borderId="5046" xfId="0" applyNumberFormat="1" applyFont="1" applyFill="1" applyBorder="1" applyAlignment="1">
      <alignment horizontal="center" vertical="center"/>
    </xf>
    <xf numFmtId="164" fontId="5139" fillId="5168" borderId="5047" xfId="0" applyNumberFormat="1" applyFont="1" applyFill="1" applyBorder="1" applyAlignment="1">
      <alignment horizontal="center" vertical="center"/>
    </xf>
    <xf numFmtId="164" fontId="5140" fillId="5169" borderId="5048" xfId="0" applyNumberFormat="1" applyFont="1" applyFill="1" applyBorder="1" applyAlignment="1">
      <alignment horizontal="center" vertical="center"/>
    </xf>
    <xf numFmtId="164" fontId="5141" fillId="5170" borderId="5049" xfId="0" applyNumberFormat="1" applyFont="1" applyFill="1" applyBorder="1" applyAlignment="1">
      <alignment horizontal="center" vertical="center"/>
    </xf>
    <xf numFmtId="164" fontId="5142" fillId="5171" borderId="5050" xfId="0" applyNumberFormat="1" applyFont="1" applyFill="1" applyBorder="1" applyAlignment="1">
      <alignment horizontal="center" vertical="center"/>
    </xf>
    <xf numFmtId="17" fontId="5144" fillId="5174" borderId="5052" xfId="0" applyNumberFormat="1" applyFont="1" applyFill="1" applyBorder="1" applyAlignment="1">
      <alignment horizontal="center" vertical="center" wrapText="1"/>
    </xf>
    <xf numFmtId="164" fontId="5145" fillId="5175" borderId="5053" xfId="0" applyNumberFormat="1" applyFont="1" applyFill="1" applyBorder="1" applyAlignment="1">
      <alignment horizontal="center" vertical="center"/>
    </xf>
    <xf numFmtId="164" fontId="5146" fillId="5176" borderId="5054" xfId="0" applyNumberFormat="1" applyFont="1" applyFill="1" applyBorder="1" applyAlignment="1">
      <alignment horizontal="center" vertical="center"/>
    </xf>
    <xf numFmtId="164" fontId="5147" fillId="5177" borderId="5055" xfId="0" applyNumberFormat="1" applyFont="1" applyFill="1" applyBorder="1" applyAlignment="1">
      <alignment horizontal="center" vertical="center"/>
    </xf>
    <xf numFmtId="164" fontId="5148" fillId="5178" borderId="5056" xfId="0" applyNumberFormat="1" applyFont="1" applyFill="1" applyBorder="1" applyAlignment="1">
      <alignment horizontal="center" vertical="center"/>
    </xf>
    <xf numFmtId="164" fontId="5149" fillId="5179" borderId="5057" xfId="0" applyNumberFormat="1" applyFont="1" applyFill="1" applyBorder="1" applyAlignment="1">
      <alignment horizontal="center" vertical="center"/>
    </xf>
    <xf numFmtId="164" fontId="5150" fillId="5180" borderId="5058" xfId="0" applyNumberFormat="1" applyFont="1" applyFill="1" applyBorder="1" applyAlignment="1">
      <alignment horizontal="center" vertical="center"/>
    </xf>
    <xf numFmtId="164" fontId="5151" fillId="5181" borderId="5059" xfId="0" applyNumberFormat="1" applyFont="1" applyFill="1" applyBorder="1" applyAlignment="1">
      <alignment horizontal="center" vertical="center"/>
    </xf>
    <xf numFmtId="164" fontId="5152" fillId="5182" borderId="5060" xfId="0" applyNumberFormat="1" applyFont="1" applyFill="1" applyBorder="1" applyAlignment="1">
      <alignment horizontal="center" vertical="center"/>
    </xf>
    <xf numFmtId="164" fontId="5153" fillId="5183" borderId="5061" xfId="0" applyNumberFormat="1" applyFont="1" applyFill="1" applyBorder="1" applyAlignment="1">
      <alignment horizontal="center" vertical="center"/>
    </xf>
    <xf numFmtId="164" fontId="5154" fillId="5184" borderId="5062" xfId="0" applyNumberFormat="1" applyFont="1" applyFill="1" applyBorder="1" applyAlignment="1">
      <alignment horizontal="center" vertical="center"/>
    </xf>
    <xf numFmtId="164" fontId="5155" fillId="5185" borderId="5063" xfId="0" applyNumberFormat="1" applyFont="1" applyFill="1" applyBorder="1" applyAlignment="1">
      <alignment horizontal="center" vertical="center"/>
    </xf>
    <xf numFmtId="164" fontId="5156" fillId="5186" borderId="5064" xfId="0" applyNumberFormat="1" applyFont="1" applyFill="1" applyBorder="1" applyAlignment="1">
      <alignment horizontal="center" vertical="center"/>
    </xf>
    <xf numFmtId="164" fontId="5157" fillId="5187" borderId="5065" xfId="0" applyNumberFormat="1" applyFont="1" applyFill="1" applyBorder="1" applyAlignment="1">
      <alignment horizontal="center" vertical="center"/>
    </xf>
    <xf numFmtId="17" fontId="5159" fillId="5190" borderId="5067" xfId="0" applyNumberFormat="1" applyFont="1" applyFill="1" applyBorder="1" applyAlignment="1">
      <alignment horizontal="center" vertical="center" wrapText="1"/>
    </xf>
    <xf numFmtId="164" fontId="5160" fillId="5191" borderId="5068" xfId="0" applyNumberFormat="1" applyFont="1" applyFill="1" applyBorder="1" applyAlignment="1">
      <alignment horizontal="center" vertical="center"/>
    </xf>
    <xf numFmtId="164" fontId="5161" fillId="5192" borderId="5069" xfId="0" applyNumberFormat="1" applyFont="1" applyFill="1" applyBorder="1" applyAlignment="1">
      <alignment horizontal="center" vertical="center"/>
    </xf>
    <xf numFmtId="164" fontId="5162" fillId="5193" borderId="5070" xfId="0" applyNumberFormat="1" applyFont="1" applyFill="1" applyBorder="1" applyAlignment="1">
      <alignment horizontal="center" vertical="center"/>
    </xf>
    <xf numFmtId="164" fontId="5163" fillId="5194" borderId="5071" xfId="0" applyNumberFormat="1" applyFont="1" applyFill="1" applyBorder="1" applyAlignment="1">
      <alignment horizontal="center" vertical="center"/>
    </xf>
    <xf numFmtId="164" fontId="5164" fillId="5195" borderId="5072" xfId="0" applyNumberFormat="1" applyFont="1" applyFill="1" applyBorder="1" applyAlignment="1">
      <alignment horizontal="center" vertical="center"/>
    </xf>
    <xf numFmtId="164" fontId="5165" fillId="5196" borderId="5073" xfId="0" applyNumberFormat="1" applyFont="1" applyFill="1" applyBorder="1" applyAlignment="1">
      <alignment horizontal="center" vertical="center"/>
    </xf>
    <xf numFmtId="164" fontId="5166" fillId="5197" borderId="5074" xfId="0" applyNumberFormat="1" applyFont="1" applyFill="1" applyBorder="1" applyAlignment="1">
      <alignment horizontal="center" vertical="center"/>
    </xf>
    <xf numFmtId="164" fontId="5167" fillId="5198" borderId="5075" xfId="0" applyNumberFormat="1" applyFont="1" applyFill="1" applyBorder="1" applyAlignment="1">
      <alignment horizontal="center" vertical="center"/>
    </xf>
    <xf numFmtId="164" fontId="5168" fillId="5199" borderId="5076" xfId="0" applyNumberFormat="1" applyFont="1" applyFill="1" applyBorder="1" applyAlignment="1">
      <alignment horizontal="center" vertical="center"/>
    </xf>
    <xf numFmtId="164" fontId="5169" fillId="5200" borderId="5077" xfId="0" applyNumberFormat="1" applyFont="1" applyFill="1" applyBorder="1" applyAlignment="1">
      <alignment horizontal="center" vertical="center"/>
    </xf>
    <xf numFmtId="164" fontId="5170" fillId="5201" borderId="5078" xfId="0" applyNumberFormat="1" applyFont="1" applyFill="1" applyBorder="1" applyAlignment="1">
      <alignment horizontal="center" vertical="center"/>
    </xf>
    <xf numFmtId="164" fontId="5171" fillId="5202" borderId="5079" xfId="0" applyNumberFormat="1" applyFont="1" applyFill="1" applyBorder="1" applyAlignment="1">
      <alignment horizontal="center" vertical="center"/>
    </xf>
    <xf numFmtId="164" fontId="5172" fillId="5203" borderId="5080" xfId="0" applyNumberFormat="1" applyFont="1" applyFill="1" applyBorder="1" applyAlignment="1">
      <alignment horizontal="center" vertical="center"/>
    </xf>
    <xf numFmtId="17" fontId="5174" fillId="5206" borderId="5082" xfId="0" applyNumberFormat="1" applyFont="1" applyFill="1" applyBorder="1" applyAlignment="1">
      <alignment horizontal="center" vertical="center" wrapText="1"/>
    </xf>
    <xf numFmtId="164" fontId="5175" fillId="5207" borderId="5083" xfId="0" applyNumberFormat="1" applyFont="1" applyFill="1" applyBorder="1" applyAlignment="1">
      <alignment horizontal="center" vertical="center"/>
    </xf>
    <xf numFmtId="164" fontId="5176" fillId="5208" borderId="5084" xfId="0" applyNumberFormat="1" applyFont="1" applyFill="1" applyBorder="1" applyAlignment="1">
      <alignment horizontal="center" vertical="center"/>
    </xf>
    <xf numFmtId="164" fontId="5177" fillId="5209" borderId="5085" xfId="0" applyNumberFormat="1" applyFont="1" applyFill="1" applyBorder="1" applyAlignment="1">
      <alignment horizontal="center" vertical="center"/>
    </xf>
    <xf numFmtId="164" fontId="5178" fillId="5210" borderId="5086" xfId="0" applyNumberFormat="1" applyFont="1" applyFill="1" applyBorder="1" applyAlignment="1">
      <alignment horizontal="center" vertical="center"/>
    </xf>
    <xf numFmtId="164" fontId="5179" fillId="5211" borderId="5087" xfId="0" applyNumberFormat="1" applyFont="1" applyFill="1" applyBorder="1" applyAlignment="1">
      <alignment horizontal="center" vertical="center"/>
    </xf>
    <xf numFmtId="164" fontId="5180" fillId="5212" borderId="5088" xfId="0" applyNumberFormat="1" applyFont="1" applyFill="1" applyBorder="1" applyAlignment="1">
      <alignment horizontal="center" vertical="center"/>
    </xf>
    <xf numFmtId="164" fontId="5181" fillId="5213" borderId="5089" xfId="0" applyNumberFormat="1" applyFont="1" applyFill="1" applyBorder="1" applyAlignment="1">
      <alignment horizontal="center" vertical="center"/>
    </xf>
    <xf numFmtId="164" fontId="5182" fillId="5214" borderId="5090" xfId="0" applyNumberFormat="1" applyFont="1" applyFill="1" applyBorder="1" applyAlignment="1">
      <alignment horizontal="center" vertical="center"/>
    </xf>
    <xf numFmtId="164" fontId="5183" fillId="5215" borderId="5091" xfId="0" applyNumberFormat="1" applyFont="1" applyFill="1" applyBorder="1" applyAlignment="1">
      <alignment horizontal="center" vertical="center"/>
    </xf>
    <xf numFmtId="164" fontId="5184" fillId="5216" borderId="5092" xfId="0" applyNumberFormat="1" applyFont="1" applyFill="1" applyBorder="1" applyAlignment="1">
      <alignment horizontal="center" vertical="center"/>
    </xf>
    <xf numFmtId="164" fontId="5185" fillId="5217" borderId="5093" xfId="0" applyNumberFormat="1" applyFont="1" applyFill="1" applyBorder="1" applyAlignment="1">
      <alignment horizontal="center" vertical="center"/>
    </xf>
    <xf numFmtId="164" fontId="5186" fillId="5218" borderId="5094" xfId="0" applyNumberFormat="1" applyFont="1" applyFill="1" applyBorder="1" applyAlignment="1">
      <alignment horizontal="center" vertical="center"/>
    </xf>
    <xf numFmtId="164" fontId="5187" fillId="5219" borderId="5095" xfId="0" applyNumberFormat="1" applyFont="1" applyFill="1" applyBorder="1" applyAlignment="1">
      <alignment horizontal="center" vertical="center"/>
    </xf>
    <xf numFmtId="17" fontId="5189" fillId="5222" borderId="5097" xfId="0" applyNumberFormat="1" applyFont="1" applyFill="1" applyBorder="1" applyAlignment="1">
      <alignment horizontal="center" vertical="center" wrapText="1"/>
    </xf>
    <xf numFmtId="164" fontId="5190" fillId="5223" borderId="5098" xfId="0" applyNumberFormat="1" applyFont="1" applyFill="1" applyBorder="1" applyAlignment="1">
      <alignment horizontal="center" vertical="center"/>
    </xf>
    <xf numFmtId="164" fontId="5191" fillId="5224" borderId="5099" xfId="0" applyNumberFormat="1" applyFont="1" applyFill="1" applyBorder="1" applyAlignment="1">
      <alignment horizontal="center" vertical="center"/>
    </xf>
    <xf numFmtId="164" fontId="5192" fillId="5225" borderId="5100" xfId="0" applyNumberFormat="1" applyFont="1" applyFill="1" applyBorder="1" applyAlignment="1">
      <alignment horizontal="center" vertical="center"/>
    </xf>
    <xf numFmtId="164" fontId="5193" fillId="5226" borderId="5101" xfId="0" applyNumberFormat="1" applyFont="1" applyFill="1" applyBorder="1" applyAlignment="1">
      <alignment horizontal="center" vertical="center"/>
    </xf>
    <xf numFmtId="164" fontId="5194" fillId="5227" borderId="5102" xfId="0" applyNumberFormat="1" applyFont="1" applyFill="1" applyBorder="1" applyAlignment="1">
      <alignment horizontal="center" vertical="center"/>
    </xf>
    <xf numFmtId="164" fontId="5195" fillId="5228" borderId="5103" xfId="0" applyNumberFormat="1" applyFont="1" applyFill="1" applyBorder="1" applyAlignment="1">
      <alignment horizontal="center" vertical="center"/>
    </xf>
    <xf numFmtId="164" fontId="5196" fillId="5229" borderId="5104" xfId="0" applyNumberFormat="1" applyFont="1" applyFill="1" applyBorder="1" applyAlignment="1">
      <alignment horizontal="center" vertical="center"/>
    </xf>
    <xf numFmtId="164" fontId="5197" fillId="5230" borderId="5105" xfId="0" applyNumberFormat="1" applyFont="1" applyFill="1" applyBorder="1" applyAlignment="1">
      <alignment horizontal="center" vertical="center"/>
    </xf>
    <xf numFmtId="164" fontId="5198" fillId="5231" borderId="5106" xfId="0" applyNumberFormat="1" applyFont="1" applyFill="1" applyBorder="1" applyAlignment="1">
      <alignment horizontal="center" vertical="center"/>
    </xf>
    <xf numFmtId="164" fontId="5199" fillId="5232" borderId="5107" xfId="0" applyNumberFormat="1" applyFont="1" applyFill="1" applyBorder="1" applyAlignment="1">
      <alignment horizontal="center" vertical="center"/>
    </xf>
    <xf numFmtId="164" fontId="5200" fillId="5233" borderId="5108" xfId="0" applyNumberFormat="1" applyFont="1" applyFill="1" applyBorder="1" applyAlignment="1">
      <alignment horizontal="center" vertical="center"/>
    </xf>
    <xf numFmtId="164" fontId="5201" fillId="5234" borderId="5109" xfId="0" applyNumberFormat="1" applyFont="1" applyFill="1" applyBorder="1" applyAlignment="1">
      <alignment horizontal="center" vertical="center"/>
    </xf>
    <xf numFmtId="164" fontId="5202" fillId="5235" borderId="5110" xfId="0" applyNumberFormat="1" applyFont="1" applyFill="1" applyBorder="1" applyAlignment="1">
      <alignment horizontal="center" vertical="center"/>
    </xf>
    <xf numFmtId="0" fontId="5219" fillId="5254" borderId="5127" xfId="0" applyFont="1" applyFill="1" applyBorder="1" applyAlignment="1">
      <alignment horizontal="center" vertical="center" wrapText="1"/>
    </xf>
    <xf numFmtId="0" fontId="5221" fillId="5256" borderId="5128" xfId="0" applyFont="1" applyFill="1" applyBorder="1" applyAlignment="1">
      <alignment horizontal="center" vertical="center" wrapText="1"/>
    </xf>
    <xf numFmtId="0" fontId="5223" fillId="5258" borderId="5129" xfId="0" applyFont="1" applyFill="1" applyBorder="1" applyAlignment="1">
      <alignment horizontal="center" vertical="center" wrapText="1"/>
    </xf>
    <xf numFmtId="17" fontId="5225" fillId="5260" borderId="5130" xfId="0" applyNumberFormat="1" applyFont="1" applyFill="1" applyBorder="1" applyAlignment="1">
      <alignment horizontal="center" vertical="center" wrapText="1"/>
    </xf>
    <xf numFmtId="17" fontId="5227" fillId="5262" borderId="5131" xfId="0" applyNumberFormat="1" applyFont="1" applyFill="1" applyBorder="1" applyAlignment="1">
      <alignment horizontal="center" vertical="center" wrapText="1"/>
    </xf>
    <xf numFmtId="17" fontId="5229" fillId="5264" borderId="5132" xfId="0" applyNumberFormat="1" applyFont="1" applyFill="1" applyBorder="1" applyAlignment="1">
      <alignment horizontal="center" vertical="center" wrapText="1"/>
    </xf>
    <xf numFmtId="17" fontId="5231" fillId="5266" borderId="5133" xfId="0" applyNumberFormat="1" applyFont="1" applyFill="1" applyBorder="1" applyAlignment="1">
      <alignment horizontal="center" vertical="center" wrapText="1"/>
    </xf>
    <xf numFmtId="17" fontId="5233" fillId="5268" borderId="5134" xfId="0" applyNumberFormat="1" applyFont="1" applyFill="1" applyBorder="1" applyAlignment="1">
      <alignment horizontal="center" vertical="center" wrapText="1"/>
    </xf>
    <xf numFmtId="17" fontId="5235" fillId="5270" borderId="5135" xfId="0" applyNumberFormat="1" applyFont="1" applyFill="1" applyBorder="1" applyAlignment="1">
      <alignment horizontal="center" vertical="center" wrapText="1"/>
    </xf>
    <xf numFmtId="17" fontId="5237" fillId="5272" borderId="5136" xfId="0" applyNumberFormat="1" applyFont="1" applyFill="1" applyBorder="1" applyAlignment="1">
      <alignment horizontal="center" vertical="center" wrapText="1"/>
    </xf>
    <xf numFmtId="17" fontId="5239" fillId="5274" borderId="5137" xfId="0" applyNumberFormat="1" applyFont="1" applyFill="1" applyBorder="1" applyAlignment="1">
      <alignment horizontal="center" vertical="center" wrapText="1"/>
    </xf>
    <xf numFmtId="17" fontId="5241" fillId="5276" borderId="5138" xfId="0" applyNumberFormat="1" applyFont="1" applyFill="1" applyBorder="1" applyAlignment="1">
      <alignment horizontal="center" vertical="center" wrapText="1"/>
    </xf>
    <xf numFmtId="17" fontId="5243" fillId="5278" borderId="5139" xfId="0" applyNumberFormat="1" applyFont="1" applyFill="1" applyBorder="1" applyAlignment="1">
      <alignment horizontal="center" vertical="center" wrapText="1"/>
    </xf>
    <xf numFmtId="17" fontId="5245" fillId="5280" borderId="5140" xfId="0" applyNumberFormat="1" applyFont="1" applyFill="1" applyBorder="1" applyAlignment="1">
      <alignment horizontal="center" vertical="center" wrapText="1"/>
    </xf>
    <xf numFmtId="17" fontId="5247" fillId="5282" borderId="5141" xfId="0" applyNumberFormat="1" applyFont="1" applyFill="1" applyBorder="1" applyAlignment="1">
      <alignment horizontal="center" vertical="center" wrapText="1"/>
    </xf>
    <xf numFmtId="17" fontId="5249" fillId="5284" borderId="5142" xfId="0" applyNumberFormat="1" applyFont="1" applyFill="1" applyBorder="1" applyAlignment="1">
      <alignment horizontal="center" vertical="center" wrapText="1"/>
    </xf>
    <xf numFmtId="17" fontId="5251" fillId="5286" borderId="5143" xfId="0" applyNumberFormat="1" applyFont="1" applyFill="1" applyBorder="1" applyAlignment="1">
      <alignment horizontal="center" vertical="center" wrapText="1"/>
    </xf>
    <xf numFmtId="17" fontId="5253" fillId="5288" borderId="5144" xfId="0" applyNumberFormat="1" applyFont="1" applyFill="1" applyBorder="1" applyAlignment="1">
      <alignment horizontal="center" vertical="center" wrapText="1"/>
    </xf>
    <xf numFmtId="17" fontId="5255" fillId="5290" borderId="5145" xfId="0" applyNumberFormat="1" applyFont="1" applyFill="1" applyBorder="1" applyAlignment="1">
      <alignment horizontal="center" vertical="center" wrapText="1"/>
    </xf>
    <xf numFmtId="17" fontId="5257" fillId="5292" borderId="5146" xfId="0" applyNumberFormat="1" applyFont="1" applyFill="1" applyBorder="1" applyAlignment="1">
      <alignment horizontal="center" vertical="center" wrapText="1"/>
    </xf>
    <xf numFmtId="0" fontId="5261" fillId="5294" borderId="5147" xfId="0" applyFont="1" applyFill="1" applyBorder="1" applyAlignment="1">
      <alignment horizontal="center" vertical="center" wrapText="1"/>
    </xf>
    <xf numFmtId="164" fontId="5262" fillId="5295" borderId="5148" xfId="0" applyNumberFormat="1" applyFont="1" applyFill="1" applyBorder="1" applyAlignment="1">
      <alignment horizontal="center" vertical="center"/>
    </xf>
    <xf numFmtId="164" fontId="5263" fillId="5296" borderId="5149" xfId="0" applyNumberFormat="1" applyFont="1" applyFill="1" applyBorder="1" applyAlignment="1">
      <alignment horizontal="center" vertical="center"/>
    </xf>
    <xf numFmtId="164" fontId="5264" fillId="5297" borderId="5150" xfId="0" applyNumberFormat="1" applyFont="1" applyFill="1" applyBorder="1" applyAlignment="1">
      <alignment horizontal="center" vertical="center"/>
    </xf>
    <xf numFmtId="164" fontId="5265" fillId="5298" borderId="5151" xfId="0" applyNumberFormat="1" applyFont="1" applyFill="1" applyBorder="1" applyAlignment="1">
      <alignment horizontal="center" vertical="center"/>
    </xf>
    <xf numFmtId="164" fontId="5266" fillId="5299" borderId="5152" xfId="0" applyNumberFormat="1" applyFont="1" applyFill="1" applyBorder="1" applyAlignment="1">
      <alignment horizontal="center" vertical="center"/>
    </xf>
    <xf numFmtId="164" fontId="5267" fillId="5300" borderId="5153" xfId="0" applyNumberFormat="1" applyFont="1" applyFill="1" applyBorder="1" applyAlignment="1">
      <alignment horizontal="center" vertical="center"/>
    </xf>
    <xf numFmtId="164" fontId="5268" fillId="5301" borderId="5154" xfId="0" applyNumberFormat="1" applyFont="1" applyFill="1" applyBorder="1" applyAlignment="1">
      <alignment horizontal="center" vertical="center"/>
    </xf>
    <xf numFmtId="164" fontId="5269" fillId="5302" borderId="5155" xfId="0" applyNumberFormat="1" applyFont="1" applyFill="1" applyBorder="1" applyAlignment="1">
      <alignment horizontal="center" vertical="center"/>
    </xf>
    <xf numFmtId="164" fontId="5270" fillId="5303" borderId="5156" xfId="0" applyNumberFormat="1" applyFont="1" applyFill="1" applyBorder="1" applyAlignment="1">
      <alignment horizontal="center" vertical="center"/>
    </xf>
    <xf numFmtId="164" fontId="5271" fillId="5304" borderId="5157" xfId="0" applyNumberFormat="1" applyFont="1" applyFill="1" applyBorder="1" applyAlignment="1">
      <alignment horizontal="center" vertical="center"/>
    </xf>
    <xf numFmtId="164" fontId="5272" fillId="5305" borderId="5158" xfId="0" applyNumberFormat="1" applyFont="1" applyFill="1" applyBorder="1" applyAlignment="1">
      <alignment horizontal="center" vertical="center"/>
    </xf>
    <xf numFmtId="164" fontId="5273" fillId="5306" borderId="5159" xfId="0" applyNumberFormat="1" applyFont="1" applyFill="1" applyBorder="1" applyAlignment="1">
      <alignment horizontal="center" vertical="center"/>
    </xf>
    <xf numFmtId="164" fontId="5274" fillId="5307" borderId="5160" xfId="0" applyNumberFormat="1" applyFont="1" applyFill="1" applyBorder="1" applyAlignment="1">
      <alignment horizontal="center" vertical="center"/>
    </xf>
    <xf numFmtId="164" fontId="5275" fillId="5308" borderId="5161" xfId="0" applyNumberFormat="1" applyFont="1" applyFill="1" applyBorder="1" applyAlignment="1">
      <alignment horizontal="center" vertical="center"/>
    </xf>
    <xf numFmtId="0" fontId="5277" fillId="5310" borderId="5162" xfId="0" applyFont="1" applyFill="1" applyBorder="1" applyAlignment="1">
      <alignment horizontal="center" vertical="center" wrapText="1"/>
    </xf>
    <xf numFmtId="164" fontId="5278" fillId="5311" borderId="5163" xfId="0" applyNumberFormat="1" applyFont="1" applyFill="1" applyBorder="1" applyAlignment="1">
      <alignment horizontal="center" vertical="center"/>
    </xf>
    <xf numFmtId="164" fontId="5279" fillId="5312" borderId="5164" xfId="0" applyNumberFormat="1" applyFont="1" applyFill="1" applyBorder="1" applyAlignment="1">
      <alignment horizontal="center" vertical="center"/>
    </xf>
    <xf numFmtId="164" fontId="5280" fillId="5313" borderId="5165" xfId="0" applyNumberFormat="1" applyFont="1" applyFill="1" applyBorder="1" applyAlignment="1">
      <alignment horizontal="center" vertical="center"/>
    </xf>
    <xf numFmtId="164" fontId="5281" fillId="5314" borderId="5166" xfId="0" applyNumberFormat="1" applyFont="1" applyFill="1" applyBorder="1" applyAlignment="1">
      <alignment horizontal="center" vertical="center"/>
    </xf>
    <xf numFmtId="164" fontId="5282" fillId="5315" borderId="5167" xfId="0" applyNumberFormat="1" applyFont="1" applyFill="1" applyBorder="1" applyAlignment="1">
      <alignment horizontal="center" vertical="center"/>
    </xf>
    <xf numFmtId="164" fontId="5283" fillId="5316" borderId="5168" xfId="0" applyNumberFormat="1" applyFont="1" applyFill="1" applyBorder="1" applyAlignment="1">
      <alignment horizontal="center" vertical="center"/>
    </xf>
    <xf numFmtId="164" fontId="5284" fillId="5317" borderId="5169" xfId="0" applyNumberFormat="1" applyFont="1" applyFill="1" applyBorder="1" applyAlignment="1">
      <alignment horizontal="center" vertical="center"/>
    </xf>
    <xf numFmtId="164" fontId="5285" fillId="5318" borderId="5170" xfId="0" applyNumberFormat="1" applyFont="1" applyFill="1" applyBorder="1" applyAlignment="1">
      <alignment horizontal="center" vertical="center"/>
    </xf>
    <xf numFmtId="164" fontId="5286" fillId="5319" borderId="5171" xfId="0" applyNumberFormat="1" applyFont="1" applyFill="1" applyBorder="1" applyAlignment="1">
      <alignment horizontal="center" vertical="center"/>
    </xf>
    <xf numFmtId="164" fontId="5287" fillId="5320" borderId="5172" xfId="0" applyNumberFormat="1" applyFont="1" applyFill="1" applyBorder="1" applyAlignment="1">
      <alignment horizontal="center" vertical="center"/>
    </xf>
    <xf numFmtId="164" fontId="5288" fillId="5321" borderId="5173" xfId="0" applyNumberFormat="1" applyFont="1" applyFill="1" applyBorder="1" applyAlignment="1">
      <alignment horizontal="center" vertical="center"/>
    </xf>
    <xf numFmtId="164" fontId="5289" fillId="5322" borderId="5174" xfId="0" applyNumberFormat="1" applyFont="1" applyFill="1" applyBorder="1" applyAlignment="1">
      <alignment horizontal="center" vertical="center"/>
    </xf>
    <xf numFmtId="164" fontId="5290" fillId="5323" borderId="5175" xfId="0" applyNumberFormat="1" applyFont="1" applyFill="1" applyBorder="1" applyAlignment="1">
      <alignment horizontal="center" vertical="center"/>
    </xf>
    <xf numFmtId="164" fontId="5291" fillId="5324" borderId="5176" xfId="0" applyNumberFormat="1" applyFont="1" applyFill="1" applyBorder="1" applyAlignment="1">
      <alignment horizontal="center" vertical="center"/>
    </xf>
    <xf numFmtId="0" fontId="5293" fillId="5326" borderId="5177" xfId="0" applyFont="1" applyFill="1" applyBorder="1" applyAlignment="1">
      <alignment horizontal="center" vertical="center" wrapText="1"/>
    </xf>
    <xf numFmtId="164" fontId="5294" fillId="5327" borderId="5178" xfId="0" applyNumberFormat="1" applyFont="1" applyFill="1" applyBorder="1" applyAlignment="1">
      <alignment horizontal="center" vertical="center"/>
    </xf>
    <xf numFmtId="164" fontId="5295" fillId="5328" borderId="5179" xfId="0" applyNumberFormat="1" applyFont="1" applyFill="1" applyBorder="1" applyAlignment="1">
      <alignment horizontal="center" vertical="center"/>
    </xf>
    <xf numFmtId="164" fontId="5296" fillId="5329" borderId="5180" xfId="0" applyNumberFormat="1" applyFont="1" applyFill="1" applyBorder="1" applyAlignment="1">
      <alignment horizontal="center" vertical="center"/>
    </xf>
    <xf numFmtId="164" fontId="5297" fillId="5330" borderId="5181" xfId="0" applyNumberFormat="1" applyFont="1" applyFill="1" applyBorder="1" applyAlignment="1">
      <alignment horizontal="center" vertical="center"/>
    </xf>
    <xf numFmtId="164" fontId="5298" fillId="5331" borderId="5182" xfId="0" applyNumberFormat="1" applyFont="1" applyFill="1" applyBorder="1" applyAlignment="1">
      <alignment horizontal="center" vertical="center"/>
    </xf>
    <xf numFmtId="164" fontId="5299" fillId="5332" borderId="5183" xfId="0" applyNumberFormat="1" applyFont="1" applyFill="1" applyBorder="1" applyAlignment="1">
      <alignment horizontal="center" vertical="center"/>
    </xf>
    <xf numFmtId="164" fontId="5300" fillId="5333" borderId="5184" xfId="0" applyNumberFormat="1" applyFont="1" applyFill="1" applyBorder="1" applyAlignment="1">
      <alignment horizontal="center" vertical="center"/>
    </xf>
    <xf numFmtId="164" fontId="5301" fillId="5334" borderId="5185" xfId="0" applyNumberFormat="1" applyFont="1" applyFill="1" applyBorder="1" applyAlignment="1">
      <alignment horizontal="center" vertical="center"/>
    </xf>
    <xf numFmtId="164" fontId="5302" fillId="5335" borderId="5186" xfId="0" applyNumberFormat="1" applyFont="1" applyFill="1" applyBorder="1" applyAlignment="1">
      <alignment horizontal="center" vertical="center"/>
    </xf>
    <xf numFmtId="164" fontId="5303" fillId="5336" borderId="5187" xfId="0" applyNumberFormat="1" applyFont="1" applyFill="1" applyBorder="1" applyAlignment="1">
      <alignment horizontal="center" vertical="center"/>
    </xf>
    <xf numFmtId="164" fontId="5304" fillId="5337" borderId="5188" xfId="0" applyNumberFormat="1" applyFont="1" applyFill="1" applyBorder="1" applyAlignment="1">
      <alignment horizontal="center" vertical="center"/>
    </xf>
    <xf numFmtId="164" fontId="5305" fillId="5338" borderId="5189" xfId="0" applyNumberFormat="1" applyFont="1" applyFill="1" applyBorder="1" applyAlignment="1">
      <alignment horizontal="center" vertical="center"/>
    </xf>
    <xf numFmtId="164" fontId="5306" fillId="5339" borderId="5190" xfId="0" applyNumberFormat="1" applyFont="1" applyFill="1" applyBorder="1" applyAlignment="1">
      <alignment horizontal="center" vertical="center"/>
    </xf>
    <xf numFmtId="164" fontId="5307" fillId="5340" borderId="5191" xfId="0" applyNumberFormat="1" applyFont="1" applyFill="1" applyBorder="1" applyAlignment="1">
      <alignment horizontal="center" vertical="center"/>
    </xf>
    <xf numFmtId="17" fontId="5309" fillId="5342" borderId="5192" xfId="0" applyNumberFormat="1" applyFont="1" applyFill="1" applyBorder="1" applyAlignment="1">
      <alignment horizontal="center" vertical="center" wrapText="1"/>
    </xf>
    <xf numFmtId="164" fontId="5310" fillId="5343" borderId="5193" xfId="0" applyNumberFormat="1" applyFont="1" applyFill="1" applyBorder="1" applyAlignment="1">
      <alignment horizontal="center" vertical="center"/>
    </xf>
    <xf numFmtId="164" fontId="5311" fillId="5344" borderId="5194" xfId="0" applyNumberFormat="1" applyFont="1" applyFill="1" applyBorder="1" applyAlignment="1">
      <alignment horizontal="center" vertical="center"/>
    </xf>
    <xf numFmtId="164" fontId="5312" fillId="5345" borderId="5195" xfId="0" applyNumberFormat="1" applyFont="1" applyFill="1" applyBorder="1" applyAlignment="1">
      <alignment horizontal="center" vertical="center"/>
    </xf>
    <xf numFmtId="164" fontId="5313" fillId="5346" borderId="5196" xfId="0" applyNumberFormat="1" applyFont="1" applyFill="1" applyBorder="1" applyAlignment="1">
      <alignment horizontal="center" vertical="center"/>
    </xf>
    <xf numFmtId="164" fontId="5314" fillId="5347" borderId="5197" xfId="0" applyNumberFormat="1" applyFont="1" applyFill="1" applyBorder="1" applyAlignment="1">
      <alignment horizontal="center" vertical="center"/>
    </xf>
    <xf numFmtId="164" fontId="5315" fillId="5348" borderId="5198" xfId="0" applyNumberFormat="1" applyFont="1" applyFill="1" applyBorder="1" applyAlignment="1">
      <alignment horizontal="center" vertical="center"/>
    </xf>
    <xf numFmtId="164" fontId="5316" fillId="5349" borderId="5199" xfId="0" applyNumberFormat="1" applyFont="1" applyFill="1" applyBorder="1" applyAlignment="1">
      <alignment horizontal="center" vertical="center"/>
    </xf>
    <xf numFmtId="164" fontId="5317" fillId="5350" borderId="5200" xfId="0" applyNumberFormat="1" applyFont="1" applyFill="1" applyBorder="1" applyAlignment="1">
      <alignment horizontal="center" vertical="center"/>
    </xf>
    <xf numFmtId="164" fontId="5318" fillId="5351" borderId="5201" xfId="0" applyNumberFormat="1" applyFont="1" applyFill="1" applyBorder="1" applyAlignment="1">
      <alignment horizontal="center" vertical="center"/>
    </xf>
    <xf numFmtId="164" fontId="5319" fillId="5352" borderId="5202" xfId="0" applyNumberFormat="1" applyFont="1" applyFill="1" applyBorder="1" applyAlignment="1">
      <alignment horizontal="center" vertical="center"/>
    </xf>
    <xf numFmtId="164" fontId="5320" fillId="5353" borderId="5203" xfId="0" applyNumberFormat="1" applyFont="1" applyFill="1" applyBorder="1" applyAlignment="1">
      <alignment horizontal="center" vertical="center"/>
    </xf>
    <xf numFmtId="164" fontId="5321" fillId="5354" borderId="5204" xfId="0" applyNumberFormat="1" applyFont="1" applyFill="1" applyBorder="1" applyAlignment="1">
      <alignment horizontal="center" vertical="center"/>
    </xf>
    <xf numFmtId="164" fontId="5322" fillId="5355" borderId="5205" xfId="0" applyNumberFormat="1" applyFont="1" applyFill="1" applyBorder="1" applyAlignment="1">
      <alignment horizontal="center" vertical="center"/>
    </xf>
    <xf numFmtId="164" fontId="5323" fillId="5356" borderId="5206" xfId="0" applyNumberFormat="1" applyFont="1" applyFill="1" applyBorder="1" applyAlignment="1">
      <alignment horizontal="center" vertical="center"/>
    </xf>
    <xf numFmtId="17" fontId="5325" fillId="5358" borderId="5207" xfId="0" applyNumberFormat="1" applyFont="1" applyFill="1" applyBorder="1" applyAlignment="1">
      <alignment horizontal="center" vertical="center" wrapText="1"/>
    </xf>
    <xf numFmtId="164" fontId="5326" fillId="5359" borderId="5208" xfId="0" applyNumberFormat="1" applyFont="1" applyFill="1" applyBorder="1" applyAlignment="1">
      <alignment horizontal="center" vertical="center"/>
    </xf>
    <xf numFmtId="164" fontId="5327" fillId="5360" borderId="5209" xfId="0" applyNumberFormat="1" applyFont="1" applyFill="1" applyBorder="1" applyAlignment="1">
      <alignment horizontal="center" vertical="center"/>
    </xf>
    <xf numFmtId="164" fontId="5328" fillId="5361" borderId="5210" xfId="0" applyNumberFormat="1" applyFont="1" applyFill="1" applyBorder="1" applyAlignment="1">
      <alignment horizontal="center" vertical="center"/>
    </xf>
    <xf numFmtId="164" fontId="5329" fillId="5362" borderId="5211" xfId="0" applyNumberFormat="1" applyFont="1" applyFill="1" applyBorder="1" applyAlignment="1">
      <alignment horizontal="center" vertical="center"/>
    </xf>
    <xf numFmtId="164" fontId="5330" fillId="5363" borderId="5212" xfId="0" applyNumberFormat="1" applyFont="1" applyFill="1" applyBorder="1" applyAlignment="1">
      <alignment horizontal="center" vertical="center"/>
    </xf>
    <xf numFmtId="164" fontId="5331" fillId="5364" borderId="5213" xfId="0" applyNumberFormat="1" applyFont="1" applyFill="1" applyBorder="1" applyAlignment="1">
      <alignment horizontal="center" vertical="center"/>
    </xf>
    <xf numFmtId="164" fontId="5332" fillId="5365" borderId="5214" xfId="0" applyNumberFormat="1" applyFont="1" applyFill="1" applyBorder="1" applyAlignment="1">
      <alignment horizontal="center" vertical="center"/>
    </xf>
    <xf numFmtId="164" fontId="5333" fillId="5366" borderId="5215" xfId="0" applyNumberFormat="1" applyFont="1" applyFill="1" applyBorder="1" applyAlignment="1">
      <alignment horizontal="center" vertical="center"/>
    </xf>
    <xf numFmtId="164" fontId="5334" fillId="5367" borderId="5216" xfId="0" applyNumberFormat="1" applyFont="1" applyFill="1" applyBorder="1" applyAlignment="1">
      <alignment horizontal="center" vertical="center"/>
    </xf>
    <xf numFmtId="164" fontId="5335" fillId="5368" borderId="5217" xfId="0" applyNumberFormat="1" applyFont="1" applyFill="1" applyBorder="1" applyAlignment="1">
      <alignment horizontal="center" vertical="center"/>
    </xf>
    <xf numFmtId="164" fontId="5336" fillId="5369" borderId="5218" xfId="0" applyNumberFormat="1" applyFont="1" applyFill="1" applyBorder="1" applyAlignment="1">
      <alignment horizontal="center" vertical="center"/>
    </xf>
    <xf numFmtId="164" fontId="5337" fillId="5370" borderId="5219" xfId="0" applyNumberFormat="1" applyFont="1" applyFill="1" applyBorder="1" applyAlignment="1">
      <alignment horizontal="center" vertical="center"/>
    </xf>
    <xf numFmtId="164" fontId="5338" fillId="5371" borderId="5220" xfId="0" applyNumberFormat="1" applyFont="1" applyFill="1" applyBorder="1" applyAlignment="1">
      <alignment horizontal="center" vertical="center"/>
    </xf>
    <xf numFmtId="164" fontId="5339" fillId="5372" borderId="5221" xfId="0" applyNumberFormat="1" applyFont="1" applyFill="1" applyBorder="1" applyAlignment="1">
      <alignment horizontal="center" vertical="center"/>
    </xf>
    <xf numFmtId="17" fontId="5341" fillId="5374" borderId="5222" xfId="0" applyNumberFormat="1" applyFont="1" applyFill="1" applyBorder="1" applyAlignment="1">
      <alignment horizontal="center" vertical="center" wrapText="1"/>
    </xf>
    <xf numFmtId="164" fontId="5342" fillId="5375" borderId="5223" xfId="0" applyNumberFormat="1" applyFont="1" applyFill="1" applyBorder="1" applyAlignment="1">
      <alignment horizontal="center" vertical="center"/>
    </xf>
    <xf numFmtId="164" fontId="5343" fillId="5376" borderId="5224" xfId="0" applyNumberFormat="1" applyFont="1" applyFill="1" applyBorder="1" applyAlignment="1">
      <alignment horizontal="center" vertical="center"/>
    </xf>
    <xf numFmtId="164" fontId="5344" fillId="5377" borderId="5225" xfId="0" applyNumberFormat="1" applyFont="1" applyFill="1" applyBorder="1" applyAlignment="1">
      <alignment horizontal="center" vertical="center"/>
    </xf>
    <xf numFmtId="164" fontId="5345" fillId="5378" borderId="5226" xfId="0" applyNumberFormat="1" applyFont="1" applyFill="1" applyBorder="1" applyAlignment="1">
      <alignment horizontal="center" vertical="center"/>
    </xf>
    <xf numFmtId="164" fontId="5346" fillId="5379" borderId="5227" xfId="0" applyNumberFormat="1" applyFont="1" applyFill="1" applyBorder="1" applyAlignment="1">
      <alignment horizontal="center" vertical="center"/>
    </xf>
    <xf numFmtId="164" fontId="5347" fillId="5380" borderId="5228" xfId="0" applyNumberFormat="1" applyFont="1" applyFill="1" applyBorder="1" applyAlignment="1">
      <alignment horizontal="center" vertical="center"/>
    </xf>
    <xf numFmtId="164" fontId="5348" fillId="5381" borderId="5229" xfId="0" applyNumberFormat="1" applyFont="1" applyFill="1" applyBorder="1" applyAlignment="1">
      <alignment horizontal="center" vertical="center"/>
    </xf>
    <xf numFmtId="164" fontId="5349" fillId="5382" borderId="5230" xfId="0" applyNumberFormat="1" applyFont="1" applyFill="1" applyBorder="1" applyAlignment="1">
      <alignment horizontal="center" vertical="center"/>
    </xf>
    <xf numFmtId="164" fontId="5350" fillId="5383" borderId="5231" xfId="0" applyNumberFormat="1" applyFont="1" applyFill="1" applyBorder="1" applyAlignment="1">
      <alignment horizontal="center" vertical="center"/>
    </xf>
    <xf numFmtId="164" fontId="5351" fillId="5384" borderId="5232" xfId="0" applyNumberFormat="1" applyFont="1" applyFill="1" applyBorder="1" applyAlignment="1">
      <alignment horizontal="center" vertical="center"/>
    </xf>
    <xf numFmtId="164" fontId="5352" fillId="5385" borderId="5233" xfId="0" applyNumberFormat="1" applyFont="1" applyFill="1" applyBorder="1" applyAlignment="1">
      <alignment horizontal="center" vertical="center"/>
    </xf>
    <xf numFmtId="164" fontId="5353" fillId="5386" borderId="5234" xfId="0" applyNumberFormat="1" applyFont="1" applyFill="1" applyBorder="1" applyAlignment="1">
      <alignment horizontal="center" vertical="center"/>
    </xf>
    <xf numFmtId="164" fontId="5354" fillId="5387" borderId="5235" xfId="0" applyNumberFormat="1" applyFont="1" applyFill="1" applyBorder="1" applyAlignment="1">
      <alignment horizontal="center" vertical="center"/>
    </xf>
    <xf numFmtId="164" fontId="5355" fillId="5388" borderId="5236" xfId="0" applyNumberFormat="1" applyFont="1" applyFill="1" applyBorder="1" applyAlignment="1">
      <alignment horizontal="center" vertical="center"/>
    </xf>
    <xf numFmtId="17" fontId="5357" fillId="5390" borderId="5237" xfId="0" applyNumberFormat="1" applyFont="1" applyFill="1" applyBorder="1" applyAlignment="1">
      <alignment horizontal="center" vertical="center" wrapText="1"/>
    </xf>
    <xf numFmtId="164" fontId="5358" fillId="5391" borderId="5238" xfId="0" applyNumberFormat="1" applyFont="1" applyFill="1" applyBorder="1" applyAlignment="1">
      <alignment horizontal="center" vertical="center"/>
    </xf>
    <xf numFmtId="164" fontId="5359" fillId="5392" borderId="5239" xfId="0" applyNumberFormat="1" applyFont="1" applyFill="1" applyBorder="1" applyAlignment="1">
      <alignment horizontal="center" vertical="center"/>
    </xf>
    <xf numFmtId="164" fontId="5360" fillId="5393" borderId="5240" xfId="0" applyNumberFormat="1" applyFont="1" applyFill="1" applyBorder="1" applyAlignment="1">
      <alignment horizontal="center" vertical="center"/>
    </xf>
    <xf numFmtId="164" fontId="5361" fillId="5394" borderId="5241" xfId="0" applyNumberFormat="1" applyFont="1" applyFill="1" applyBorder="1" applyAlignment="1">
      <alignment horizontal="center" vertical="center"/>
    </xf>
    <xf numFmtId="164" fontId="5362" fillId="5395" borderId="5242" xfId="0" applyNumberFormat="1" applyFont="1" applyFill="1" applyBorder="1" applyAlignment="1">
      <alignment horizontal="center" vertical="center"/>
    </xf>
    <xf numFmtId="164" fontId="5363" fillId="5396" borderId="5243" xfId="0" applyNumberFormat="1" applyFont="1" applyFill="1" applyBorder="1" applyAlignment="1">
      <alignment horizontal="center" vertical="center"/>
    </xf>
    <xf numFmtId="164" fontId="5364" fillId="5397" borderId="5244" xfId="0" applyNumberFormat="1" applyFont="1" applyFill="1" applyBorder="1" applyAlignment="1">
      <alignment horizontal="center" vertical="center"/>
    </xf>
    <xf numFmtId="164" fontId="5365" fillId="5398" borderId="5245" xfId="0" applyNumberFormat="1" applyFont="1" applyFill="1" applyBorder="1" applyAlignment="1">
      <alignment horizontal="center" vertical="center"/>
    </xf>
    <xf numFmtId="164" fontId="5366" fillId="5399" borderId="5246" xfId="0" applyNumberFormat="1" applyFont="1" applyFill="1" applyBorder="1" applyAlignment="1">
      <alignment horizontal="center" vertical="center"/>
    </xf>
    <xf numFmtId="164" fontId="5367" fillId="5400" borderId="5247" xfId="0" applyNumberFormat="1" applyFont="1" applyFill="1" applyBorder="1" applyAlignment="1">
      <alignment horizontal="center" vertical="center"/>
    </xf>
    <xf numFmtId="164" fontId="5368" fillId="5401" borderId="5248" xfId="0" applyNumberFormat="1" applyFont="1" applyFill="1" applyBorder="1" applyAlignment="1">
      <alignment horizontal="center" vertical="center"/>
    </xf>
    <xf numFmtId="164" fontId="5369" fillId="5402" borderId="5249" xfId="0" applyNumberFormat="1" applyFont="1" applyFill="1" applyBorder="1" applyAlignment="1">
      <alignment horizontal="center" vertical="center"/>
    </xf>
    <xf numFmtId="164" fontId="5370" fillId="5403" borderId="5250" xfId="0" applyNumberFormat="1" applyFont="1" applyFill="1" applyBorder="1" applyAlignment="1">
      <alignment horizontal="center" vertical="center"/>
    </xf>
    <xf numFmtId="164" fontId="5371" fillId="5404" borderId="5251" xfId="0" applyNumberFormat="1" applyFont="1" applyFill="1" applyBorder="1" applyAlignment="1">
      <alignment horizontal="center" vertical="center"/>
    </xf>
    <xf numFmtId="17" fontId="5373" fillId="5406" borderId="5252" xfId="0" applyNumberFormat="1" applyFont="1" applyFill="1" applyBorder="1" applyAlignment="1">
      <alignment horizontal="center" vertical="center" wrapText="1"/>
    </xf>
    <xf numFmtId="164" fontId="5374" fillId="5407" borderId="5253" xfId="0" applyNumberFormat="1" applyFont="1" applyFill="1" applyBorder="1" applyAlignment="1">
      <alignment horizontal="center" vertical="center"/>
    </xf>
    <xf numFmtId="164" fontId="5375" fillId="5408" borderId="5254" xfId="0" applyNumberFormat="1" applyFont="1" applyFill="1" applyBorder="1" applyAlignment="1">
      <alignment horizontal="center" vertical="center"/>
    </xf>
    <xf numFmtId="164" fontId="5376" fillId="5409" borderId="5255" xfId="0" applyNumberFormat="1" applyFont="1" applyFill="1" applyBorder="1" applyAlignment="1">
      <alignment horizontal="center" vertical="center"/>
    </xf>
    <xf numFmtId="164" fontId="5377" fillId="5410" borderId="5256" xfId="0" applyNumberFormat="1" applyFont="1" applyFill="1" applyBorder="1" applyAlignment="1">
      <alignment horizontal="center" vertical="center"/>
    </xf>
    <xf numFmtId="164" fontId="5378" fillId="5411" borderId="5257" xfId="0" applyNumberFormat="1" applyFont="1" applyFill="1" applyBorder="1" applyAlignment="1">
      <alignment horizontal="center" vertical="center"/>
    </xf>
    <xf numFmtId="164" fontId="5379" fillId="5412" borderId="5258" xfId="0" applyNumberFormat="1" applyFont="1" applyFill="1" applyBorder="1" applyAlignment="1">
      <alignment horizontal="center" vertical="center"/>
    </xf>
    <xf numFmtId="164" fontId="5380" fillId="5413" borderId="5259" xfId="0" applyNumberFormat="1" applyFont="1" applyFill="1" applyBorder="1" applyAlignment="1">
      <alignment horizontal="center" vertical="center"/>
    </xf>
    <xf numFmtId="164" fontId="5381" fillId="5414" borderId="5260" xfId="0" applyNumberFormat="1" applyFont="1" applyFill="1" applyBorder="1" applyAlignment="1">
      <alignment horizontal="center" vertical="center"/>
    </xf>
    <xf numFmtId="164" fontId="5382" fillId="5415" borderId="5261" xfId="0" applyNumberFormat="1" applyFont="1" applyFill="1" applyBorder="1" applyAlignment="1">
      <alignment horizontal="center" vertical="center"/>
    </xf>
    <xf numFmtId="164" fontId="5383" fillId="5416" borderId="5262" xfId="0" applyNumberFormat="1" applyFont="1" applyFill="1" applyBorder="1" applyAlignment="1">
      <alignment horizontal="center" vertical="center"/>
    </xf>
    <xf numFmtId="164" fontId="5384" fillId="5417" borderId="5263" xfId="0" applyNumberFormat="1" applyFont="1" applyFill="1" applyBorder="1" applyAlignment="1">
      <alignment horizontal="center" vertical="center"/>
    </xf>
    <xf numFmtId="164" fontId="5385" fillId="5418" borderId="5264" xfId="0" applyNumberFormat="1" applyFont="1" applyFill="1" applyBorder="1" applyAlignment="1">
      <alignment horizontal="center" vertical="center"/>
    </xf>
    <xf numFmtId="164" fontId="5386" fillId="5419" borderId="5265" xfId="0" applyNumberFormat="1" applyFont="1" applyFill="1" applyBorder="1" applyAlignment="1">
      <alignment horizontal="center" vertical="center"/>
    </xf>
    <xf numFmtId="164" fontId="5387" fillId="5420" borderId="5266" xfId="0" applyNumberFormat="1" applyFont="1" applyFill="1" applyBorder="1" applyAlignment="1">
      <alignment horizontal="center" vertical="center"/>
    </xf>
    <xf numFmtId="17" fontId="5389" fillId="5422" borderId="5267" xfId="0" applyNumberFormat="1" applyFont="1" applyFill="1" applyBorder="1" applyAlignment="1">
      <alignment horizontal="center" vertical="center" wrapText="1"/>
    </xf>
    <xf numFmtId="164" fontId="5390" fillId="5423" borderId="5268" xfId="0" applyNumberFormat="1" applyFont="1" applyFill="1" applyBorder="1" applyAlignment="1">
      <alignment horizontal="center" vertical="center"/>
    </xf>
    <xf numFmtId="164" fontId="5391" fillId="5424" borderId="5269" xfId="0" applyNumberFormat="1" applyFont="1" applyFill="1" applyBorder="1" applyAlignment="1">
      <alignment horizontal="center" vertical="center"/>
    </xf>
    <xf numFmtId="164" fontId="5392" fillId="5425" borderId="5270" xfId="0" applyNumberFormat="1" applyFont="1" applyFill="1" applyBorder="1" applyAlignment="1">
      <alignment horizontal="center" vertical="center"/>
    </xf>
    <xf numFmtId="164" fontId="5393" fillId="5426" borderId="5271" xfId="0" applyNumberFormat="1" applyFont="1" applyFill="1" applyBorder="1" applyAlignment="1">
      <alignment horizontal="center" vertical="center"/>
    </xf>
    <xf numFmtId="164" fontId="5394" fillId="5427" borderId="5272" xfId="0" applyNumberFormat="1" applyFont="1" applyFill="1" applyBorder="1" applyAlignment="1">
      <alignment horizontal="center" vertical="center"/>
    </xf>
    <xf numFmtId="164" fontId="5395" fillId="5428" borderId="5273" xfId="0" applyNumberFormat="1" applyFont="1" applyFill="1" applyBorder="1" applyAlignment="1">
      <alignment horizontal="center" vertical="center"/>
    </xf>
    <xf numFmtId="164" fontId="5396" fillId="5429" borderId="5274" xfId="0" applyNumberFormat="1" applyFont="1" applyFill="1" applyBorder="1" applyAlignment="1">
      <alignment horizontal="center" vertical="center"/>
    </xf>
    <xf numFmtId="164" fontId="5397" fillId="5430" borderId="5275" xfId="0" applyNumberFormat="1" applyFont="1" applyFill="1" applyBorder="1" applyAlignment="1">
      <alignment horizontal="center" vertical="center"/>
    </xf>
    <xf numFmtId="164" fontId="5398" fillId="5431" borderId="5276" xfId="0" applyNumberFormat="1" applyFont="1" applyFill="1" applyBorder="1" applyAlignment="1">
      <alignment horizontal="center" vertical="center"/>
    </xf>
    <xf numFmtId="164" fontId="5399" fillId="5432" borderId="5277" xfId="0" applyNumberFormat="1" applyFont="1" applyFill="1" applyBorder="1" applyAlignment="1">
      <alignment horizontal="center" vertical="center"/>
    </xf>
    <xf numFmtId="164" fontId="5400" fillId="5433" borderId="5278" xfId="0" applyNumberFormat="1" applyFont="1" applyFill="1" applyBorder="1" applyAlignment="1">
      <alignment horizontal="center" vertical="center"/>
    </xf>
    <xf numFmtId="164" fontId="5401" fillId="5434" borderId="5279" xfId="0" applyNumberFormat="1" applyFont="1" applyFill="1" applyBorder="1" applyAlignment="1">
      <alignment horizontal="center" vertical="center"/>
    </xf>
    <xf numFmtId="164" fontId="5402" fillId="5435" borderId="5280" xfId="0" applyNumberFormat="1" applyFont="1" applyFill="1" applyBorder="1" applyAlignment="1">
      <alignment horizontal="center" vertical="center"/>
    </xf>
    <xf numFmtId="164" fontId="5403" fillId="5436" borderId="5281" xfId="0" applyNumberFormat="1" applyFont="1" applyFill="1" applyBorder="1" applyAlignment="1">
      <alignment horizontal="center" vertical="center"/>
    </xf>
    <xf numFmtId="17" fontId="5405" fillId="5438" borderId="5282" xfId="0" applyNumberFormat="1" applyFont="1" applyFill="1" applyBorder="1" applyAlignment="1">
      <alignment horizontal="center" vertical="center" wrapText="1"/>
    </xf>
    <xf numFmtId="164" fontId="5406" fillId="5439" borderId="5283" xfId="0" applyNumberFormat="1" applyFont="1" applyFill="1" applyBorder="1" applyAlignment="1">
      <alignment horizontal="center" vertical="center"/>
    </xf>
    <xf numFmtId="164" fontId="5407" fillId="5440" borderId="5284" xfId="0" applyNumberFormat="1" applyFont="1" applyFill="1" applyBorder="1" applyAlignment="1">
      <alignment horizontal="center" vertical="center"/>
    </xf>
    <xf numFmtId="164" fontId="5408" fillId="5441" borderId="5285" xfId="0" applyNumberFormat="1" applyFont="1" applyFill="1" applyBorder="1" applyAlignment="1">
      <alignment horizontal="center" vertical="center"/>
    </xf>
    <xf numFmtId="164" fontId="5409" fillId="5442" borderId="5286" xfId="0" applyNumberFormat="1" applyFont="1" applyFill="1" applyBorder="1" applyAlignment="1">
      <alignment horizontal="center" vertical="center"/>
    </xf>
    <xf numFmtId="164" fontId="5410" fillId="5443" borderId="5287" xfId="0" applyNumberFormat="1" applyFont="1" applyFill="1" applyBorder="1" applyAlignment="1">
      <alignment horizontal="center" vertical="center"/>
    </xf>
    <xf numFmtId="164" fontId="5411" fillId="5444" borderId="5288" xfId="0" applyNumberFormat="1" applyFont="1" applyFill="1" applyBorder="1" applyAlignment="1">
      <alignment horizontal="center" vertical="center"/>
    </xf>
    <xf numFmtId="164" fontId="5412" fillId="5445" borderId="5289" xfId="0" applyNumberFormat="1" applyFont="1" applyFill="1" applyBorder="1" applyAlignment="1">
      <alignment horizontal="center" vertical="center"/>
    </xf>
    <xf numFmtId="164" fontId="5413" fillId="5446" borderId="5290" xfId="0" applyNumberFormat="1" applyFont="1" applyFill="1" applyBorder="1" applyAlignment="1">
      <alignment horizontal="center" vertical="center"/>
    </xf>
    <xf numFmtId="164" fontId="5414" fillId="5447" borderId="5291" xfId="0" applyNumberFormat="1" applyFont="1" applyFill="1" applyBorder="1" applyAlignment="1">
      <alignment horizontal="center" vertical="center"/>
    </xf>
    <xf numFmtId="164" fontId="5415" fillId="5448" borderId="5292" xfId="0" applyNumberFormat="1" applyFont="1" applyFill="1" applyBorder="1" applyAlignment="1">
      <alignment horizontal="center" vertical="center"/>
    </xf>
    <xf numFmtId="164" fontId="5416" fillId="5449" borderId="5293" xfId="0" applyNumberFormat="1" applyFont="1" applyFill="1" applyBorder="1" applyAlignment="1">
      <alignment horizontal="center" vertical="center"/>
    </xf>
    <xf numFmtId="164" fontId="5417" fillId="5450" borderId="5294" xfId="0" applyNumberFormat="1" applyFont="1" applyFill="1" applyBorder="1" applyAlignment="1">
      <alignment horizontal="center" vertical="center"/>
    </xf>
    <xf numFmtId="164" fontId="5418" fillId="5451" borderId="5295" xfId="0" applyNumberFormat="1" applyFont="1" applyFill="1" applyBorder="1" applyAlignment="1">
      <alignment horizontal="center" vertical="center"/>
    </xf>
    <xf numFmtId="164" fontId="5419" fillId="5452" borderId="5296" xfId="0" applyNumberFormat="1" applyFont="1" applyFill="1" applyBorder="1" applyAlignment="1">
      <alignment horizontal="center" vertical="center"/>
    </xf>
    <xf numFmtId="17" fontId="5421" fillId="5454" borderId="5297" xfId="0" applyNumberFormat="1" applyFont="1" applyFill="1" applyBorder="1" applyAlignment="1">
      <alignment horizontal="center" vertical="center" wrapText="1"/>
    </xf>
    <xf numFmtId="164" fontId="5422" fillId="5455" borderId="5298" xfId="0" applyNumberFormat="1" applyFont="1" applyFill="1" applyBorder="1" applyAlignment="1">
      <alignment horizontal="center" vertical="center"/>
    </xf>
    <xf numFmtId="164" fontId="5423" fillId="5456" borderId="5299" xfId="0" applyNumberFormat="1" applyFont="1" applyFill="1" applyBorder="1" applyAlignment="1">
      <alignment horizontal="center" vertical="center"/>
    </xf>
    <xf numFmtId="164" fontId="5424" fillId="5457" borderId="5300" xfId="0" applyNumberFormat="1" applyFont="1" applyFill="1" applyBorder="1" applyAlignment="1">
      <alignment horizontal="center" vertical="center"/>
    </xf>
    <xf numFmtId="164" fontId="5425" fillId="5458" borderId="5301" xfId="0" applyNumberFormat="1" applyFont="1" applyFill="1" applyBorder="1" applyAlignment="1">
      <alignment horizontal="center" vertical="center"/>
    </xf>
    <xf numFmtId="164" fontId="5426" fillId="5459" borderId="5302" xfId="0" applyNumberFormat="1" applyFont="1" applyFill="1" applyBorder="1" applyAlignment="1">
      <alignment horizontal="center" vertical="center"/>
    </xf>
    <xf numFmtId="164" fontId="5427" fillId="5460" borderId="5303" xfId="0" applyNumberFormat="1" applyFont="1" applyFill="1" applyBorder="1" applyAlignment="1">
      <alignment horizontal="center" vertical="center"/>
    </xf>
    <xf numFmtId="164" fontId="5428" fillId="5461" borderId="5304" xfId="0" applyNumberFormat="1" applyFont="1" applyFill="1" applyBorder="1" applyAlignment="1">
      <alignment horizontal="center" vertical="center"/>
    </xf>
    <xf numFmtId="164" fontId="5429" fillId="5462" borderId="5305" xfId="0" applyNumberFormat="1" applyFont="1" applyFill="1" applyBorder="1" applyAlignment="1">
      <alignment horizontal="center" vertical="center"/>
    </xf>
    <xf numFmtId="164" fontId="5430" fillId="5463" borderId="5306" xfId="0" applyNumberFormat="1" applyFont="1" applyFill="1" applyBorder="1" applyAlignment="1">
      <alignment horizontal="center" vertical="center"/>
    </xf>
    <xf numFmtId="164" fontId="5431" fillId="5464" borderId="5307" xfId="0" applyNumberFormat="1" applyFont="1" applyFill="1" applyBorder="1" applyAlignment="1">
      <alignment horizontal="center" vertical="center"/>
    </xf>
    <xf numFmtId="164" fontId="5432" fillId="5465" borderId="5308" xfId="0" applyNumberFormat="1" applyFont="1" applyFill="1" applyBorder="1" applyAlignment="1">
      <alignment horizontal="center" vertical="center"/>
    </xf>
    <xf numFmtId="164" fontId="5433" fillId="5466" borderId="5309" xfId="0" applyNumberFormat="1" applyFont="1" applyFill="1" applyBorder="1" applyAlignment="1">
      <alignment horizontal="center" vertical="center"/>
    </xf>
    <xf numFmtId="164" fontId="5434" fillId="5467" borderId="5310" xfId="0" applyNumberFormat="1" applyFont="1" applyFill="1" applyBorder="1" applyAlignment="1">
      <alignment horizontal="center" vertical="center"/>
    </xf>
    <xf numFmtId="164" fontId="5435" fillId="5468" borderId="5311" xfId="0" applyNumberFormat="1" applyFont="1" applyFill="1" applyBorder="1" applyAlignment="1">
      <alignment horizontal="center" vertical="center"/>
    </xf>
    <xf numFmtId="17" fontId="5437" fillId="5470" borderId="5312" xfId="0" applyNumberFormat="1" applyFont="1" applyFill="1" applyBorder="1" applyAlignment="1">
      <alignment horizontal="center" vertical="center" wrapText="1"/>
    </xf>
    <xf numFmtId="164" fontId="5438" fillId="5471" borderId="5313" xfId="0" applyNumberFormat="1" applyFont="1" applyFill="1" applyBorder="1" applyAlignment="1">
      <alignment horizontal="center" vertical="center"/>
    </xf>
    <xf numFmtId="164" fontId="5439" fillId="5472" borderId="5314" xfId="0" applyNumberFormat="1" applyFont="1" applyFill="1" applyBorder="1" applyAlignment="1">
      <alignment horizontal="center" vertical="center"/>
    </xf>
    <xf numFmtId="164" fontId="5440" fillId="5473" borderId="5315" xfId="0" applyNumberFormat="1" applyFont="1" applyFill="1" applyBorder="1" applyAlignment="1">
      <alignment horizontal="center" vertical="center"/>
    </xf>
    <xf numFmtId="164" fontId="5441" fillId="5474" borderId="5316" xfId="0" applyNumberFormat="1" applyFont="1" applyFill="1" applyBorder="1" applyAlignment="1">
      <alignment horizontal="center" vertical="center"/>
    </xf>
    <xf numFmtId="164" fontId="5442" fillId="5475" borderId="5317" xfId="0" applyNumberFormat="1" applyFont="1" applyFill="1" applyBorder="1" applyAlignment="1">
      <alignment horizontal="center" vertical="center"/>
    </xf>
    <xf numFmtId="164" fontId="5443" fillId="5476" borderId="5318" xfId="0" applyNumberFormat="1" applyFont="1" applyFill="1" applyBorder="1" applyAlignment="1">
      <alignment horizontal="center" vertical="center"/>
    </xf>
    <xf numFmtId="164" fontId="5444" fillId="5477" borderId="5319" xfId="0" applyNumberFormat="1" applyFont="1" applyFill="1" applyBorder="1" applyAlignment="1">
      <alignment horizontal="center" vertical="center"/>
    </xf>
    <xf numFmtId="164" fontId="5445" fillId="5478" borderId="5320" xfId="0" applyNumberFormat="1" applyFont="1" applyFill="1" applyBorder="1" applyAlignment="1">
      <alignment horizontal="center" vertical="center"/>
    </xf>
    <xf numFmtId="164" fontId="5446" fillId="5479" borderId="5321" xfId="0" applyNumberFormat="1" applyFont="1" applyFill="1" applyBorder="1" applyAlignment="1">
      <alignment horizontal="center" vertical="center"/>
    </xf>
    <xf numFmtId="164" fontId="5447" fillId="5480" borderId="5322" xfId="0" applyNumberFormat="1" applyFont="1" applyFill="1" applyBorder="1" applyAlignment="1">
      <alignment horizontal="center" vertical="center"/>
    </xf>
    <xf numFmtId="164" fontId="5448" fillId="5481" borderId="5323" xfId="0" applyNumberFormat="1" applyFont="1" applyFill="1" applyBorder="1" applyAlignment="1">
      <alignment horizontal="center" vertical="center"/>
    </xf>
    <xf numFmtId="164" fontId="5449" fillId="5482" borderId="5324" xfId="0" applyNumberFormat="1" applyFont="1" applyFill="1" applyBorder="1" applyAlignment="1">
      <alignment horizontal="center" vertical="center"/>
    </xf>
    <xf numFmtId="164" fontId="5450" fillId="5483" borderId="5325" xfId="0" applyNumberFormat="1" applyFont="1" applyFill="1" applyBorder="1" applyAlignment="1">
      <alignment horizontal="center" vertical="center"/>
    </xf>
    <xf numFmtId="164" fontId="5451" fillId="5484" borderId="5326" xfId="0" applyNumberFormat="1" applyFont="1" applyFill="1" applyBorder="1" applyAlignment="1">
      <alignment horizontal="center" vertical="center"/>
    </xf>
    <xf numFmtId="17" fontId="5453" fillId="5486" borderId="5327" xfId="0" applyNumberFormat="1" applyFont="1" applyFill="1" applyBorder="1" applyAlignment="1">
      <alignment horizontal="center" vertical="center" wrapText="1"/>
    </xf>
    <xf numFmtId="164" fontId="5454" fillId="5487" borderId="5328" xfId="0" applyNumberFormat="1" applyFont="1" applyFill="1" applyBorder="1" applyAlignment="1">
      <alignment horizontal="center" vertical="center"/>
    </xf>
    <xf numFmtId="164" fontId="5455" fillId="5488" borderId="5329" xfId="0" applyNumberFormat="1" applyFont="1" applyFill="1" applyBorder="1" applyAlignment="1">
      <alignment horizontal="center" vertical="center"/>
    </xf>
    <xf numFmtId="164" fontId="5456" fillId="5489" borderId="5330" xfId="0" applyNumberFormat="1" applyFont="1" applyFill="1" applyBorder="1" applyAlignment="1">
      <alignment horizontal="center" vertical="center"/>
    </xf>
    <xf numFmtId="164" fontId="5457" fillId="5490" borderId="5331" xfId="0" applyNumberFormat="1" applyFont="1" applyFill="1" applyBorder="1" applyAlignment="1">
      <alignment horizontal="center" vertical="center"/>
    </xf>
    <xf numFmtId="164" fontId="5458" fillId="5491" borderId="5332" xfId="0" applyNumberFormat="1" applyFont="1" applyFill="1" applyBorder="1" applyAlignment="1">
      <alignment horizontal="center" vertical="center"/>
    </xf>
    <xf numFmtId="164" fontId="5459" fillId="5492" borderId="5333" xfId="0" applyNumberFormat="1" applyFont="1" applyFill="1" applyBorder="1" applyAlignment="1">
      <alignment horizontal="center" vertical="center"/>
    </xf>
    <xf numFmtId="164" fontId="5460" fillId="5493" borderId="5334" xfId="0" applyNumberFormat="1" applyFont="1" applyFill="1" applyBorder="1" applyAlignment="1">
      <alignment horizontal="center" vertical="center"/>
    </xf>
    <xf numFmtId="164" fontId="5461" fillId="5494" borderId="5335" xfId="0" applyNumberFormat="1" applyFont="1" applyFill="1" applyBorder="1" applyAlignment="1">
      <alignment horizontal="center" vertical="center"/>
    </xf>
    <xf numFmtId="164" fontId="5462" fillId="5495" borderId="5336" xfId="0" applyNumberFormat="1" applyFont="1" applyFill="1" applyBorder="1" applyAlignment="1">
      <alignment horizontal="center" vertical="center"/>
    </xf>
    <xf numFmtId="164" fontId="5463" fillId="5496" borderId="5337" xfId="0" applyNumberFormat="1" applyFont="1" applyFill="1" applyBorder="1" applyAlignment="1">
      <alignment horizontal="center" vertical="center"/>
    </xf>
    <xf numFmtId="164" fontId="5464" fillId="5497" borderId="5338" xfId="0" applyNumberFormat="1" applyFont="1" applyFill="1" applyBorder="1" applyAlignment="1">
      <alignment horizontal="center" vertical="center"/>
    </xf>
    <xf numFmtId="164" fontId="5465" fillId="5498" borderId="5339" xfId="0" applyNumberFormat="1" applyFont="1" applyFill="1" applyBorder="1" applyAlignment="1">
      <alignment horizontal="center" vertical="center"/>
    </xf>
    <xf numFmtId="164" fontId="5466" fillId="5499" borderId="5340" xfId="0" applyNumberFormat="1" applyFont="1" applyFill="1" applyBorder="1" applyAlignment="1">
      <alignment horizontal="center" vertical="center"/>
    </xf>
    <xf numFmtId="164" fontId="5467" fillId="5500" borderId="5341" xfId="0" applyNumberFormat="1" applyFont="1" applyFill="1" applyBorder="1" applyAlignment="1">
      <alignment horizontal="center" vertical="center"/>
    </xf>
    <xf numFmtId="17" fontId="5469" fillId="5502" borderId="5342" xfId="0" applyNumberFormat="1" applyFont="1" applyFill="1" applyBorder="1" applyAlignment="1">
      <alignment horizontal="center" vertical="center" wrapText="1"/>
    </xf>
    <xf numFmtId="164" fontId="5470" fillId="5503" borderId="5343" xfId="0" applyNumberFormat="1" applyFont="1" applyFill="1" applyBorder="1" applyAlignment="1">
      <alignment horizontal="center" vertical="center"/>
    </xf>
    <xf numFmtId="164" fontId="5471" fillId="5504" borderId="5344" xfId="0" applyNumberFormat="1" applyFont="1" applyFill="1" applyBorder="1" applyAlignment="1">
      <alignment horizontal="center" vertical="center"/>
    </xf>
    <xf numFmtId="164" fontId="5472" fillId="5505" borderId="5345" xfId="0" applyNumberFormat="1" applyFont="1" applyFill="1" applyBorder="1" applyAlignment="1">
      <alignment horizontal="center" vertical="center"/>
    </xf>
    <xf numFmtId="164" fontId="5473" fillId="5506" borderId="5346" xfId="0" applyNumberFormat="1" applyFont="1" applyFill="1" applyBorder="1" applyAlignment="1">
      <alignment horizontal="center" vertical="center"/>
    </xf>
    <xf numFmtId="164" fontId="5474" fillId="5507" borderId="5347" xfId="0" applyNumberFormat="1" applyFont="1" applyFill="1" applyBorder="1" applyAlignment="1">
      <alignment horizontal="center" vertical="center"/>
    </xf>
    <xf numFmtId="164" fontId="5475" fillId="5508" borderId="5348" xfId="0" applyNumberFormat="1" applyFont="1" applyFill="1" applyBorder="1" applyAlignment="1">
      <alignment horizontal="center" vertical="center"/>
    </xf>
    <xf numFmtId="164" fontId="5476" fillId="5509" borderId="5349" xfId="0" applyNumberFormat="1" applyFont="1" applyFill="1" applyBorder="1" applyAlignment="1">
      <alignment horizontal="center" vertical="center"/>
    </xf>
    <xf numFmtId="164" fontId="5477" fillId="5510" borderId="5350" xfId="0" applyNumberFormat="1" applyFont="1" applyFill="1" applyBorder="1" applyAlignment="1">
      <alignment horizontal="center" vertical="center"/>
    </xf>
    <xf numFmtId="164" fontId="5478" fillId="5511" borderId="5351" xfId="0" applyNumberFormat="1" applyFont="1" applyFill="1" applyBorder="1" applyAlignment="1">
      <alignment horizontal="center" vertical="center"/>
    </xf>
    <xf numFmtId="164" fontId="5479" fillId="5512" borderId="5352" xfId="0" applyNumberFormat="1" applyFont="1" applyFill="1" applyBorder="1" applyAlignment="1">
      <alignment horizontal="center" vertical="center"/>
    </xf>
    <xf numFmtId="164" fontId="5480" fillId="5513" borderId="5353" xfId="0" applyNumberFormat="1" applyFont="1" applyFill="1" applyBorder="1" applyAlignment="1">
      <alignment horizontal="center" vertical="center"/>
    </xf>
    <xf numFmtId="164" fontId="5481" fillId="5514" borderId="5354" xfId="0" applyNumberFormat="1" applyFont="1" applyFill="1" applyBorder="1" applyAlignment="1">
      <alignment horizontal="center" vertical="center"/>
    </xf>
    <xf numFmtId="164" fontId="5482" fillId="5515" borderId="5355" xfId="0" applyNumberFormat="1" applyFont="1" applyFill="1" applyBorder="1" applyAlignment="1">
      <alignment horizontal="center" vertical="center"/>
    </xf>
    <xf numFmtId="164" fontId="5483" fillId="5516" borderId="5356" xfId="0" applyNumberFormat="1" applyFont="1" applyFill="1" applyBorder="1" applyAlignment="1">
      <alignment horizontal="center" vertical="center"/>
    </xf>
    <xf numFmtId="17" fontId="5485" fillId="5518" borderId="5357" xfId="0" applyNumberFormat="1" applyFont="1" applyFill="1" applyBorder="1" applyAlignment="1">
      <alignment horizontal="center" vertical="center" wrapText="1"/>
    </xf>
    <xf numFmtId="164" fontId="5486" fillId="5519" borderId="5358" xfId="0" applyNumberFormat="1" applyFont="1" applyFill="1" applyBorder="1" applyAlignment="1">
      <alignment horizontal="center" vertical="center"/>
    </xf>
    <xf numFmtId="164" fontId="5487" fillId="5520" borderId="5359" xfId="0" applyNumberFormat="1" applyFont="1" applyFill="1" applyBorder="1" applyAlignment="1">
      <alignment horizontal="center" vertical="center"/>
    </xf>
    <xf numFmtId="164" fontId="5488" fillId="5521" borderId="5360" xfId="0" applyNumberFormat="1" applyFont="1" applyFill="1" applyBorder="1" applyAlignment="1">
      <alignment horizontal="center" vertical="center"/>
    </xf>
    <xf numFmtId="164" fontId="5489" fillId="5522" borderId="5361" xfId="0" applyNumberFormat="1" applyFont="1" applyFill="1" applyBorder="1" applyAlignment="1">
      <alignment horizontal="center" vertical="center"/>
    </xf>
    <xf numFmtId="164" fontId="5490" fillId="5523" borderId="5362" xfId="0" applyNumberFormat="1" applyFont="1" applyFill="1" applyBorder="1" applyAlignment="1">
      <alignment horizontal="center" vertical="center"/>
    </xf>
    <xf numFmtId="164" fontId="5491" fillId="5524" borderId="5363" xfId="0" applyNumberFormat="1" applyFont="1" applyFill="1" applyBorder="1" applyAlignment="1">
      <alignment horizontal="center" vertical="center"/>
    </xf>
    <xf numFmtId="164" fontId="5492" fillId="5525" borderId="5364" xfId="0" applyNumberFormat="1" applyFont="1" applyFill="1" applyBorder="1" applyAlignment="1">
      <alignment horizontal="center" vertical="center"/>
    </xf>
    <xf numFmtId="164" fontId="5493" fillId="5526" borderId="5365" xfId="0" applyNumberFormat="1" applyFont="1" applyFill="1" applyBorder="1" applyAlignment="1">
      <alignment horizontal="center" vertical="center"/>
    </xf>
    <xf numFmtId="164" fontId="5494" fillId="5527" borderId="5366" xfId="0" applyNumberFormat="1" applyFont="1" applyFill="1" applyBorder="1" applyAlignment="1">
      <alignment horizontal="center" vertical="center"/>
    </xf>
    <xf numFmtId="164" fontId="5495" fillId="5528" borderId="5367" xfId="0" applyNumberFormat="1" applyFont="1" applyFill="1" applyBorder="1" applyAlignment="1">
      <alignment horizontal="center" vertical="center"/>
    </xf>
    <xf numFmtId="164" fontId="5496" fillId="5529" borderId="5368" xfId="0" applyNumberFormat="1" applyFont="1" applyFill="1" applyBorder="1" applyAlignment="1">
      <alignment horizontal="center" vertical="center"/>
    </xf>
    <xf numFmtId="164" fontId="5497" fillId="5530" borderId="5369" xfId="0" applyNumberFormat="1" applyFont="1" applyFill="1" applyBorder="1" applyAlignment="1">
      <alignment horizontal="center" vertical="center"/>
    </xf>
    <xf numFmtId="164" fontId="5498" fillId="5531" borderId="5370" xfId="0" applyNumberFormat="1" applyFont="1" applyFill="1" applyBorder="1" applyAlignment="1">
      <alignment horizontal="center" vertical="center"/>
    </xf>
    <xf numFmtId="164" fontId="5499" fillId="5532" borderId="5371" xfId="0" applyNumberFormat="1" applyFont="1" applyFill="1" applyBorder="1" applyAlignment="1">
      <alignment horizontal="center" vertical="center"/>
    </xf>
    <xf numFmtId="17" fontId="5501" fillId="5534" borderId="5372" xfId="0" applyNumberFormat="1" applyFont="1" applyFill="1" applyBorder="1" applyAlignment="1">
      <alignment horizontal="center" vertical="center" wrapText="1"/>
    </xf>
    <xf numFmtId="164" fontId="5502" fillId="5535" borderId="5373" xfId="0" applyNumberFormat="1" applyFont="1" applyFill="1" applyBorder="1" applyAlignment="1">
      <alignment horizontal="center" vertical="center"/>
    </xf>
    <xf numFmtId="164" fontId="5503" fillId="5536" borderId="5374" xfId="0" applyNumberFormat="1" applyFont="1" applyFill="1" applyBorder="1" applyAlignment="1">
      <alignment horizontal="center" vertical="center"/>
    </xf>
    <xf numFmtId="164" fontId="5504" fillId="5537" borderId="5375" xfId="0" applyNumberFormat="1" applyFont="1" applyFill="1" applyBorder="1" applyAlignment="1">
      <alignment horizontal="center" vertical="center"/>
    </xf>
    <xf numFmtId="164" fontId="5505" fillId="5538" borderId="5376" xfId="0" applyNumberFormat="1" applyFont="1" applyFill="1" applyBorder="1" applyAlignment="1">
      <alignment horizontal="center" vertical="center"/>
    </xf>
    <xf numFmtId="164" fontId="5506" fillId="5539" borderId="5377" xfId="0" applyNumberFormat="1" applyFont="1" applyFill="1" applyBorder="1" applyAlignment="1">
      <alignment horizontal="center" vertical="center"/>
    </xf>
    <xf numFmtId="164" fontId="5507" fillId="5540" borderId="5378" xfId="0" applyNumberFormat="1" applyFont="1" applyFill="1" applyBorder="1" applyAlignment="1">
      <alignment horizontal="center" vertical="center"/>
    </xf>
    <xf numFmtId="164" fontId="5508" fillId="5541" borderId="5379" xfId="0" applyNumberFormat="1" applyFont="1" applyFill="1" applyBorder="1" applyAlignment="1">
      <alignment horizontal="center" vertical="center"/>
    </xf>
    <xf numFmtId="164" fontId="5509" fillId="5542" borderId="5380" xfId="0" applyNumberFormat="1" applyFont="1" applyFill="1" applyBorder="1" applyAlignment="1">
      <alignment horizontal="center" vertical="center"/>
    </xf>
    <xf numFmtId="164" fontId="5510" fillId="5543" borderId="5381" xfId="0" applyNumberFormat="1" applyFont="1" applyFill="1" applyBorder="1" applyAlignment="1">
      <alignment horizontal="center" vertical="center"/>
    </xf>
    <xf numFmtId="164" fontId="5511" fillId="5544" borderId="5382" xfId="0" applyNumberFormat="1" applyFont="1" applyFill="1" applyBorder="1" applyAlignment="1">
      <alignment horizontal="center" vertical="center"/>
    </xf>
    <xf numFmtId="164" fontId="5512" fillId="5545" borderId="5383" xfId="0" applyNumberFormat="1" applyFont="1" applyFill="1" applyBorder="1" applyAlignment="1">
      <alignment horizontal="center" vertical="center"/>
    </xf>
    <xf numFmtId="164" fontId="5513" fillId="5546" borderId="5384" xfId="0" applyNumberFormat="1" applyFont="1" applyFill="1" applyBorder="1" applyAlignment="1">
      <alignment horizontal="center" vertical="center"/>
    </xf>
    <xf numFmtId="164" fontId="5514" fillId="5547" borderId="5385" xfId="0" applyNumberFormat="1" applyFont="1" applyFill="1" applyBorder="1" applyAlignment="1">
      <alignment horizontal="center" vertical="center"/>
    </xf>
    <xf numFmtId="164" fontId="5515" fillId="5548" borderId="5386" xfId="0" applyNumberFormat="1" applyFont="1" applyFill="1" applyBorder="1" applyAlignment="1">
      <alignment horizontal="center" vertical="center"/>
    </xf>
    <xf numFmtId="17" fontId="5517" fillId="5550" borderId="5387" xfId="0" applyNumberFormat="1" applyFont="1" applyFill="1" applyBorder="1" applyAlignment="1">
      <alignment horizontal="center" vertical="center" wrapText="1"/>
    </xf>
    <xf numFmtId="164" fontId="5518" fillId="5551" borderId="5388" xfId="0" applyNumberFormat="1" applyFont="1" applyFill="1" applyBorder="1" applyAlignment="1">
      <alignment horizontal="center" vertical="center"/>
    </xf>
    <xf numFmtId="164" fontId="5519" fillId="5552" borderId="5389" xfId="0" applyNumberFormat="1" applyFont="1" applyFill="1" applyBorder="1" applyAlignment="1">
      <alignment horizontal="center" vertical="center"/>
    </xf>
    <xf numFmtId="164" fontId="5520" fillId="5553" borderId="5390" xfId="0" applyNumberFormat="1" applyFont="1" applyFill="1" applyBorder="1" applyAlignment="1">
      <alignment horizontal="center" vertical="center"/>
    </xf>
    <xf numFmtId="164" fontId="5521" fillId="5554" borderId="5391" xfId="0" applyNumberFormat="1" applyFont="1" applyFill="1" applyBorder="1" applyAlignment="1">
      <alignment horizontal="center" vertical="center"/>
    </xf>
    <xf numFmtId="164" fontId="5522" fillId="5555" borderId="5392" xfId="0" applyNumberFormat="1" applyFont="1" applyFill="1" applyBorder="1" applyAlignment="1">
      <alignment horizontal="center" vertical="center"/>
    </xf>
    <xf numFmtId="164" fontId="5523" fillId="5556" borderId="5393" xfId="0" applyNumberFormat="1" applyFont="1" applyFill="1" applyBorder="1" applyAlignment="1">
      <alignment horizontal="center" vertical="center"/>
    </xf>
    <xf numFmtId="164" fontId="5524" fillId="5557" borderId="5394" xfId="0" applyNumberFormat="1" applyFont="1" applyFill="1" applyBorder="1" applyAlignment="1">
      <alignment horizontal="center" vertical="center"/>
    </xf>
    <xf numFmtId="164" fontId="5525" fillId="5558" borderId="5395" xfId="0" applyNumberFormat="1" applyFont="1" applyFill="1" applyBorder="1" applyAlignment="1">
      <alignment horizontal="center" vertical="center"/>
    </xf>
    <xf numFmtId="164" fontId="5526" fillId="5559" borderId="5396" xfId="0" applyNumberFormat="1" applyFont="1" applyFill="1" applyBorder="1" applyAlignment="1">
      <alignment horizontal="center" vertical="center"/>
    </xf>
    <xf numFmtId="164" fontId="5527" fillId="5560" borderId="5397" xfId="0" applyNumberFormat="1" applyFont="1" applyFill="1" applyBorder="1" applyAlignment="1">
      <alignment horizontal="center" vertical="center"/>
    </xf>
    <xf numFmtId="164" fontId="5528" fillId="5561" borderId="5398" xfId="0" applyNumberFormat="1" applyFont="1" applyFill="1" applyBorder="1" applyAlignment="1">
      <alignment horizontal="center" vertical="center"/>
    </xf>
    <xf numFmtId="164" fontId="5529" fillId="5562" borderId="5399" xfId="0" applyNumberFormat="1" applyFont="1" applyFill="1" applyBorder="1" applyAlignment="1">
      <alignment horizontal="center" vertical="center"/>
    </xf>
    <xf numFmtId="164" fontId="5530" fillId="5563" borderId="5400" xfId="0" applyNumberFormat="1" applyFont="1" applyFill="1" applyBorder="1" applyAlignment="1">
      <alignment horizontal="center" vertical="center"/>
    </xf>
    <xf numFmtId="164" fontId="5531" fillId="5564" borderId="5401" xfId="0" applyNumberFormat="1" applyFont="1" applyFill="1" applyBorder="1" applyAlignment="1">
      <alignment horizontal="center" vertical="center"/>
    </xf>
    <xf numFmtId="17" fontId="5533" fillId="5566" borderId="5402" xfId="0" applyNumberFormat="1" applyFont="1" applyFill="1" applyBorder="1" applyAlignment="1">
      <alignment horizontal="center" vertical="center" wrapText="1"/>
    </xf>
    <xf numFmtId="164" fontId="5534" fillId="5567" borderId="5403" xfId="0" applyNumberFormat="1" applyFont="1" applyFill="1" applyBorder="1" applyAlignment="1">
      <alignment horizontal="center" vertical="center"/>
    </xf>
    <xf numFmtId="164" fontId="5535" fillId="5568" borderId="5404" xfId="0" applyNumberFormat="1" applyFont="1" applyFill="1" applyBorder="1" applyAlignment="1">
      <alignment horizontal="center" vertical="center"/>
    </xf>
    <xf numFmtId="164" fontId="5536" fillId="5569" borderId="5405" xfId="0" applyNumberFormat="1" applyFont="1" applyFill="1" applyBorder="1" applyAlignment="1">
      <alignment horizontal="center" vertical="center"/>
    </xf>
    <xf numFmtId="164" fontId="5537" fillId="5570" borderId="5406" xfId="0" applyNumberFormat="1" applyFont="1" applyFill="1" applyBorder="1" applyAlignment="1">
      <alignment horizontal="center" vertical="center"/>
    </xf>
    <xf numFmtId="164" fontId="5538" fillId="5571" borderId="5407" xfId="0" applyNumberFormat="1" applyFont="1" applyFill="1" applyBorder="1" applyAlignment="1">
      <alignment horizontal="center" vertical="center"/>
    </xf>
    <xf numFmtId="164" fontId="5539" fillId="5572" borderId="5408" xfId="0" applyNumberFormat="1" applyFont="1" applyFill="1" applyBorder="1" applyAlignment="1">
      <alignment horizontal="center" vertical="center"/>
    </xf>
    <xf numFmtId="164" fontId="5540" fillId="5573" borderId="5409" xfId="0" applyNumberFormat="1" applyFont="1" applyFill="1" applyBorder="1" applyAlignment="1">
      <alignment horizontal="center" vertical="center"/>
    </xf>
    <xf numFmtId="164" fontId="5541" fillId="5574" borderId="5410" xfId="0" applyNumberFormat="1" applyFont="1" applyFill="1" applyBorder="1" applyAlignment="1">
      <alignment horizontal="center" vertical="center"/>
    </xf>
    <xf numFmtId="164" fontId="5542" fillId="5575" borderId="5411" xfId="0" applyNumberFormat="1" applyFont="1" applyFill="1" applyBorder="1" applyAlignment="1">
      <alignment horizontal="center" vertical="center"/>
    </xf>
    <xf numFmtId="164" fontId="5543" fillId="5576" borderId="5412" xfId="0" applyNumberFormat="1" applyFont="1" applyFill="1" applyBorder="1" applyAlignment="1">
      <alignment horizontal="center" vertical="center"/>
    </xf>
    <xf numFmtId="164" fontId="5544" fillId="5577" borderId="5413" xfId="0" applyNumberFormat="1" applyFont="1" applyFill="1" applyBorder="1" applyAlignment="1">
      <alignment horizontal="center" vertical="center"/>
    </xf>
    <xf numFmtId="164" fontId="5545" fillId="5578" borderId="5414" xfId="0" applyNumberFormat="1" applyFont="1" applyFill="1" applyBorder="1" applyAlignment="1">
      <alignment horizontal="center" vertical="center"/>
    </xf>
    <xf numFmtId="164" fontId="5546" fillId="5579" borderId="5415" xfId="0" applyNumberFormat="1" applyFont="1" applyFill="1" applyBorder="1" applyAlignment="1">
      <alignment horizontal="center" vertical="center"/>
    </xf>
    <xf numFmtId="164" fontId="5547" fillId="5580" borderId="5416" xfId="0" applyNumberFormat="1" applyFont="1" applyFill="1" applyBorder="1" applyAlignment="1">
      <alignment horizontal="center" vertical="center"/>
    </xf>
    <xf numFmtId="17" fontId="5549" fillId="5582" borderId="5417" xfId="0" applyNumberFormat="1" applyFont="1" applyFill="1" applyBorder="1" applyAlignment="1">
      <alignment horizontal="center" vertical="center" wrapText="1"/>
    </xf>
    <xf numFmtId="164" fontId="5550" fillId="5583" borderId="5418" xfId="0" applyNumberFormat="1" applyFont="1" applyFill="1" applyBorder="1" applyAlignment="1">
      <alignment horizontal="center" vertical="center"/>
    </xf>
    <xf numFmtId="164" fontId="5551" fillId="5584" borderId="5419" xfId="0" applyNumberFormat="1" applyFont="1" applyFill="1" applyBorder="1" applyAlignment="1">
      <alignment horizontal="center" vertical="center"/>
    </xf>
    <xf numFmtId="164" fontId="5552" fillId="5585" borderId="5420" xfId="0" applyNumberFormat="1" applyFont="1" applyFill="1" applyBorder="1" applyAlignment="1">
      <alignment horizontal="center" vertical="center"/>
    </xf>
    <xf numFmtId="164" fontId="5553" fillId="5586" borderId="5421" xfId="0" applyNumberFormat="1" applyFont="1" applyFill="1" applyBorder="1" applyAlignment="1">
      <alignment horizontal="center" vertical="center"/>
    </xf>
    <xf numFmtId="164" fontId="5554" fillId="5587" borderId="5422" xfId="0" applyNumberFormat="1" applyFont="1" applyFill="1" applyBorder="1" applyAlignment="1">
      <alignment horizontal="center" vertical="center"/>
    </xf>
    <xf numFmtId="164" fontId="5555" fillId="5588" borderId="5423" xfId="0" applyNumberFormat="1" applyFont="1" applyFill="1" applyBorder="1" applyAlignment="1">
      <alignment horizontal="center" vertical="center"/>
    </xf>
    <xf numFmtId="164" fontId="5556" fillId="5589" borderId="5424" xfId="0" applyNumberFormat="1" applyFont="1" applyFill="1" applyBorder="1" applyAlignment="1">
      <alignment horizontal="center" vertical="center"/>
    </xf>
    <xf numFmtId="164" fontId="5557" fillId="5590" borderId="5425" xfId="0" applyNumberFormat="1" applyFont="1" applyFill="1" applyBorder="1" applyAlignment="1">
      <alignment horizontal="center" vertical="center"/>
    </xf>
    <xf numFmtId="164" fontId="5558" fillId="5591" borderId="5426" xfId="0" applyNumberFormat="1" applyFont="1" applyFill="1" applyBorder="1" applyAlignment="1">
      <alignment horizontal="center" vertical="center"/>
    </xf>
    <xf numFmtId="164" fontId="5559" fillId="5592" borderId="5427" xfId="0" applyNumberFormat="1" applyFont="1" applyFill="1" applyBorder="1" applyAlignment="1">
      <alignment horizontal="center" vertical="center"/>
    </xf>
    <xf numFmtId="164" fontId="5560" fillId="5593" borderId="5428" xfId="0" applyNumberFormat="1" applyFont="1" applyFill="1" applyBorder="1" applyAlignment="1">
      <alignment horizontal="center" vertical="center"/>
    </xf>
    <xf numFmtId="164" fontId="5561" fillId="5594" borderId="5429" xfId="0" applyNumberFormat="1" applyFont="1" applyFill="1" applyBorder="1" applyAlignment="1">
      <alignment horizontal="center" vertical="center"/>
    </xf>
    <xf numFmtId="164" fontId="5562" fillId="5595" borderId="5430" xfId="0" applyNumberFormat="1" applyFont="1" applyFill="1" applyBorder="1" applyAlignment="1">
      <alignment horizontal="center" vertical="center"/>
    </xf>
    <xf numFmtId="164" fontId="5563" fillId="5596" borderId="5431" xfId="0" applyNumberFormat="1" applyFont="1" applyFill="1" applyBorder="1" applyAlignment="1">
      <alignment horizontal="center" vertical="center"/>
    </xf>
    <xf numFmtId="17" fontId="5565" fillId="5598" borderId="5433" xfId="0" applyNumberFormat="1" applyFont="1" applyFill="1" applyBorder="1" applyAlignment="1">
      <alignment horizontal="center" vertical="center" wrapText="1"/>
    </xf>
    <xf numFmtId="164" fontId="5566" fillId="5599" borderId="5434" xfId="0" applyNumberFormat="1" applyFont="1" applyFill="1" applyBorder="1" applyAlignment="1">
      <alignment horizontal="center" vertical="center"/>
    </xf>
    <xf numFmtId="164" fontId="5567" fillId="5600" borderId="5435" xfId="0" applyNumberFormat="1" applyFont="1" applyFill="1" applyBorder="1" applyAlignment="1">
      <alignment horizontal="center" vertical="center"/>
    </xf>
    <xf numFmtId="164" fontId="5568" fillId="5601" borderId="5436" xfId="0" applyNumberFormat="1" applyFont="1" applyFill="1" applyBorder="1" applyAlignment="1">
      <alignment horizontal="center" vertical="center"/>
    </xf>
    <xf numFmtId="164" fontId="5569" fillId="5602" borderId="5437" xfId="0" applyNumberFormat="1" applyFont="1" applyFill="1" applyBorder="1" applyAlignment="1">
      <alignment horizontal="center" vertical="center"/>
    </xf>
    <xf numFmtId="164" fontId="5570" fillId="5603" borderId="5438" xfId="0" applyNumberFormat="1" applyFont="1" applyFill="1" applyBorder="1" applyAlignment="1">
      <alignment horizontal="center" vertical="center"/>
    </xf>
    <xf numFmtId="164" fontId="5571" fillId="5604" borderId="5439" xfId="0" applyNumberFormat="1" applyFont="1" applyFill="1" applyBorder="1" applyAlignment="1">
      <alignment horizontal="center" vertical="center"/>
    </xf>
    <xf numFmtId="164" fontId="5572" fillId="5605" borderId="5440" xfId="0" applyNumberFormat="1" applyFont="1" applyFill="1" applyBorder="1" applyAlignment="1">
      <alignment horizontal="center" vertical="center"/>
    </xf>
    <xf numFmtId="164" fontId="5573" fillId="5606" borderId="5441" xfId="0" applyNumberFormat="1" applyFont="1" applyFill="1" applyBorder="1" applyAlignment="1">
      <alignment horizontal="center" vertical="center"/>
    </xf>
    <xf numFmtId="164" fontId="5574" fillId="5607" borderId="5442" xfId="0" applyNumberFormat="1" applyFont="1" applyFill="1" applyBorder="1" applyAlignment="1">
      <alignment horizontal="center" vertical="center"/>
    </xf>
    <xf numFmtId="164" fontId="5575" fillId="5608" borderId="5443" xfId="0" applyNumberFormat="1" applyFont="1" applyFill="1" applyBorder="1" applyAlignment="1">
      <alignment horizontal="center" vertical="center"/>
    </xf>
    <xf numFmtId="164" fontId="5576" fillId="5609" borderId="5444" xfId="0" applyNumberFormat="1" applyFont="1" applyFill="1" applyBorder="1" applyAlignment="1">
      <alignment horizontal="center" vertical="center"/>
    </xf>
    <xf numFmtId="164" fontId="5577" fillId="5610" borderId="5445" xfId="0" applyNumberFormat="1" applyFont="1" applyFill="1" applyBorder="1" applyAlignment="1">
      <alignment horizontal="center" vertical="center"/>
    </xf>
    <xf numFmtId="164" fontId="5578" fillId="5611" borderId="5446" xfId="0" applyNumberFormat="1" applyFont="1" applyFill="1" applyBorder="1" applyAlignment="1">
      <alignment horizontal="center" vertical="center"/>
    </xf>
    <xf numFmtId="164" fontId="5579" fillId="5612" borderId="5447" xfId="0" applyNumberFormat="1" applyFont="1" applyFill="1" applyBorder="1" applyAlignment="1">
      <alignment horizontal="center" vertical="center"/>
    </xf>
    <xf numFmtId="0" fontId="5" fillId="5" borderId="5449" xfId="0" applyFont="1" applyFill="1" applyBorder="1"/>
    <xf numFmtId="49" fontId="1773" fillId="5613" borderId="5432" xfId="0" applyNumberFormat="1" applyFont="1" applyFill="1" applyBorder="1" applyAlignment="1">
      <alignment horizontal="center" vertical="center" wrapText="1"/>
    </xf>
    <xf numFmtId="17" fontId="1774" fillId="5613" borderId="5448" xfId="0" applyNumberFormat="1" applyFont="1" applyFill="1" applyBorder="1" applyAlignment="1">
      <alignment horizontal="center" vertical="center" wrapText="1"/>
    </xf>
    <xf numFmtId="1" fontId="1775" fillId="5613" borderId="5449" xfId="0" applyNumberFormat="1" applyFont="1" applyFill="1" applyBorder="1" applyAlignment="1">
      <alignment horizontal="center" vertical="center"/>
    </xf>
    <xf numFmtId="1" fontId="1776" fillId="5613" borderId="5449" xfId="0" applyNumberFormat="1" applyFont="1" applyFill="1" applyBorder="1" applyAlignment="1">
      <alignment horizontal="center" vertical="center"/>
    </xf>
    <xf numFmtId="1" fontId="1777" fillId="5613" borderId="5449" xfId="0" applyNumberFormat="1" applyFont="1" applyFill="1" applyBorder="1" applyAlignment="1">
      <alignment horizontal="center" vertical="center"/>
    </xf>
    <xf numFmtId="1" fontId="1778" fillId="5613" borderId="5449" xfId="0" applyNumberFormat="1" applyFont="1" applyFill="1" applyBorder="1" applyAlignment="1">
      <alignment horizontal="center" vertical="center"/>
    </xf>
    <xf numFmtId="1" fontId="1779" fillId="5613" borderId="5449" xfId="0" applyNumberFormat="1" applyFont="1" applyFill="1" applyBorder="1" applyAlignment="1">
      <alignment horizontal="center" vertical="center"/>
    </xf>
    <xf numFmtId="1" fontId="1780" fillId="5613" borderId="5449" xfId="0" applyNumberFormat="1" applyFont="1" applyFill="1" applyBorder="1" applyAlignment="1">
      <alignment horizontal="center" vertical="center"/>
    </xf>
    <xf numFmtId="1" fontId="1781" fillId="5613" borderId="5449" xfId="0" applyNumberFormat="1" applyFont="1" applyFill="1" applyBorder="1" applyAlignment="1">
      <alignment horizontal="center" vertical="center"/>
    </xf>
    <xf numFmtId="1" fontId="1782" fillId="5613" borderId="5448" xfId="0" applyNumberFormat="1" applyFont="1" applyFill="1" applyBorder="1" applyAlignment="1">
      <alignment horizontal="center" vertical="center"/>
    </xf>
    <xf numFmtId="49" fontId="2102" fillId="5613" borderId="5432" xfId="0" applyNumberFormat="1" applyFont="1" applyFill="1" applyBorder="1" applyAlignment="1">
      <alignment horizontal="center" vertical="center" wrapText="1"/>
    </xf>
    <xf numFmtId="17" fontId="2103" fillId="5613" borderId="5448" xfId="0" applyNumberFormat="1" applyFont="1" applyFill="1" applyBorder="1" applyAlignment="1">
      <alignment horizontal="center" vertical="center" wrapText="1"/>
    </xf>
    <xf numFmtId="164" fontId="2104" fillId="5613" borderId="5449" xfId="0" applyNumberFormat="1" applyFont="1" applyFill="1" applyBorder="1" applyAlignment="1">
      <alignment horizontal="center" vertical="center"/>
    </xf>
    <xf numFmtId="164" fontId="2105" fillId="5613" borderId="5449" xfId="0" applyNumberFormat="1" applyFont="1" applyFill="1" applyBorder="1" applyAlignment="1">
      <alignment horizontal="center" vertical="center"/>
    </xf>
    <xf numFmtId="164" fontId="2106" fillId="5613" borderId="5449" xfId="0" applyNumberFormat="1" applyFont="1" applyFill="1" applyBorder="1" applyAlignment="1">
      <alignment horizontal="center" vertical="center"/>
    </xf>
    <xf numFmtId="164" fontId="2107" fillId="5613" borderId="5449" xfId="0" applyNumberFormat="1" applyFont="1" applyFill="1" applyBorder="1" applyAlignment="1">
      <alignment horizontal="center" vertical="center"/>
    </xf>
    <xf numFmtId="164" fontId="2108" fillId="5613" borderId="5449" xfId="0" applyNumberFormat="1" applyFont="1" applyFill="1" applyBorder="1" applyAlignment="1">
      <alignment horizontal="center" vertical="center"/>
    </xf>
    <xf numFmtId="164" fontId="2109" fillId="5613" borderId="5449" xfId="0" applyNumberFormat="1" applyFont="1" applyFill="1" applyBorder="1" applyAlignment="1">
      <alignment horizontal="center" vertical="center"/>
    </xf>
    <xf numFmtId="164" fontId="2110" fillId="5613" borderId="5449" xfId="0" applyNumberFormat="1" applyFont="1" applyFill="1" applyBorder="1" applyAlignment="1">
      <alignment horizontal="center" vertical="center"/>
    </xf>
    <xf numFmtId="164" fontId="2111" fillId="5613" borderId="5449" xfId="0" applyNumberFormat="1" applyFont="1" applyFill="1" applyBorder="1" applyAlignment="1">
      <alignment horizontal="center" vertical="center"/>
    </xf>
    <xf numFmtId="164" fontId="2112" fillId="5613" borderId="5449" xfId="0" applyNumberFormat="1" applyFont="1" applyFill="1" applyBorder="1" applyAlignment="1">
      <alignment horizontal="center" vertical="center"/>
    </xf>
    <xf numFmtId="164" fontId="2113" fillId="5613" borderId="5449" xfId="0" applyNumberFormat="1" applyFont="1" applyFill="1" applyBorder="1" applyAlignment="1">
      <alignment horizontal="center" vertical="center"/>
    </xf>
    <xf numFmtId="164" fontId="2114" fillId="5613" borderId="5449" xfId="0" applyNumberFormat="1" applyFont="1" applyFill="1" applyBorder="1" applyAlignment="1">
      <alignment horizontal="center" vertical="center"/>
    </xf>
    <xf numFmtId="164" fontId="2115" fillId="5613" borderId="5449" xfId="0" applyNumberFormat="1" applyFont="1" applyFill="1" applyBorder="1" applyAlignment="1">
      <alignment horizontal="center" vertical="center"/>
    </xf>
    <xf numFmtId="164" fontId="2116" fillId="5613" borderId="5448" xfId="0" applyNumberFormat="1" applyFont="1" applyFill="1" applyBorder="1" applyAlignment="1">
      <alignment horizontal="center" vertical="center"/>
    </xf>
    <xf numFmtId="49" fontId="2161" fillId="5613" borderId="5432" xfId="0" applyNumberFormat="1" applyFont="1" applyFill="1" applyBorder="1" applyAlignment="1">
      <alignment horizontal="center" vertical="center" wrapText="1"/>
    </xf>
    <xf numFmtId="17" fontId="2162" fillId="5613" borderId="5448" xfId="0" applyNumberFormat="1" applyFont="1" applyFill="1" applyBorder="1" applyAlignment="1">
      <alignment horizontal="center" vertical="center" wrapText="1"/>
    </xf>
    <xf numFmtId="49" fontId="2482" fillId="5613" borderId="5432" xfId="0" applyNumberFormat="1" applyFont="1" applyFill="1" applyBorder="1" applyAlignment="1">
      <alignment horizontal="center" vertical="center" wrapText="1"/>
    </xf>
    <xf numFmtId="17" fontId="2483" fillId="5613" borderId="5448" xfId="0" applyNumberFormat="1" applyFont="1" applyFill="1" applyBorder="1" applyAlignment="1">
      <alignment horizontal="center" vertical="center" wrapText="1"/>
    </xf>
    <xf numFmtId="164" fontId="2484" fillId="5613" borderId="5449" xfId="0" applyNumberFormat="1" applyFont="1" applyFill="1" applyBorder="1" applyAlignment="1">
      <alignment horizontal="center" vertical="center"/>
    </xf>
    <xf numFmtId="164" fontId="2485" fillId="5613" borderId="5449" xfId="0" applyNumberFormat="1" applyFont="1" applyFill="1" applyBorder="1" applyAlignment="1">
      <alignment horizontal="center" vertical="center"/>
    </xf>
    <xf numFmtId="164" fontId="2486" fillId="5613" borderId="5449" xfId="0" applyNumberFormat="1" applyFont="1" applyFill="1" applyBorder="1" applyAlignment="1">
      <alignment horizontal="center" vertical="center"/>
    </xf>
    <xf numFmtId="164" fontId="2487" fillId="5613" borderId="5449" xfId="0" applyNumberFormat="1" applyFont="1" applyFill="1" applyBorder="1" applyAlignment="1">
      <alignment horizontal="center" vertical="center"/>
    </xf>
    <xf numFmtId="164" fontId="2488" fillId="5613" borderId="5449" xfId="0" applyNumberFormat="1" applyFont="1" applyFill="1" applyBorder="1" applyAlignment="1">
      <alignment horizontal="center" vertical="center"/>
    </xf>
    <xf numFmtId="164" fontId="2489" fillId="5613" borderId="5449" xfId="0" applyNumberFormat="1" applyFont="1" applyFill="1" applyBorder="1" applyAlignment="1">
      <alignment horizontal="center" vertical="center"/>
    </xf>
    <xf numFmtId="164" fontId="2490" fillId="5613" borderId="5449" xfId="0" applyNumberFormat="1" applyFont="1" applyFill="1" applyBorder="1" applyAlignment="1">
      <alignment horizontal="center" vertical="center"/>
    </xf>
    <xf numFmtId="164" fontId="2491" fillId="5613" borderId="5449" xfId="0" applyNumberFormat="1" applyFont="1" applyFill="1" applyBorder="1" applyAlignment="1">
      <alignment horizontal="center" vertical="center"/>
    </xf>
    <xf numFmtId="164" fontId="2492" fillId="5613" borderId="5449" xfId="0" applyNumberFormat="1" applyFont="1" applyFill="1" applyBorder="1" applyAlignment="1">
      <alignment horizontal="center" vertical="center"/>
    </xf>
    <xf numFmtId="164" fontId="2493" fillId="5613" borderId="5449" xfId="0" applyNumberFormat="1" applyFont="1" applyFill="1" applyBorder="1" applyAlignment="1">
      <alignment horizontal="center" vertical="center"/>
    </xf>
    <xf numFmtId="164" fontId="2494" fillId="5613" borderId="5449" xfId="0" applyNumberFormat="1" applyFont="1" applyFill="1" applyBorder="1" applyAlignment="1">
      <alignment horizontal="center" vertical="center"/>
    </xf>
    <xf numFmtId="164" fontId="2495" fillId="5613" borderId="5449" xfId="0" applyNumberFormat="1" applyFont="1" applyFill="1" applyBorder="1" applyAlignment="1">
      <alignment horizontal="center" vertical="center"/>
    </xf>
    <xf numFmtId="164" fontId="2496" fillId="5613" borderId="5448" xfId="0" applyNumberFormat="1" applyFont="1" applyFill="1" applyBorder="1" applyAlignment="1">
      <alignment horizontal="center" vertical="center"/>
    </xf>
    <xf numFmtId="1" fontId="2674" fillId="5613" borderId="5449" xfId="0" applyNumberFormat="1" applyFont="1" applyFill="1" applyBorder="1" applyAlignment="1">
      <alignment horizontal="center" vertical="center"/>
    </xf>
    <xf numFmtId="1" fontId="2675" fillId="5613" borderId="5449" xfId="0" applyNumberFormat="1" applyFont="1" applyFill="1" applyBorder="1" applyAlignment="1">
      <alignment horizontal="center" vertical="center"/>
    </xf>
    <xf numFmtId="1" fontId="2676" fillId="5613" borderId="5449" xfId="0" applyNumberFormat="1" applyFont="1" applyFill="1" applyBorder="1" applyAlignment="1">
      <alignment horizontal="center" vertical="center"/>
    </xf>
    <xf numFmtId="1" fontId="2677" fillId="5613" borderId="5449" xfId="0" applyNumberFormat="1" applyFont="1" applyFill="1" applyBorder="1" applyAlignment="1">
      <alignment horizontal="center" vertical="center"/>
    </xf>
    <xf numFmtId="1" fontId="2678" fillId="5613" borderId="5449" xfId="0" applyNumberFormat="1" applyFont="1" applyFill="1" applyBorder="1" applyAlignment="1">
      <alignment horizontal="center" vertical="center"/>
    </xf>
    <xf numFmtId="1" fontId="2679" fillId="5613" borderId="5449" xfId="0" applyNumberFormat="1" applyFont="1" applyFill="1" applyBorder="1" applyAlignment="1">
      <alignment horizontal="center" vertical="center"/>
    </xf>
    <xf numFmtId="1" fontId="2680" fillId="5613" borderId="5448" xfId="0" applyNumberFormat="1" applyFont="1" applyFill="1" applyBorder="1" applyAlignment="1">
      <alignment horizontal="center" vertical="center"/>
    </xf>
    <xf numFmtId="164" fontId="3000" fillId="5613" borderId="5449" xfId="0" applyNumberFormat="1" applyFont="1" applyFill="1" applyBorder="1" applyAlignment="1">
      <alignment horizontal="center" vertical="center"/>
    </xf>
    <xf numFmtId="164" fontId="3001" fillId="5613" borderId="5449" xfId="0" applyNumberFormat="1" applyFont="1" applyFill="1" applyBorder="1" applyAlignment="1">
      <alignment horizontal="center" vertical="center"/>
    </xf>
    <xf numFmtId="164" fontId="3002" fillId="5613" borderId="5449" xfId="0" applyNumberFormat="1" applyFont="1" applyFill="1" applyBorder="1" applyAlignment="1">
      <alignment horizontal="center" vertical="center"/>
    </xf>
    <xf numFmtId="164" fontId="3003" fillId="5613" borderId="5449" xfId="0" applyNumberFormat="1" applyFont="1" applyFill="1" applyBorder="1" applyAlignment="1">
      <alignment horizontal="center" vertical="center"/>
    </xf>
    <xf numFmtId="164" fontId="3004" fillId="5613" borderId="5449" xfId="0" applyNumberFormat="1" applyFont="1" applyFill="1" applyBorder="1" applyAlignment="1">
      <alignment horizontal="center" vertical="center"/>
    </xf>
    <xf numFmtId="164" fontId="3005" fillId="5613" borderId="5449" xfId="0" applyNumberFormat="1" applyFont="1" applyFill="1" applyBorder="1" applyAlignment="1">
      <alignment horizontal="center" vertical="center"/>
    </xf>
    <xf numFmtId="164" fontId="3006" fillId="5613" borderId="5449" xfId="0" applyNumberFormat="1" applyFont="1" applyFill="1" applyBorder="1" applyAlignment="1">
      <alignment horizontal="center" vertical="center"/>
    </xf>
    <xf numFmtId="164" fontId="3007" fillId="5613" borderId="5449" xfId="0" applyNumberFormat="1" applyFont="1" applyFill="1" applyBorder="1" applyAlignment="1">
      <alignment horizontal="center" vertical="center"/>
    </xf>
    <xf numFmtId="164" fontId="3008" fillId="5613" borderId="5449" xfId="0" applyNumberFormat="1" applyFont="1" applyFill="1" applyBorder="1" applyAlignment="1">
      <alignment horizontal="center" vertical="center"/>
    </xf>
    <xf numFmtId="164" fontId="3009" fillId="5613" borderId="5449" xfId="0" applyNumberFormat="1" applyFont="1" applyFill="1" applyBorder="1" applyAlignment="1">
      <alignment horizontal="center" vertical="center"/>
    </xf>
    <xf numFmtId="164" fontId="3010" fillId="5613" borderId="5449" xfId="0" applyNumberFormat="1" applyFont="1" applyFill="1" applyBorder="1" applyAlignment="1">
      <alignment horizontal="center" vertical="center"/>
    </xf>
    <xf numFmtId="164" fontId="3011" fillId="5613" borderId="5449" xfId="0" applyNumberFormat="1" applyFont="1" applyFill="1" applyBorder="1" applyAlignment="1">
      <alignment horizontal="center" vertical="center"/>
    </xf>
    <xf numFmtId="164" fontId="3012" fillId="5613" borderId="5448" xfId="0" applyNumberFormat="1" applyFont="1" applyFill="1" applyBorder="1" applyAlignment="1">
      <alignment horizontal="center" vertical="center"/>
    </xf>
    <xf numFmtId="164" fontId="3013" fillId="5613" borderId="5448" xfId="0" applyNumberFormat="1" applyFont="1" applyFill="1" applyBorder="1" applyAlignment="1">
      <alignment horizontal="center" vertical="center"/>
    </xf>
    <xf numFmtId="164" fontId="3356" fillId="5613" borderId="5449" xfId="0" applyNumberFormat="1" applyFont="1" applyFill="1" applyBorder="1" applyAlignment="1">
      <alignment horizontal="center" vertical="center"/>
    </xf>
    <xf numFmtId="164" fontId="3357" fillId="5613" borderId="5449" xfId="0" applyNumberFormat="1" applyFont="1" applyFill="1" applyBorder="1" applyAlignment="1">
      <alignment horizontal="center" vertical="center"/>
    </xf>
    <xf numFmtId="164" fontId="3358" fillId="5613" borderId="5449" xfId="0" applyNumberFormat="1" applyFont="1" applyFill="1" applyBorder="1" applyAlignment="1">
      <alignment horizontal="center" vertical="center"/>
    </xf>
    <xf numFmtId="164" fontId="3359" fillId="5613" borderId="5449" xfId="0" applyNumberFormat="1" applyFont="1" applyFill="1" applyBorder="1" applyAlignment="1">
      <alignment horizontal="center" vertical="center"/>
    </xf>
    <xf numFmtId="164" fontId="3360" fillId="5613" borderId="5449" xfId="0" applyNumberFormat="1" applyFont="1" applyFill="1" applyBorder="1" applyAlignment="1">
      <alignment horizontal="center" vertical="center"/>
    </xf>
    <xf numFmtId="164" fontId="3361" fillId="5613" borderId="5449" xfId="0" applyNumberFormat="1" applyFont="1" applyFill="1" applyBorder="1" applyAlignment="1">
      <alignment horizontal="center" vertical="center"/>
    </xf>
    <xf numFmtId="164" fontId="3362" fillId="5613" borderId="5449" xfId="0" applyNumberFormat="1" applyFont="1" applyFill="1" applyBorder="1" applyAlignment="1">
      <alignment horizontal="center" vertical="center"/>
    </xf>
    <xf numFmtId="164" fontId="3363" fillId="5613" borderId="5449" xfId="0" applyNumberFormat="1" applyFont="1" applyFill="1" applyBorder="1" applyAlignment="1">
      <alignment horizontal="center" vertical="center"/>
    </xf>
    <xf numFmtId="164" fontId="3364" fillId="5613" borderId="5449" xfId="0" applyNumberFormat="1" applyFont="1" applyFill="1" applyBorder="1" applyAlignment="1">
      <alignment horizontal="center" vertical="center"/>
    </xf>
    <xf numFmtId="164" fontId="3365" fillId="5613" borderId="5449" xfId="0" applyNumberFormat="1" applyFont="1" applyFill="1" applyBorder="1" applyAlignment="1">
      <alignment horizontal="center" vertical="center"/>
    </xf>
    <xf numFmtId="164" fontId="3366" fillId="5613" borderId="5449" xfId="0" applyNumberFormat="1" applyFont="1" applyFill="1" applyBorder="1" applyAlignment="1">
      <alignment horizontal="center" vertical="center"/>
    </xf>
    <xf numFmtId="164" fontId="3367" fillId="5613" borderId="5449" xfId="0" applyNumberFormat="1" applyFont="1" applyFill="1" applyBorder="1" applyAlignment="1">
      <alignment horizontal="center" vertical="center"/>
    </xf>
    <xf numFmtId="164" fontId="3368" fillId="5613" borderId="5448" xfId="0" applyNumberFormat="1" applyFont="1" applyFill="1" applyBorder="1" applyAlignment="1">
      <alignment horizontal="center" vertical="center"/>
    </xf>
    <xf numFmtId="164" fontId="3369" fillId="5613" borderId="5448" xfId="0" applyNumberFormat="1" applyFont="1" applyFill="1" applyBorder="1" applyAlignment="1">
      <alignment horizontal="center" vertical="center"/>
    </xf>
    <xf numFmtId="0" fontId="3" fillId="5" borderId="5449" xfId="0" applyFont="1" applyFill="1" applyBorder="1"/>
    <xf numFmtId="164" fontId="4429" fillId="4435" borderId="5434" xfId="0" applyNumberFormat="1" applyFont="1" applyFill="1" applyBorder="1" applyAlignment="1">
      <alignment horizontal="center" vertical="center"/>
    </xf>
    <xf numFmtId="164" fontId="4430" fillId="4436" borderId="5449" xfId="0" applyNumberFormat="1" applyFont="1" applyFill="1" applyBorder="1" applyAlignment="1">
      <alignment horizontal="center" vertical="center"/>
    </xf>
    <xf numFmtId="164" fontId="4431" fillId="4437" borderId="5449" xfId="0" applyNumberFormat="1" applyFont="1" applyFill="1" applyBorder="1" applyAlignment="1">
      <alignment horizontal="center" vertical="center"/>
    </xf>
    <xf numFmtId="164" fontId="4432" fillId="4438" borderId="5449" xfId="0" applyNumberFormat="1" applyFont="1" applyFill="1" applyBorder="1" applyAlignment="1">
      <alignment horizontal="center" vertical="center"/>
    </xf>
    <xf numFmtId="164" fontId="4433" fillId="4439" borderId="5449" xfId="0" applyNumberFormat="1" applyFont="1" applyFill="1" applyBorder="1" applyAlignment="1">
      <alignment horizontal="center" vertical="center"/>
    </xf>
    <xf numFmtId="164" fontId="4434" fillId="4440" borderId="5449" xfId="0" applyNumberFormat="1" applyFont="1" applyFill="1" applyBorder="1" applyAlignment="1">
      <alignment horizontal="center" vertical="center"/>
    </xf>
    <xf numFmtId="164" fontId="4435" fillId="4441" borderId="5449" xfId="0" applyNumberFormat="1" applyFont="1" applyFill="1" applyBorder="1" applyAlignment="1">
      <alignment horizontal="center" vertical="center"/>
    </xf>
    <xf numFmtId="164" fontId="4436" fillId="4442" borderId="5449" xfId="0" applyNumberFormat="1" applyFont="1" applyFill="1" applyBorder="1" applyAlignment="1">
      <alignment horizontal="center" vertical="center"/>
    </xf>
    <xf numFmtId="164" fontId="4437" fillId="4443" borderId="5449" xfId="0" applyNumberFormat="1" applyFont="1" applyFill="1" applyBorder="1" applyAlignment="1">
      <alignment horizontal="center" vertical="center"/>
    </xf>
    <xf numFmtId="164" fontId="4438" fillId="4444" borderId="5449" xfId="0" applyNumberFormat="1" applyFont="1" applyFill="1" applyBorder="1" applyAlignment="1">
      <alignment horizontal="center" vertical="center"/>
    </xf>
    <xf numFmtId="164" fontId="4439" fillId="4445" borderId="5449" xfId="0" applyNumberFormat="1" applyFont="1" applyFill="1" applyBorder="1" applyAlignment="1">
      <alignment horizontal="center" vertical="center"/>
    </xf>
    <xf numFmtId="164" fontId="4440" fillId="4446" borderId="5449" xfId="0" applyNumberFormat="1" applyFont="1" applyFill="1" applyBorder="1" applyAlignment="1">
      <alignment horizontal="center" vertical="center"/>
    </xf>
    <xf numFmtId="164" fontId="4441" fillId="4447" borderId="5448" xfId="0" applyNumberFormat="1" applyFont="1" applyFill="1" applyBorder="1" applyAlignment="1">
      <alignment horizontal="center" vertical="center"/>
    </xf>
    <xf numFmtId="164" fontId="4442" fillId="4448" borderId="5432" xfId="0" applyNumberFormat="1" applyFont="1" applyFill="1" applyBorder="1" applyAlignment="1">
      <alignment horizontal="center" vertical="center"/>
    </xf>
    <xf numFmtId="49" fontId="4452" fillId="4458" borderId="5432" xfId="0" applyNumberFormat="1" applyFont="1" applyFill="1" applyBorder="1" applyAlignment="1">
      <alignment horizontal="center" vertical="center" wrapText="1"/>
    </xf>
    <xf numFmtId="164" fontId="4584" fillId="4590" borderId="5434" xfId="0" applyNumberFormat="1" applyFont="1" applyFill="1" applyBorder="1" applyAlignment="1">
      <alignment horizontal="center" vertical="center"/>
    </xf>
    <xf numFmtId="164" fontId="4585" fillId="4591" borderId="5449" xfId="0" applyNumberFormat="1" applyFont="1" applyFill="1" applyBorder="1" applyAlignment="1">
      <alignment horizontal="center" vertical="center"/>
    </xf>
    <xf numFmtId="164" fontId="4586" fillId="4592" borderId="5449" xfId="0" applyNumberFormat="1" applyFont="1" applyFill="1" applyBorder="1" applyAlignment="1">
      <alignment horizontal="center" vertical="center"/>
    </xf>
    <xf numFmtId="164" fontId="4587" fillId="4593" borderId="5449" xfId="0" applyNumberFormat="1" applyFont="1" applyFill="1" applyBorder="1" applyAlignment="1">
      <alignment horizontal="center" vertical="center"/>
    </xf>
    <xf numFmtId="164" fontId="4588" fillId="4594" borderId="5449" xfId="0" applyNumberFormat="1" applyFont="1" applyFill="1" applyBorder="1" applyAlignment="1">
      <alignment horizontal="center" vertical="center"/>
    </xf>
    <xf numFmtId="164" fontId="4589" fillId="4595" borderId="5449" xfId="0" applyNumberFormat="1" applyFont="1" applyFill="1" applyBorder="1" applyAlignment="1">
      <alignment horizontal="center" vertical="center"/>
    </xf>
    <xf numFmtId="164" fontId="4590" fillId="4596" borderId="5449" xfId="0" applyNumberFormat="1" applyFont="1" applyFill="1" applyBorder="1" applyAlignment="1">
      <alignment horizontal="center" vertical="center"/>
    </xf>
    <xf numFmtId="164" fontId="4591" fillId="4597" borderId="5449" xfId="0" applyNumberFormat="1" applyFont="1" applyFill="1" applyBorder="1" applyAlignment="1">
      <alignment horizontal="center" vertical="center"/>
    </xf>
    <xf numFmtId="164" fontId="4592" fillId="4598" borderId="5449" xfId="0" applyNumberFormat="1" applyFont="1" applyFill="1" applyBorder="1" applyAlignment="1">
      <alignment horizontal="center" vertical="center"/>
    </xf>
    <xf numFmtId="164" fontId="4593" fillId="4599" borderId="5449" xfId="0" applyNumberFormat="1" applyFont="1" applyFill="1" applyBorder="1" applyAlignment="1">
      <alignment horizontal="center" vertical="center"/>
    </xf>
    <xf numFmtId="164" fontId="4594" fillId="4600" borderId="5449" xfId="0" applyNumberFormat="1" applyFont="1" applyFill="1" applyBorder="1" applyAlignment="1">
      <alignment horizontal="center" vertical="center"/>
    </xf>
    <xf numFmtId="164" fontId="4595" fillId="4601" borderId="5449" xfId="0" applyNumberFormat="1" applyFont="1" applyFill="1" applyBorder="1" applyAlignment="1">
      <alignment horizontal="center" vertical="center"/>
    </xf>
    <xf numFmtId="164" fontId="4596" fillId="4602" borderId="5448" xfId="0" applyNumberFormat="1" applyFont="1" applyFill="1" applyBorder="1" applyAlignment="1">
      <alignment horizontal="center" vertical="center"/>
    </xf>
    <xf numFmtId="164" fontId="4597" fillId="4603" borderId="5432" xfId="0" applyNumberFormat="1" applyFont="1" applyFill="1" applyBorder="1" applyAlignment="1">
      <alignment horizontal="center" vertical="center"/>
    </xf>
    <xf numFmtId="164" fontId="4663" fillId="4676" borderId="5434" xfId="0" applyNumberFormat="1" applyFont="1" applyFill="1" applyBorder="1" applyAlignment="1">
      <alignment horizontal="center" vertical="center"/>
    </xf>
    <xf numFmtId="164" fontId="4664" fillId="4677" borderId="5449" xfId="0" applyNumberFormat="1" applyFont="1" applyFill="1" applyBorder="1" applyAlignment="1">
      <alignment horizontal="center" vertical="center"/>
    </xf>
    <xf numFmtId="164" fontId="4665" fillId="4678" borderId="5449" xfId="0" applyNumberFormat="1" applyFont="1" applyFill="1" applyBorder="1" applyAlignment="1">
      <alignment horizontal="center" vertical="center"/>
    </xf>
    <xf numFmtId="164" fontId="4666" fillId="4679" borderId="5449" xfId="0" applyNumberFormat="1" applyFont="1" applyFill="1" applyBorder="1" applyAlignment="1">
      <alignment horizontal="center" vertical="center"/>
    </xf>
    <xf numFmtId="164" fontId="4667" fillId="4680" borderId="5449" xfId="0" applyNumberFormat="1" applyFont="1" applyFill="1" applyBorder="1" applyAlignment="1">
      <alignment horizontal="center" vertical="center"/>
    </xf>
    <xf numFmtId="164" fontId="4668" fillId="4681" borderId="5449" xfId="0" applyNumberFormat="1" applyFont="1" applyFill="1" applyBorder="1" applyAlignment="1">
      <alignment horizontal="center" vertical="center"/>
    </xf>
    <xf numFmtId="164" fontId="4669" fillId="4682" borderId="5449" xfId="0" applyNumberFormat="1" applyFont="1" applyFill="1" applyBorder="1" applyAlignment="1">
      <alignment horizontal="center" vertical="center"/>
    </xf>
    <xf numFmtId="164" fontId="4670" fillId="4683" borderId="5449" xfId="0" applyNumberFormat="1" applyFont="1" applyFill="1" applyBorder="1" applyAlignment="1">
      <alignment horizontal="center" vertical="center"/>
    </xf>
    <xf numFmtId="164" fontId="4671" fillId="4684" borderId="5449" xfId="0" applyNumberFormat="1" applyFont="1" applyFill="1" applyBorder="1" applyAlignment="1">
      <alignment horizontal="center" vertical="center"/>
    </xf>
    <xf numFmtId="164" fontId="4672" fillId="4685" borderId="5449" xfId="0" applyNumberFormat="1" applyFont="1" applyFill="1" applyBorder="1" applyAlignment="1">
      <alignment horizontal="center" vertical="center"/>
    </xf>
    <xf numFmtId="164" fontId="4673" fillId="4686" borderId="5449" xfId="0" applyNumberFormat="1" applyFont="1" applyFill="1" applyBorder="1" applyAlignment="1">
      <alignment horizontal="center" vertical="center"/>
    </xf>
    <xf numFmtId="164" fontId="4674" fillId="4687" borderId="5449" xfId="0" applyNumberFormat="1" applyFont="1" applyFill="1" applyBorder="1" applyAlignment="1">
      <alignment horizontal="center" vertical="center"/>
    </xf>
    <xf numFmtId="164" fontId="4675" fillId="4688" borderId="5448" xfId="0" applyNumberFormat="1" applyFont="1" applyFill="1" applyBorder="1" applyAlignment="1">
      <alignment horizontal="center" vertical="center"/>
    </xf>
    <xf numFmtId="164" fontId="4676" fillId="4689" borderId="5432" xfId="0" applyNumberFormat="1" applyFont="1" applyFill="1" applyBorder="1" applyAlignment="1">
      <alignment horizontal="center" vertical="center"/>
    </xf>
    <xf numFmtId="164" fontId="4721" fillId="4734" borderId="5434" xfId="0" applyNumberFormat="1" applyFont="1" applyFill="1" applyBorder="1" applyAlignment="1">
      <alignment horizontal="center" vertical="center"/>
    </xf>
    <xf numFmtId="164" fontId="4722" fillId="4735" borderId="5449" xfId="0" applyNumberFormat="1" applyFont="1" applyFill="1" applyBorder="1" applyAlignment="1">
      <alignment horizontal="center" vertical="center"/>
    </xf>
    <xf numFmtId="164" fontId="4723" fillId="4736" borderId="5449" xfId="0" applyNumberFormat="1" applyFont="1" applyFill="1" applyBorder="1" applyAlignment="1">
      <alignment horizontal="center" vertical="center"/>
    </xf>
    <xf numFmtId="164" fontId="4724" fillId="4737" borderId="5449" xfId="0" applyNumberFormat="1" applyFont="1" applyFill="1" applyBorder="1" applyAlignment="1">
      <alignment horizontal="center" vertical="center"/>
    </xf>
    <xf numFmtId="164" fontId="4725" fillId="4738" borderId="5449" xfId="0" applyNumberFormat="1" applyFont="1" applyFill="1" applyBorder="1" applyAlignment="1">
      <alignment horizontal="center" vertical="center"/>
    </xf>
    <xf numFmtId="164" fontId="4726" fillId="4739" borderId="5449" xfId="0" applyNumberFormat="1" applyFont="1" applyFill="1" applyBorder="1" applyAlignment="1">
      <alignment horizontal="center" vertical="center"/>
    </xf>
    <xf numFmtId="164" fontId="4727" fillId="4740" borderId="5449" xfId="0" applyNumberFormat="1" applyFont="1" applyFill="1" applyBorder="1" applyAlignment="1">
      <alignment horizontal="center" vertical="center"/>
    </xf>
    <xf numFmtId="164" fontId="4728" fillId="4741" borderId="5449" xfId="0" applyNumberFormat="1" applyFont="1" applyFill="1" applyBorder="1" applyAlignment="1">
      <alignment horizontal="center" vertical="center"/>
    </xf>
    <xf numFmtId="164" fontId="4729" fillId="4742" borderId="5449" xfId="0" applyNumberFormat="1" applyFont="1" applyFill="1" applyBorder="1" applyAlignment="1">
      <alignment horizontal="center" vertical="center"/>
    </xf>
    <xf numFmtId="164" fontId="4730" fillId="4743" borderId="5449" xfId="0" applyNumberFormat="1" applyFont="1" applyFill="1" applyBorder="1" applyAlignment="1">
      <alignment horizontal="center" vertical="center"/>
    </xf>
    <xf numFmtId="164" fontId="4731" fillId="4744" borderId="5449" xfId="0" applyNumberFormat="1" applyFont="1" applyFill="1" applyBorder="1" applyAlignment="1">
      <alignment horizontal="center" vertical="center"/>
    </xf>
    <xf numFmtId="164" fontId="4732" fillId="4745" borderId="5449" xfId="0" applyNumberFormat="1" applyFont="1" applyFill="1" applyBorder="1" applyAlignment="1">
      <alignment horizontal="center" vertical="center"/>
    </xf>
    <xf numFmtId="164" fontId="4733" fillId="4746" borderId="5448" xfId="0" applyNumberFormat="1" applyFont="1" applyFill="1" applyBorder="1" applyAlignment="1">
      <alignment horizontal="center" vertical="center"/>
    </xf>
    <xf numFmtId="164" fontId="4734" fillId="4747" borderId="5432" xfId="0" applyNumberFormat="1" applyFont="1" applyFill="1" applyBorder="1" applyAlignment="1">
      <alignment horizontal="center" vertical="center"/>
    </xf>
    <xf numFmtId="164" fontId="4210" fillId="5613" borderId="5449" xfId="0" applyNumberFormat="1" applyFont="1" applyFill="1" applyBorder="1" applyAlignment="1">
      <alignment horizontal="center" vertical="center"/>
    </xf>
    <xf numFmtId="164" fontId="4211" fillId="5613" borderId="5449" xfId="0" applyNumberFormat="1" applyFont="1" applyFill="1" applyBorder="1" applyAlignment="1">
      <alignment horizontal="center" vertical="center"/>
    </xf>
    <xf numFmtId="164" fontId="4212" fillId="5613" borderId="5449" xfId="0" applyNumberFormat="1" applyFont="1" applyFill="1" applyBorder="1" applyAlignment="1">
      <alignment horizontal="center" vertical="center"/>
    </xf>
    <xf numFmtId="164" fontId="4213" fillId="5613" borderId="5449" xfId="0" applyNumberFormat="1" applyFont="1" applyFill="1" applyBorder="1" applyAlignment="1">
      <alignment horizontal="center" vertical="center"/>
    </xf>
    <xf numFmtId="164" fontId="4214" fillId="5613" borderId="5449" xfId="0" applyNumberFormat="1" applyFont="1" applyFill="1" applyBorder="1" applyAlignment="1">
      <alignment horizontal="center" vertical="center"/>
    </xf>
    <xf numFmtId="164" fontId="4215" fillId="5613" borderId="5449" xfId="0" applyNumberFormat="1" applyFont="1" applyFill="1" applyBorder="1" applyAlignment="1">
      <alignment horizontal="center" vertical="center"/>
    </xf>
    <xf numFmtId="164" fontId="4216" fillId="5613" borderId="5449" xfId="0" applyNumberFormat="1" applyFont="1" applyFill="1" applyBorder="1" applyAlignment="1">
      <alignment horizontal="center" vertical="center"/>
    </xf>
    <xf numFmtId="164" fontId="4217" fillId="5613" borderId="5449" xfId="0" applyNumberFormat="1" applyFont="1" applyFill="1" applyBorder="1" applyAlignment="1">
      <alignment horizontal="center" vertical="center"/>
    </xf>
    <xf numFmtId="164" fontId="4218" fillId="5613" borderId="5449" xfId="0" applyNumberFormat="1" applyFont="1" applyFill="1" applyBorder="1" applyAlignment="1">
      <alignment horizontal="center" vertical="center"/>
    </xf>
    <xf numFmtId="164" fontId="4219" fillId="5613" borderId="5449" xfId="0" applyNumberFormat="1" applyFont="1" applyFill="1" applyBorder="1" applyAlignment="1">
      <alignment horizontal="center" vertical="center"/>
    </xf>
    <xf numFmtId="164" fontId="4220" fillId="5613" borderId="5449" xfId="0" applyNumberFormat="1" applyFont="1" applyFill="1" applyBorder="1" applyAlignment="1">
      <alignment horizontal="center" vertical="center"/>
    </xf>
    <xf numFmtId="164" fontId="4221" fillId="5613" borderId="5449" xfId="0" applyNumberFormat="1" applyFont="1" applyFill="1" applyBorder="1" applyAlignment="1">
      <alignment horizontal="center" vertical="center"/>
    </xf>
    <xf numFmtId="164" fontId="4222" fillId="5613" borderId="5448" xfId="0" applyNumberFormat="1" applyFont="1" applyFill="1" applyBorder="1" applyAlignment="1">
      <alignment horizontal="center" vertical="center"/>
    </xf>
    <xf numFmtId="164" fontId="4223" fillId="5613" borderId="5448" xfId="0" applyNumberFormat="1" applyFont="1" applyFill="1" applyBorder="1" applyAlignment="1">
      <alignment horizontal="center" vertical="center"/>
    </xf>
    <xf numFmtId="164" fontId="3850" fillId="5613" borderId="5449" xfId="0" applyNumberFormat="1" applyFont="1" applyFill="1" applyBorder="1" applyAlignment="1">
      <alignment horizontal="center" vertical="center"/>
    </xf>
    <xf numFmtId="164" fontId="3851" fillId="5613" borderId="5449" xfId="0" applyNumberFormat="1" applyFont="1" applyFill="1" applyBorder="1" applyAlignment="1">
      <alignment horizontal="center" vertical="center"/>
    </xf>
    <xf numFmtId="164" fontId="3852" fillId="5613" borderId="5449" xfId="0" applyNumberFormat="1" applyFont="1" applyFill="1" applyBorder="1" applyAlignment="1">
      <alignment horizontal="center" vertical="center"/>
    </xf>
    <xf numFmtId="164" fontId="3853" fillId="5613" borderId="5449" xfId="0" applyNumberFormat="1" applyFont="1" applyFill="1" applyBorder="1" applyAlignment="1">
      <alignment horizontal="center" vertical="center"/>
    </xf>
    <xf numFmtId="164" fontId="3854" fillId="5613" borderId="5449" xfId="0" applyNumberFormat="1" applyFont="1" applyFill="1" applyBorder="1" applyAlignment="1">
      <alignment horizontal="center" vertical="center"/>
    </xf>
    <xf numFmtId="164" fontId="3855" fillId="5613" borderId="5449" xfId="0" applyNumberFormat="1" applyFont="1" applyFill="1" applyBorder="1" applyAlignment="1">
      <alignment horizontal="center" vertical="center"/>
    </xf>
    <xf numFmtId="164" fontId="3856" fillId="5613" borderId="5449" xfId="0" applyNumberFormat="1" applyFont="1" applyFill="1" applyBorder="1" applyAlignment="1">
      <alignment horizontal="center" vertical="center"/>
    </xf>
    <xf numFmtId="164" fontId="3857" fillId="5613" borderId="5449" xfId="0" applyNumberFormat="1" applyFont="1" applyFill="1" applyBorder="1" applyAlignment="1">
      <alignment horizontal="center" vertical="center"/>
    </xf>
    <xf numFmtId="164" fontId="3858" fillId="5613" borderId="5449" xfId="0" applyNumberFormat="1" applyFont="1" applyFill="1" applyBorder="1" applyAlignment="1">
      <alignment horizontal="center" vertical="center"/>
    </xf>
    <xf numFmtId="164" fontId="3859" fillId="5613" borderId="5449" xfId="0" applyNumberFormat="1" applyFont="1" applyFill="1" applyBorder="1" applyAlignment="1">
      <alignment horizontal="center" vertical="center"/>
    </xf>
    <xf numFmtId="164" fontId="3860" fillId="5613" borderId="5449" xfId="0" applyNumberFormat="1" applyFont="1" applyFill="1" applyBorder="1" applyAlignment="1">
      <alignment horizontal="center" vertical="center"/>
    </xf>
    <xf numFmtId="164" fontId="3861" fillId="5613" borderId="5449" xfId="0" applyNumberFormat="1" applyFont="1" applyFill="1" applyBorder="1" applyAlignment="1">
      <alignment horizontal="center" vertical="center"/>
    </xf>
    <xf numFmtId="164" fontId="3862" fillId="5613" borderId="5448" xfId="0" applyNumberFormat="1" applyFont="1" applyFill="1" applyBorder="1" applyAlignment="1">
      <alignment horizontal="center" vertical="center"/>
    </xf>
    <xf numFmtId="164" fontId="3863" fillId="5613" borderId="5448" xfId="0" applyNumberFormat="1" applyFont="1" applyFill="1" applyBorder="1" applyAlignment="1">
      <alignment horizontal="center" vertical="center"/>
    </xf>
    <xf numFmtId="1" fontId="3525" fillId="5613" borderId="5449" xfId="0" applyNumberFormat="1" applyFont="1" applyFill="1" applyBorder="1" applyAlignment="1">
      <alignment horizontal="center" vertical="center"/>
    </xf>
    <xf numFmtId="1" fontId="3526" fillId="5613" borderId="5449" xfId="0" applyNumberFormat="1" applyFont="1" applyFill="1" applyBorder="1" applyAlignment="1">
      <alignment horizontal="center" vertical="center"/>
    </xf>
    <xf numFmtId="1" fontId="3527" fillId="5613" borderId="5449" xfId="0" applyNumberFormat="1" applyFont="1" applyFill="1" applyBorder="1" applyAlignment="1">
      <alignment horizontal="center" vertical="center"/>
    </xf>
    <xf numFmtId="1" fontId="3528" fillId="5613" borderId="5449" xfId="0" applyNumberFormat="1" applyFont="1" applyFill="1" applyBorder="1" applyAlignment="1">
      <alignment horizontal="center" vertical="center"/>
    </xf>
    <xf numFmtId="1" fontId="3529" fillId="5613" borderId="5449" xfId="0" applyNumberFormat="1" applyFont="1" applyFill="1" applyBorder="1" applyAlignment="1">
      <alignment horizontal="center" vertical="center"/>
    </xf>
    <xf numFmtId="1" fontId="3530" fillId="5613" borderId="5448" xfId="0" applyNumberFormat="1" applyFont="1" applyFill="1" applyBorder="1" applyAlignment="1">
      <alignment horizontal="center" vertical="center"/>
    </xf>
    <xf numFmtId="17" fontId="4883" fillId="5613" borderId="5448" xfId="0" applyNumberFormat="1" applyFont="1" applyFill="1" applyBorder="1" applyAlignment="1">
      <alignment horizontal="center" vertical="center" wrapText="1"/>
    </xf>
    <xf numFmtId="1" fontId="4884" fillId="5613" borderId="5434" xfId="0" applyNumberFormat="1" applyFont="1" applyFill="1" applyBorder="1" applyAlignment="1">
      <alignment horizontal="center" vertical="center"/>
    </xf>
    <xf numFmtId="1" fontId="4885" fillId="5613" borderId="5449" xfId="0" applyNumberFormat="1" applyFont="1" applyFill="1" applyBorder="1" applyAlignment="1">
      <alignment horizontal="center" vertical="center"/>
    </xf>
    <xf numFmtId="1" fontId="4886" fillId="5613" borderId="5449" xfId="0" applyNumberFormat="1" applyFont="1" applyFill="1" applyBorder="1" applyAlignment="1">
      <alignment horizontal="center" vertical="center"/>
    </xf>
    <xf numFmtId="1" fontId="4887" fillId="5613" borderId="5449" xfId="0" applyNumberFormat="1" applyFont="1" applyFill="1" applyBorder="1" applyAlignment="1">
      <alignment horizontal="center" vertical="center"/>
    </xf>
    <xf numFmtId="1" fontId="4888" fillId="5613" borderId="5448" xfId="0" applyNumberFormat="1" applyFont="1" applyFill="1" applyBorder="1" applyAlignment="1">
      <alignment horizontal="center" vertical="center"/>
    </xf>
    <xf numFmtId="17" fontId="5204" fillId="5613" borderId="5448" xfId="0" applyNumberFormat="1" applyFont="1" applyFill="1" applyBorder="1" applyAlignment="1">
      <alignment horizontal="center" vertical="center" wrapText="1"/>
    </xf>
    <xf numFmtId="164" fontId="5205" fillId="5613" borderId="5434" xfId="0" applyNumberFormat="1" applyFont="1" applyFill="1" applyBorder="1" applyAlignment="1">
      <alignment horizontal="center" vertical="center"/>
    </xf>
    <xf numFmtId="164" fontId="5206" fillId="5613" borderId="5449" xfId="0" applyNumberFormat="1" applyFont="1" applyFill="1" applyBorder="1" applyAlignment="1">
      <alignment horizontal="center" vertical="center"/>
    </xf>
    <xf numFmtId="164" fontId="5207" fillId="5613" borderId="5449" xfId="0" applyNumberFormat="1" applyFont="1" applyFill="1" applyBorder="1" applyAlignment="1">
      <alignment horizontal="center" vertical="center"/>
    </xf>
    <xf numFmtId="164" fontId="5208" fillId="5613" borderId="5449" xfId="0" applyNumberFormat="1" applyFont="1" applyFill="1" applyBorder="1" applyAlignment="1">
      <alignment horizontal="center" vertical="center"/>
    </xf>
    <xf numFmtId="164" fontId="5209" fillId="5613" borderId="5449" xfId="0" applyNumberFormat="1" applyFont="1" applyFill="1" applyBorder="1" applyAlignment="1">
      <alignment horizontal="center" vertical="center"/>
    </xf>
    <xf numFmtId="164" fontId="5210" fillId="5613" borderId="5449" xfId="0" applyNumberFormat="1" applyFont="1" applyFill="1" applyBorder="1" applyAlignment="1">
      <alignment horizontal="center" vertical="center"/>
    </xf>
    <xf numFmtId="164" fontId="5211" fillId="5613" borderId="5449" xfId="0" applyNumberFormat="1" applyFont="1" applyFill="1" applyBorder="1" applyAlignment="1">
      <alignment horizontal="center" vertical="center"/>
    </xf>
    <xf numFmtId="164" fontId="5212" fillId="5613" borderId="5449" xfId="0" applyNumberFormat="1" applyFont="1" applyFill="1" applyBorder="1" applyAlignment="1">
      <alignment horizontal="center" vertical="center"/>
    </xf>
    <xf numFmtId="164" fontId="5213" fillId="5613" borderId="5449" xfId="0" applyNumberFormat="1" applyFont="1" applyFill="1" applyBorder="1" applyAlignment="1">
      <alignment horizontal="center" vertical="center"/>
    </xf>
    <xf numFmtId="164" fontId="5214" fillId="5613" borderId="5449" xfId="0" applyNumberFormat="1" applyFont="1" applyFill="1" applyBorder="1" applyAlignment="1">
      <alignment horizontal="center" vertical="center"/>
    </xf>
    <xf numFmtId="164" fontId="5215" fillId="5613" borderId="5449" xfId="0" applyNumberFormat="1" applyFont="1" applyFill="1" applyBorder="1" applyAlignment="1">
      <alignment horizontal="center" vertical="center"/>
    </xf>
    <xf numFmtId="164" fontId="5216" fillId="5613" borderId="5449" xfId="0" applyNumberFormat="1" applyFont="1" applyFill="1" applyBorder="1" applyAlignment="1">
      <alignment horizontal="center" vertical="center"/>
    </xf>
    <xf numFmtId="164" fontId="5217" fillId="5613" borderId="5448" xfId="0" applyNumberFormat="1" applyFont="1" applyFill="1" applyBorder="1" applyAlignment="1">
      <alignment horizontal="center" vertical="center"/>
    </xf>
    <xf numFmtId="17" fontId="5259" fillId="5613" borderId="5448" xfId="0" applyNumberFormat="1" applyFont="1" applyFill="1" applyBorder="1" applyAlignment="1">
      <alignment horizontal="center" vertical="center" wrapText="1"/>
    </xf>
    <xf numFmtId="164" fontId="5580" fillId="5613" borderId="5449" xfId="0" applyNumberFormat="1" applyFont="1" applyFill="1" applyBorder="1" applyAlignment="1">
      <alignment horizontal="center" vertical="center"/>
    </xf>
    <xf numFmtId="164" fontId="5581" fillId="5613" borderId="5449" xfId="0" applyNumberFormat="1" applyFont="1" applyFill="1" applyBorder="1" applyAlignment="1">
      <alignment horizontal="center" vertical="center"/>
    </xf>
    <xf numFmtId="164" fontId="5582" fillId="5613" borderId="5449" xfId="0" applyNumberFormat="1" applyFont="1" applyFill="1" applyBorder="1" applyAlignment="1">
      <alignment horizontal="center" vertical="center"/>
    </xf>
    <xf numFmtId="164" fontId="5583" fillId="5613" borderId="5449" xfId="0" applyNumberFormat="1" applyFont="1" applyFill="1" applyBorder="1" applyAlignment="1">
      <alignment horizontal="center" vertical="center"/>
    </xf>
    <xf numFmtId="164" fontId="5584" fillId="5613" borderId="5449" xfId="0" applyNumberFormat="1" applyFont="1" applyFill="1" applyBorder="1" applyAlignment="1">
      <alignment horizontal="center" vertical="center"/>
    </xf>
    <xf numFmtId="164" fontId="5585" fillId="5613" borderId="5449" xfId="0" applyNumberFormat="1" applyFont="1" applyFill="1" applyBorder="1" applyAlignment="1">
      <alignment horizontal="center" vertical="center"/>
    </xf>
    <xf numFmtId="164" fontId="5586" fillId="5613" borderId="5449" xfId="0" applyNumberFormat="1" applyFont="1" applyFill="1" applyBorder="1" applyAlignment="1">
      <alignment horizontal="center" vertical="center"/>
    </xf>
    <xf numFmtId="164" fontId="5587" fillId="5613" borderId="5449" xfId="0" applyNumberFormat="1" applyFont="1" applyFill="1" applyBorder="1" applyAlignment="1">
      <alignment horizontal="center" vertical="center"/>
    </xf>
    <xf numFmtId="164" fontId="5588" fillId="5613" borderId="5449" xfId="0" applyNumberFormat="1" applyFont="1" applyFill="1" applyBorder="1" applyAlignment="1">
      <alignment horizontal="center" vertical="center"/>
    </xf>
    <xf numFmtId="164" fontId="5589" fillId="5613" borderId="5449" xfId="0" applyNumberFormat="1" applyFont="1" applyFill="1" applyBorder="1" applyAlignment="1">
      <alignment horizontal="center" vertical="center"/>
    </xf>
    <xf numFmtId="164" fontId="5590" fillId="5613" borderId="5449" xfId="0" applyNumberFormat="1" applyFont="1" applyFill="1" applyBorder="1" applyAlignment="1">
      <alignment horizontal="center" vertical="center"/>
    </xf>
    <xf numFmtId="164" fontId="5591" fillId="5613" borderId="5449" xfId="0" applyNumberFormat="1" applyFont="1" applyFill="1" applyBorder="1" applyAlignment="1">
      <alignment horizontal="center" vertical="center"/>
    </xf>
    <xf numFmtId="164" fontId="5592" fillId="5613" borderId="5448" xfId="0" applyNumberFormat="1" applyFont="1" applyFill="1" applyBorder="1" applyAlignment="1">
      <alignment horizontal="center" vertical="center"/>
    </xf>
    <xf numFmtId="164" fontId="5593" fillId="5613" borderId="5448" xfId="0" applyNumberFormat="1" applyFont="1" applyFill="1" applyBorder="1" applyAlignment="1">
      <alignment horizontal="center" vertical="center"/>
    </xf>
    <xf numFmtId="1" fontId="15" fillId="5613" borderId="425" xfId="0" applyNumberFormat="1" applyFont="1" applyFill="1" applyBorder="1" applyAlignment="1">
      <alignment horizontal="center" vertical="center"/>
    </xf>
    <xf numFmtId="1" fontId="1735" fillId="1861" borderId="5449" xfId="0" applyNumberFormat="1" applyFont="1" applyFill="1" applyBorder="1" applyAlignment="1">
      <alignment horizontal="center" vertical="center"/>
    </xf>
    <xf numFmtId="1" fontId="1736" fillId="1862" borderId="5449" xfId="0" applyNumberFormat="1" applyFont="1" applyFill="1" applyBorder="1" applyAlignment="1">
      <alignment horizontal="center" vertical="center"/>
    </xf>
    <xf numFmtId="1" fontId="1737" fillId="1863" borderId="5449" xfId="0" applyNumberFormat="1" applyFont="1" applyFill="1" applyBorder="1" applyAlignment="1">
      <alignment horizontal="center" vertical="center"/>
    </xf>
    <xf numFmtId="1" fontId="1738" fillId="1864" borderId="5449" xfId="0" applyNumberFormat="1" applyFont="1" applyFill="1" applyBorder="1" applyAlignment="1">
      <alignment horizontal="center" vertical="center"/>
    </xf>
    <xf numFmtId="1" fontId="1739" fillId="1865" borderId="5449" xfId="0" applyNumberFormat="1" applyFont="1" applyFill="1" applyBorder="1" applyAlignment="1">
      <alignment horizontal="center" vertical="center"/>
    </xf>
    <xf numFmtId="1" fontId="1740" fillId="1866" borderId="5449" xfId="0" applyNumberFormat="1" applyFont="1" applyFill="1" applyBorder="1" applyAlignment="1">
      <alignment horizontal="center" vertical="center"/>
    </xf>
    <xf numFmtId="1" fontId="1741" fillId="1867" borderId="5449" xfId="0" applyNumberFormat="1" applyFont="1" applyFill="1" applyBorder="1" applyAlignment="1">
      <alignment horizontal="center" vertical="center"/>
    </xf>
    <xf numFmtId="1" fontId="1742" fillId="1868" borderId="5448" xfId="0" applyNumberFormat="1" applyFont="1" applyFill="1" applyBorder="1" applyAlignment="1">
      <alignment horizontal="center" vertical="center"/>
    </xf>
    <xf numFmtId="1" fontId="1745" fillId="1871" borderId="5434" xfId="0" applyNumberFormat="1" applyFont="1" applyFill="1" applyBorder="1" applyAlignment="1">
      <alignment horizontal="center" vertical="center"/>
    </xf>
    <xf numFmtId="1" fontId="1746" fillId="1872" borderId="5449" xfId="0" applyNumberFormat="1" applyFont="1" applyFill="1" applyBorder="1" applyAlignment="1">
      <alignment horizontal="center" vertical="center"/>
    </xf>
    <xf numFmtId="1" fontId="1747" fillId="1873" borderId="5449" xfId="0" applyNumberFormat="1" applyFont="1" applyFill="1" applyBorder="1" applyAlignment="1">
      <alignment horizontal="center" vertical="center"/>
    </xf>
    <xf numFmtId="1" fontId="1748" fillId="1874" borderId="5449" xfId="0" applyNumberFormat="1" applyFont="1" applyFill="1" applyBorder="1" applyAlignment="1">
      <alignment horizontal="center" vertical="center"/>
    </xf>
    <xf numFmtId="1" fontId="1749" fillId="1875" borderId="5449" xfId="0" applyNumberFormat="1" applyFont="1" applyFill="1" applyBorder="1" applyAlignment="1">
      <alignment horizontal="center" vertical="center"/>
    </xf>
    <xf numFmtId="1" fontId="1750" fillId="1876" borderId="5449" xfId="0" applyNumberFormat="1" applyFont="1" applyFill="1" applyBorder="1" applyAlignment="1">
      <alignment horizontal="center" vertical="center"/>
    </xf>
    <xf numFmtId="1" fontId="1751" fillId="1877" borderId="5449" xfId="0" applyNumberFormat="1" applyFont="1" applyFill="1" applyBorder="1" applyAlignment="1">
      <alignment horizontal="center" vertical="center"/>
    </xf>
    <xf numFmtId="1" fontId="1752" fillId="1878" borderId="5448" xfId="0" applyNumberFormat="1" applyFont="1" applyFill="1" applyBorder="1" applyAlignment="1">
      <alignment horizontal="center" vertical="center"/>
    </xf>
    <xf numFmtId="164" fontId="3251" fillId="3310" borderId="5449" xfId="0" applyNumberFormat="1" applyFont="1" applyFill="1" applyBorder="1" applyAlignment="1">
      <alignment horizontal="center" vertical="center"/>
    </xf>
    <xf numFmtId="164" fontId="3252" fillId="3311" borderId="5449" xfId="0" applyNumberFormat="1" applyFont="1" applyFill="1" applyBorder="1" applyAlignment="1">
      <alignment horizontal="center" vertical="center"/>
    </xf>
    <xf numFmtId="164" fontId="3253" fillId="3312" borderId="5449" xfId="0" applyNumberFormat="1" applyFont="1" applyFill="1" applyBorder="1" applyAlignment="1">
      <alignment horizontal="center" vertical="center"/>
    </xf>
    <xf numFmtId="164" fontId="3254" fillId="3313" borderId="5449" xfId="0" applyNumberFormat="1" applyFont="1" applyFill="1" applyBorder="1" applyAlignment="1">
      <alignment horizontal="center" vertical="center"/>
    </xf>
    <xf numFmtId="164" fontId="3255" fillId="3314" borderId="5449" xfId="0" applyNumberFormat="1" applyFont="1" applyFill="1" applyBorder="1" applyAlignment="1">
      <alignment horizontal="center" vertical="center"/>
    </xf>
    <xf numFmtId="164" fontId="3256" fillId="3315" borderId="5449" xfId="0" applyNumberFormat="1" applyFont="1" applyFill="1" applyBorder="1" applyAlignment="1">
      <alignment horizontal="center" vertical="center"/>
    </xf>
    <xf numFmtId="164" fontId="3257" fillId="3316" borderId="5449" xfId="0" applyNumberFormat="1" applyFont="1" applyFill="1" applyBorder="1" applyAlignment="1">
      <alignment horizontal="center" vertical="center"/>
    </xf>
    <xf numFmtId="164" fontId="3258" fillId="3317" borderId="5449" xfId="0" applyNumberFormat="1" applyFont="1" applyFill="1" applyBorder="1" applyAlignment="1">
      <alignment horizontal="center" vertical="center"/>
    </xf>
    <xf numFmtId="164" fontId="3259" fillId="3318" borderId="5449" xfId="0" applyNumberFormat="1" applyFont="1" applyFill="1" applyBorder="1" applyAlignment="1">
      <alignment horizontal="center" vertical="center"/>
    </xf>
    <xf numFmtId="164" fontId="3260" fillId="3319" borderId="5449" xfId="0" applyNumberFormat="1" applyFont="1" applyFill="1" applyBorder="1" applyAlignment="1">
      <alignment horizontal="center" vertical="center"/>
    </xf>
    <xf numFmtId="164" fontId="3261" fillId="3320" borderId="5449" xfId="0" applyNumberFormat="1" applyFont="1" applyFill="1" applyBorder="1" applyAlignment="1">
      <alignment horizontal="center" vertical="center"/>
    </xf>
    <xf numFmtId="164" fontId="3262" fillId="3321" borderId="5449" xfId="0" applyNumberFormat="1" applyFont="1" applyFill="1" applyBorder="1" applyAlignment="1">
      <alignment horizontal="center" vertical="center"/>
    </xf>
    <xf numFmtId="164" fontId="3263" fillId="3322" borderId="5448" xfId="0" applyNumberFormat="1" applyFont="1" applyFill="1" applyBorder="1" applyAlignment="1">
      <alignment horizontal="center" vertical="center"/>
    </xf>
    <xf numFmtId="164" fontId="3266" fillId="3325" borderId="5434" xfId="0" applyNumberFormat="1" applyFont="1" applyFill="1" applyBorder="1" applyAlignment="1">
      <alignment horizontal="center" vertical="center"/>
    </xf>
    <xf numFmtId="164" fontId="3267" fillId="3326" borderId="5449" xfId="0" applyNumberFormat="1" applyFont="1" applyFill="1" applyBorder="1" applyAlignment="1">
      <alignment horizontal="center" vertical="center"/>
    </xf>
    <xf numFmtId="164" fontId="3268" fillId="3327" borderId="5449" xfId="0" applyNumberFormat="1" applyFont="1" applyFill="1" applyBorder="1" applyAlignment="1">
      <alignment horizontal="center" vertical="center"/>
    </xf>
    <xf numFmtId="164" fontId="3269" fillId="3328" borderId="5449" xfId="0" applyNumberFormat="1" applyFont="1" applyFill="1" applyBorder="1" applyAlignment="1">
      <alignment horizontal="center" vertical="center"/>
    </xf>
    <xf numFmtId="164" fontId="3270" fillId="3329" borderId="5449" xfId="0" applyNumberFormat="1" applyFont="1" applyFill="1" applyBorder="1" applyAlignment="1">
      <alignment horizontal="center" vertical="center"/>
    </xf>
    <xf numFmtId="164" fontId="3271" fillId="3330" borderId="5449" xfId="0" applyNumberFormat="1" applyFont="1" applyFill="1" applyBorder="1" applyAlignment="1">
      <alignment horizontal="center" vertical="center"/>
    </xf>
    <xf numFmtId="164" fontId="3272" fillId="3331" borderId="5449" xfId="0" applyNumberFormat="1" applyFont="1" applyFill="1" applyBorder="1" applyAlignment="1">
      <alignment horizontal="center" vertical="center"/>
    </xf>
    <xf numFmtId="164" fontId="3273" fillId="3332" borderId="5449" xfId="0" applyNumberFormat="1" applyFont="1" applyFill="1" applyBorder="1" applyAlignment="1">
      <alignment horizontal="center" vertical="center"/>
    </xf>
    <xf numFmtId="164" fontId="3274" fillId="3333" borderId="5449" xfId="0" applyNumberFormat="1" applyFont="1" applyFill="1" applyBorder="1" applyAlignment="1">
      <alignment horizontal="center" vertical="center"/>
    </xf>
    <xf numFmtId="164" fontId="3275" fillId="3334" borderId="5449" xfId="0" applyNumberFormat="1" applyFont="1" applyFill="1" applyBorder="1" applyAlignment="1">
      <alignment horizontal="center" vertical="center"/>
    </xf>
    <xf numFmtId="164" fontId="3276" fillId="3335" borderId="5449" xfId="0" applyNumberFormat="1" applyFont="1" applyFill="1" applyBorder="1" applyAlignment="1">
      <alignment horizontal="center" vertical="center"/>
    </xf>
    <xf numFmtId="164" fontId="3277" fillId="3336" borderId="5449" xfId="0" applyNumberFormat="1" applyFont="1" applyFill="1" applyBorder="1" applyAlignment="1">
      <alignment horizontal="center" vertical="center"/>
    </xf>
    <xf numFmtId="164" fontId="3278" fillId="3337" borderId="5448" xfId="0" applyNumberFormat="1" applyFont="1" applyFill="1" applyBorder="1" applyAlignment="1">
      <alignment horizontal="center" vertical="center"/>
    </xf>
    <xf numFmtId="1" fontId="9" fillId="5613" borderId="1716" xfId="0" applyNumberFormat="1" applyFont="1" applyFill="1" applyBorder="1" applyAlignment="1">
      <alignment horizontal="center" vertical="center"/>
    </xf>
    <xf numFmtId="1" fontId="9" fillId="5613" borderId="1717" xfId="0" applyNumberFormat="1" applyFont="1" applyFill="1" applyBorder="1" applyAlignment="1">
      <alignment horizontal="center" vertical="center"/>
    </xf>
    <xf numFmtId="1" fontId="9" fillId="5613" borderId="1718" xfId="0" applyNumberFormat="1" applyFont="1" applyFill="1" applyBorder="1" applyAlignment="1">
      <alignment horizontal="center" vertical="center"/>
    </xf>
    <xf numFmtId="1" fontId="9" fillId="5613" borderId="1719" xfId="0" applyNumberFormat="1" applyFont="1" applyFill="1" applyBorder="1" applyAlignment="1">
      <alignment horizontal="center" vertical="center"/>
    </xf>
    <xf numFmtId="0" fontId="5" fillId="5" borderId="18" xfId="0" applyFont="1" applyFill="1" applyBorder="1" applyAlignment="1">
      <alignment horizontal="left" vertical="top" wrapText="1"/>
    </xf>
    <xf numFmtId="0" fontId="4" fillId="5" borderId="292" xfId="0" applyFont="1" applyFill="1" applyBorder="1" applyAlignment="1">
      <alignment vertical="center"/>
    </xf>
    <xf numFmtId="0" fontId="11" fillId="187" borderId="295" xfId="0" applyFont="1" applyFill="1" applyBorder="1"/>
    <xf numFmtId="0" fontId="4" fillId="187" borderId="295" xfId="0" applyFont="1" applyFill="1" applyBorder="1" applyAlignment="1">
      <alignment vertical="center"/>
    </xf>
    <xf numFmtId="0" fontId="11" fillId="5" borderId="247" xfId="0" applyFont="1" applyFill="1" applyBorder="1"/>
    <xf numFmtId="0" fontId="5" fillId="1659" borderId="1908" xfId="0" applyFont="1" applyFill="1" applyBorder="1" applyAlignment="1">
      <alignment vertical="top" wrapText="1"/>
    </xf>
    <xf numFmtId="0" fontId="5" fillId="1448" borderId="1904" xfId="0" applyFont="1" applyFill="1" applyBorder="1" applyAlignment="1">
      <alignment vertical="top" wrapText="1"/>
    </xf>
    <xf numFmtId="0" fontId="5" fillId="5" borderId="23" xfId="0" applyFont="1" applyFill="1" applyBorder="1" applyAlignment="1">
      <alignment vertical="top" wrapText="1"/>
    </xf>
    <xf numFmtId="17" fontId="23" fillId="5613" borderId="5448" xfId="0" applyNumberFormat="1" applyFont="1" applyFill="1" applyBorder="1" applyAlignment="1">
      <alignment horizontal="center" vertical="center" wrapText="1"/>
    </xf>
    <xf numFmtId="0" fontId="5594" fillId="5613" borderId="0" xfId="0" applyFont="1" applyFill="1"/>
    <xf numFmtId="0" fontId="5" fillId="5613" borderId="0" xfId="0" applyFont="1" applyFill="1"/>
    <xf numFmtId="0" fontId="3" fillId="5613" borderId="0" xfId="0" applyFont="1" applyFill="1"/>
    <xf numFmtId="17" fontId="6" fillId="4896" borderId="4792" xfId="0" applyNumberFormat="1" applyFont="1" applyFill="1" applyBorder="1" applyAlignment="1">
      <alignment horizontal="center" vertical="center" wrapText="1"/>
    </xf>
    <xf numFmtId="1" fontId="5" fillId="4897" borderId="4793" xfId="0" applyNumberFormat="1" applyFont="1" applyFill="1" applyBorder="1" applyAlignment="1">
      <alignment horizontal="center" vertical="center"/>
    </xf>
    <xf numFmtId="1" fontId="5" fillId="4898" borderId="4794" xfId="0" applyNumberFormat="1" applyFont="1" applyFill="1" applyBorder="1" applyAlignment="1">
      <alignment horizontal="center" vertical="center"/>
    </xf>
    <xf numFmtId="1" fontId="5" fillId="4899" borderId="4795" xfId="0" applyNumberFormat="1" applyFont="1" applyFill="1" applyBorder="1" applyAlignment="1">
      <alignment horizontal="center" vertical="center"/>
    </xf>
    <xf numFmtId="1" fontId="5" fillId="4900" borderId="4796" xfId="0" applyNumberFormat="1" applyFont="1" applyFill="1" applyBorder="1" applyAlignment="1">
      <alignment horizontal="center" vertical="center"/>
    </xf>
    <xf numFmtId="1" fontId="5" fillId="4901" borderId="4797" xfId="0" applyNumberFormat="1" applyFont="1" applyFill="1" applyBorder="1" applyAlignment="1">
      <alignment horizontal="center" vertical="center"/>
    </xf>
    <xf numFmtId="17" fontId="6" fillId="5238" borderId="5112" xfId="0" applyNumberFormat="1" applyFont="1" applyFill="1" applyBorder="1" applyAlignment="1">
      <alignment horizontal="center" vertical="center" wrapText="1"/>
    </xf>
    <xf numFmtId="164" fontId="5" fillId="5239" borderId="5113" xfId="0" applyNumberFormat="1" applyFont="1" applyFill="1" applyBorder="1" applyAlignment="1">
      <alignment horizontal="center" vertical="center"/>
    </xf>
    <xf numFmtId="164" fontId="5" fillId="5240" borderId="5114" xfId="0" applyNumberFormat="1" applyFont="1" applyFill="1" applyBorder="1" applyAlignment="1">
      <alignment horizontal="center" vertical="center"/>
    </xf>
    <xf numFmtId="164" fontId="5" fillId="5241" borderId="5115" xfId="0" applyNumberFormat="1" applyFont="1" applyFill="1" applyBorder="1" applyAlignment="1">
      <alignment horizontal="center" vertical="center"/>
    </xf>
    <xf numFmtId="164" fontId="5" fillId="5242" borderId="5116" xfId="0" applyNumberFormat="1" applyFont="1" applyFill="1" applyBorder="1" applyAlignment="1">
      <alignment horizontal="center" vertical="center"/>
    </xf>
    <xf numFmtId="164" fontId="5" fillId="5243" borderId="5117" xfId="0" applyNumberFormat="1" applyFont="1" applyFill="1" applyBorder="1" applyAlignment="1">
      <alignment horizontal="center" vertical="center"/>
    </xf>
    <xf numFmtId="164" fontId="5" fillId="5244" borderId="5118" xfId="0" applyNumberFormat="1" applyFont="1" applyFill="1" applyBorder="1" applyAlignment="1">
      <alignment horizontal="center" vertical="center"/>
    </xf>
    <xf numFmtId="164" fontId="5" fillId="5245" borderId="5119" xfId="0" applyNumberFormat="1" applyFont="1" applyFill="1" applyBorder="1" applyAlignment="1">
      <alignment horizontal="center" vertical="center"/>
    </xf>
    <xf numFmtId="164" fontId="5" fillId="5246" borderId="5120" xfId="0" applyNumberFormat="1" applyFont="1" applyFill="1" applyBorder="1" applyAlignment="1">
      <alignment horizontal="center" vertical="center"/>
    </xf>
    <xf numFmtId="164" fontId="5" fillId="5247" borderId="5121" xfId="0" applyNumberFormat="1" applyFont="1" applyFill="1" applyBorder="1" applyAlignment="1">
      <alignment horizontal="center" vertical="center"/>
    </xf>
    <xf numFmtId="164" fontId="5" fillId="5248" borderId="5122" xfId="0" applyNumberFormat="1" applyFont="1" applyFill="1" applyBorder="1" applyAlignment="1">
      <alignment horizontal="center" vertical="center"/>
    </xf>
    <xf numFmtId="164" fontId="5" fillId="5249" borderId="5123" xfId="0" applyNumberFormat="1" applyFont="1" applyFill="1" applyBorder="1" applyAlignment="1">
      <alignment horizontal="center" vertical="center"/>
    </xf>
    <xf numFmtId="164" fontId="5" fillId="5250" borderId="5124" xfId="0" applyNumberFormat="1" applyFont="1" applyFill="1" applyBorder="1" applyAlignment="1">
      <alignment horizontal="center" vertical="center"/>
    </xf>
    <xf numFmtId="164" fontId="5" fillId="5251" borderId="5125" xfId="0" applyNumberFormat="1" applyFont="1" applyFill="1" applyBorder="1" applyAlignment="1">
      <alignment horizontal="center" vertical="center"/>
    </xf>
    <xf numFmtId="1" fontId="1553" fillId="5598" borderId="5449" xfId="0" applyNumberFormat="1" applyFont="1" applyFill="1" applyBorder="1" applyAlignment="1">
      <alignment horizontal="center" vertical="center"/>
    </xf>
    <xf numFmtId="1" fontId="1553" fillId="5613" borderId="5449" xfId="0" applyNumberFormat="1" applyFont="1" applyFill="1" applyBorder="1" applyAlignment="1">
      <alignment horizontal="center" vertical="center"/>
    </xf>
    <xf numFmtId="1" fontId="1553" fillId="5598" borderId="5448" xfId="0" applyNumberFormat="1" applyFont="1" applyFill="1" applyBorder="1" applyAlignment="1">
      <alignment horizontal="center" vertical="center"/>
    </xf>
    <xf numFmtId="1" fontId="1553" fillId="5613" borderId="5448" xfId="0" applyNumberFormat="1" applyFont="1" applyFill="1" applyBorder="1" applyAlignment="1">
      <alignment horizontal="center" vertical="center"/>
    </xf>
    <xf numFmtId="1" fontId="1553" fillId="5612" borderId="5449" xfId="0" applyNumberFormat="1" applyFont="1" applyFill="1" applyBorder="1" applyAlignment="1">
      <alignment horizontal="center" vertical="center"/>
    </xf>
    <xf numFmtId="1" fontId="1553" fillId="5612" borderId="5434" xfId="0" applyNumberFormat="1" applyFont="1" applyFill="1" applyBorder="1" applyAlignment="1">
      <alignment horizontal="center" vertical="center"/>
    </xf>
    <xf numFmtId="1" fontId="1553" fillId="5612" borderId="5448" xfId="0" applyNumberFormat="1" applyFont="1" applyFill="1" applyBorder="1" applyAlignment="1">
      <alignment horizontal="center" vertical="center"/>
    </xf>
    <xf numFmtId="1" fontId="1786" fillId="5598" borderId="5449" xfId="0" applyNumberFormat="1" applyFont="1" applyFill="1" applyBorder="1" applyAlignment="1">
      <alignment horizontal="center" vertical="center"/>
    </xf>
    <xf numFmtId="1" fontId="1786" fillId="5598" borderId="5434" xfId="0" applyNumberFormat="1" applyFont="1" applyFill="1" applyBorder="1" applyAlignment="1">
      <alignment horizontal="center" vertical="center"/>
    </xf>
    <xf numFmtId="1" fontId="4" fillId="5598" borderId="5434" xfId="0" applyNumberFormat="1" applyFont="1" applyFill="1" applyBorder="1" applyAlignment="1">
      <alignment horizontal="center" vertical="center"/>
    </xf>
    <xf numFmtId="1" fontId="4" fillId="5613" borderId="5434" xfId="0" applyNumberFormat="1" applyFont="1" applyFill="1" applyBorder="1" applyAlignment="1">
      <alignment horizontal="center" vertical="center"/>
    </xf>
    <xf numFmtId="1" fontId="4" fillId="5598" borderId="5449" xfId="0" applyNumberFormat="1" applyFont="1" applyFill="1" applyBorder="1" applyAlignment="1">
      <alignment horizontal="center" vertical="center"/>
    </xf>
    <xf numFmtId="1" fontId="4" fillId="5613" borderId="5449" xfId="0" applyNumberFormat="1" applyFont="1" applyFill="1" applyBorder="1" applyAlignment="1">
      <alignment horizontal="center" vertical="center"/>
    </xf>
    <xf numFmtId="1" fontId="1786" fillId="5598" borderId="5448" xfId="0" applyNumberFormat="1" applyFont="1" applyFill="1" applyBorder="1" applyAlignment="1">
      <alignment horizontal="center" vertical="center"/>
    </xf>
    <xf numFmtId="1" fontId="4" fillId="5598" borderId="5448" xfId="0" applyNumberFormat="1" applyFont="1" applyFill="1" applyBorder="1" applyAlignment="1">
      <alignment horizontal="center" vertical="center"/>
    </xf>
    <xf numFmtId="1" fontId="4" fillId="5613" borderId="5448" xfId="0" applyNumberFormat="1" applyFont="1" applyFill="1" applyBorder="1" applyAlignment="1">
      <alignment horizontal="center" vertical="center"/>
    </xf>
    <xf numFmtId="0" fontId="4" fillId="5613" borderId="5434" xfId="0" applyFont="1" applyFill="1" applyBorder="1" applyAlignment="1">
      <alignment horizontal="center" vertical="center"/>
    </xf>
    <xf numFmtId="0" fontId="4" fillId="5613" borderId="5449" xfId="0" applyFont="1" applyFill="1" applyBorder="1" applyAlignment="1">
      <alignment horizontal="center" vertical="center"/>
    </xf>
    <xf numFmtId="0" fontId="4" fillId="5613" borderId="5448" xfId="0" applyFont="1" applyFill="1" applyBorder="1" applyAlignment="1">
      <alignment horizontal="center" vertical="center"/>
    </xf>
    <xf numFmtId="1" fontId="1553" fillId="5598" borderId="5434" xfId="0" applyNumberFormat="1" applyFont="1" applyFill="1" applyBorder="1" applyAlignment="1">
      <alignment horizontal="center" vertical="center"/>
    </xf>
    <xf numFmtId="1" fontId="24" fillId="142" borderId="5449" xfId="0" applyNumberFormat="1" applyFont="1" applyFill="1" applyBorder="1" applyAlignment="1">
      <alignment horizontal="center" vertical="center"/>
    </xf>
    <xf numFmtId="0" fontId="5" fillId="187" borderId="5449" xfId="0" applyFont="1" applyFill="1" applyBorder="1"/>
    <xf numFmtId="0" fontId="5" fillId="0" borderId="5455" xfId="0" applyFont="1" applyBorder="1" applyAlignment="1">
      <alignment horizontal="right" vertical="center" wrapText="1"/>
    </xf>
    <xf numFmtId="0" fontId="2497" fillId="2580" borderId="240" xfId="0" applyFont="1" applyFill="1" applyBorder="1" applyAlignment="1">
      <alignment horizontal="center" vertical="center" wrapText="1"/>
    </xf>
    <xf numFmtId="0" fontId="2505" fillId="2588" borderId="240" xfId="0" applyFont="1" applyFill="1" applyBorder="1" applyAlignment="1">
      <alignment horizontal="center" vertical="center" wrapText="1"/>
    </xf>
    <xf numFmtId="0" fontId="2513" fillId="2596" borderId="240" xfId="0" applyFont="1" applyFill="1" applyBorder="1" applyAlignment="1">
      <alignment horizontal="center" vertical="center" wrapText="1"/>
    </xf>
    <xf numFmtId="49" fontId="2521" fillId="2604" borderId="5456" xfId="0" applyNumberFormat="1" applyFont="1" applyFill="1" applyBorder="1" applyAlignment="1">
      <alignment horizontal="center" vertical="center" wrapText="1"/>
    </xf>
    <xf numFmtId="49" fontId="2529" fillId="2612" borderId="5448" xfId="0" applyNumberFormat="1" applyFont="1" applyFill="1" applyBorder="1" applyAlignment="1">
      <alignment horizontal="center" vertical="center" wrapText="1"/>
    </xf>
    <xf numFmtId="49" fontId="2537" fillId="2620" borderId="5448" xfId="0" applyNumberFormat="1" applyFont="1" applyFill="1" applyBorder="1" applyAlignment="1">
      <alignment horizontal="center" vertical="center" wrapText="1"/>
    </xf>
    <xf numFmtId="49" fontId="2545" fillId="2628" borderId="5448" xfId="0" applyNumberFormat="1" applyFont="1" applyFill="1" applyBorder="1" applyAlignment="1">
      <alignment horizontal="center" vertical="center" wrapText="1"/>
    </xf>
    <xf numFmtId="49" fontId="2553" fillId="2636" borderId="5448" xfId="0" applyNumberFormat="1" applyFont="1" applyFill="1" applyBorder="1" applyAlignment="1">
      <alignment horizontal="center" vertical="center" wrapText="1"/>
    </xf>
    <xf numFmtId="49" fontId="2561" fillId="2644" borderId="5448" xfId="0" applyNumberFormat="1" applyFont="1" applyFill="1" applyBorder="1" applyAlignment="1">
      <alignment horizontal="center" vertical="center" wrapText="1"/>
    </xf>
    <xf numFmtId="49" fontId="2569" fillId="2652" borderId="5448" xfId="0" applyNumberFormat="1" applyFont="1" applyFill="1" applyBorder="1" applyAlignment="1">
      <alignment horizontal="center" vertical="center" wrapText="1"/>
    </xf>
    <xf numFmtId="49" fontId="2577" fillId="2660" borderId="5448" xfId="0" applyNumberFormat="1" applyFont="1" applyFill="1" applyBorder="1" applyAlignment="1">
      <alignment horizontal="center" vertical="center" wrapText="1"/>
    </xf>
    <xf numFmtId="49" fontId="2585" fillId="2668" borderId="5448" xfId="0" applyNumberFormat="1" applyFont="1" applyFill="1" applyBorder="1" applyAlignment="1">
      <alignment horizontal="center" vertical="center" wrapText="1"/>
    </xf>
    <xf numFmtId="49" fontId="2593" fillId="2676" borderId="5448" xfId="0" applyNumberFormat="1" applyFont="1" applyFill="1" applyBorder="1" applyAlignment="1">
      <alignment horizontal="center" vertical="center" wrapText="1"/>
    </xf>
    <xf numFmtId="49" fontId="2601" fillId="2684" borderId="5448" xfId="0" applyNumberFormat="1" applyFont="1" applyFill="1" applyBorder="1" applyAlignment="1">
      <alignment horizontal="center" vertical="center" wrapText="1"/>
    </xf>
    <xf numFmtId="49" fontId="2609" fillId="2692" borderId="5448" xfId="0" applyNumberFormat="1" applyFont="1" applyFill="1" applyBorder="1" applyAlignment="1">
      <alignment horizontal="center" vertical="center" wrapText="1"/>
    </xf>
    <xf numFmtId="49" fontId="2617" fillId="2700" borderId="5448" xfId="0" applyNumberFormat="1" applyFont="1" applyFill="1" applyBorder="1" applyAlignment="1">
      <alignment horizontal="center" vertical="center" wrapText="1"/>
    </xf>
    <xf numFmtId="49" fontId="2625" fillId="2708" borderId="5448" xfId="0" applyNumberFormat="1" applyFont="1" applyFill="1" applyBorder="1" applyAlignment="1">
      <alignment horizontal="center" vertical="center" wrapText="1"/>
    </xf>
    <xf numFmtId="49" fontId="2633" fillId="2716" borderId="5448" xfId="0" applyNumberFormat="1" applyFont="1" applyFill="1" applyBorder="1" applyAlignment="1">
      <alignment horizontal="center" vertical="center" wrapText="1"/>
    </xf>
    <xf numFmtId="49" fontId="2641" fillId="2724" borderId="5448" xfId="0" applyNumberFormat="1" applyFont="1" applyFill="1" applyBorder="1" applyAlignment="1">
      <alignment horizontal="center" vertical="center" wrapText="1"/>
    </xf>
    <xf numFmtId="49" fontId="2649" fillId="2732" borderId="5448" xfId="0" applyNumberFormat="1" applyFont="1" applyFill="1" applyBorder="1" applyAlignment="1">
      <alignment horizontal="center" vertical="center" wrapText="1"/>
    </xf>
    <xf numFmtId="49" fontId="2657" fillId="2740" borderId="5448" xfId="0" applyNumberFormat="1" applyFont="1" applyFill="1" applyBorder="1" applyAlignment="1">
      <alignment horizontal="center" vertical="center" wrapText="1"/>
    </xf>
    <xf numFmtId="49" fontId="2665" fillId="2748" borderId="5448" xfId="0" applyNumberFormat="1" applyFont="1" applyFill="1" applyBorder="1" applyAlignment="1">
      <alignment horizontal="center" vertical="center" wrapText="1"/>
    </xf>
    <xf numFmtId="49" fontId="2673" fillId="5613" borderId="5448" xfId="0" applyNumberFormat="1" applyFont="1" applyFill="1" applyBorder="1" applyAlignment="1">
      <alignment horizontal="center" vertical="center" wrapText="1"/>
    </xf>
    <xf numFmtId="0" fontId="2681" fillId="2756" borderId="240" xfId="0" applyFont="1" applyFill="1" applyBorder="1" applyAlignment="1">
      <alignment horizontal="center" vertical="center" wrapText="1"/>
    </xf>
    <xf numFmtId="0" fontId="2694" fillId="2769" borderId="240" xfId="0" applyFont="1" applyFill="1" applyBorder="1" applyAlignment="1">
      <alignment horizontal="center" vertical="center" wrapText="1"/>
    </xf>
    <xf numFmtId="0" fontId="2707" fillId="2782" borderId="240" xfId="0" applyFont="1" applyFill="1" applyBorder="1" applyAlignment="1">
      <alignment horizontal="center" vertical="center" wrapText="1"/>
    </xf>
    <xf numFmtId="49" fontId="2720" fillId="2795" borderId="5456" xfId="0" applyNumberFormat="1" applyFont="1" applyFill="1" applyBorder="1" applyAlignment="1">
      <alignment horizontal="center" vertical="center" wrapText="1"/>
    </xf>
    <xf numFmtId="49" fontId="2733" fillId="2808" borderId="5448" xfId="0" applyNumberFormat="1" applyFont="1" applyFill="1" applyBorder="1" applyAlignment="1">
      <alignment horizontal="center" vertical="center" wrapText="1"/>
    </xf>
    <xf numFmtId="49" fontId="2746" fillId="2821" borderId="5448" xfId="0" applyNumberFormat="1" applyFont="1" applyFill="1" applyBorder="1" applyAlignment="1">
      <alignment horizontal="center" vertical="center" wrapText="1"/>
    </xf>
    <xf numFmtId="49" fontId="2759" fillId="2834" borderId="5448" xfId="0" applyNumberFormat="1" applyFont="1" applyFill="1" applyBorder="1" applyAlignment="1">
      <alignment horizontal="center" vertical="center" wrapText="1"/>
    </xf>
    <xf numFmtId="49" fontId="2774" fillId="2849" borderId="5448" xfId="0" applyNumberFormat="1" applyFont="1" applyFill="1" applyBorder="1" applyAlignment="1">
      <alignment horizontal="center" vertical="center" wrapText="1"/>
    </xf>
    <xf numFmtId="49" fontId="2789" fillId="2864" borderId="5448" xfId="0" applyNumberFormat="1" applyFont="1" applyFill="1" applyBorder="1" applyAlignment="1">
      <alignment horizontal="center" vertical="center" wrapText="1"/>
    </xf>
    <xf numFmtId="49" fontId="2804" fillId="2879" borderId="5448" xfId="0" applyNumberFormat="1" applyFont="1" applyFill="1" applyBorder="1" applyAlignment="1">
      <alignment horizontal="center" vertical="center" wrapText="1"/>
    </xf>
    <xf numFmtId="49" fontId="2819" fillId="2894" borderId="5448" xfId="0" applyNumberFormat="1" applyFont="1" applyFill="1" applyBorder="1" applyAlignment="1">
      <alignment horizontal="center" vertical="center" wrapText="1"/>
    </xf>
    <xf numFmtId="49" fontId="2834" fillId="2909" borderId="5448" xfId="0" applyNumberFormat="1" applyFont="1" applyFill="1" applyBorder="1" applyAlignment="1">
      <alignment horizontal="center" vertical="center" wrapText="1"/>
    </xf>
    <xf numFmtId="49" fontId="2849" fillId="2924" borderId="5448" xfId="0" applyNumberFormat="1" applyFont="1" applyFill="1" applyBorder="1" applyAlignment="1">
      <alignment horizontal="center" vertical="center" wrapText="1"/>
    </xf>
    <xf numFmtId="49" fontId="2864" fillId="2939" borderId="5448" xfId="0" applyNumberFormat="1" applyFont="1" applyFill="1" applyBorder="1" applyAlignment="1">
      <alignment horizontal="center" vertical="center" wrapText="1"/>
    </xf>
    <xf numFmtId="49" fontId="2879" fillId="2954" borderId="5448" xfId="0" applyNumberFormat="1" applyFont="1" applyFill="1" applyBorder="1" applyAlignment="1">
      <alignment horizontal="center" vertical="center" wrapText="1"/>
    </xf>
    <xf numFmtId="49" fontId="2894" fillId="2969" borderId="5448" xfId="0" applyNumberFormat="1" applyFont="1" applyFill="1" applyBorder="1" applyAlignment="1">
      <alignment horizontal="center" vertical="center" wrapText="1"/>
    </xf>
    <xf numFmtId="49" fontId="2909" fillId="2984" borderId="5448" xfId="0" applyNumberFormat="1" applyFont="1" applyFill="1" applyBorder="1" applyAlignment="1">
      <alignment horizontal="center" vertical="center" wrapText="1"/>
    </xf>
    <xf numFmtId="49" fontId="2924" fillId="2999" borderId="5448" xfId="0" applyNumberFormat="1" applyFont="1" applyFill="1" applyBorder="1" applyAlignment="1">
      <alignment horizontal="center" vertical="center" wrapText="1"/>
    </xf>
    <xf numFmtId="49" fontId="2939" fillId="3014" borderId="5448" xfId="0" applyNumberFormat="1" applyFont="1" applyFill="1" applyBorder="1" applyAlignment="1">
      <alignment horizontal="center" vertical="center" wrapText="1"/>
    </xf>
    <xf numFmtId="49" fontId="2954" fillId="3029" borderId="5448" xfId="0" applyNumberFormat="1" applyFont="1" applyFill="1" applyBorder="1" applyAlignment="1">
      <alignment horizontal="center" vertical="center" wrapText="1"/>
    </xf>
    <xf numFmtId="49" fontId="2969" fillId="3044" borderId="5448" xfId="0" applyNumberFormat="1" applyFont="1" applyFill="1" applyBorder="1" applyAlignment="1">
      <alignment horizontal="center" vertical="center" wrapText="1"/>
    </xf>
    <xf numFmtId="49" fontId="2984" fillId="3059" borderId="5448" xfId="0" applyNumberFormat="1" applyFont="1" applyFill="1" applyBorder="1" applyAlignment="1">
      <alignment horizontal="center" vertical="center" wrapText="1"/>
    </xf>
    <xf numFmtId="49" fontId="2999" fillId="5613" borderId="5448" xfId="0" applyNumberFormat="1" applyFont="1" applyFill="1" applyBorder="1" applyAlignment="1">
      <alignment horizontal="center" vertical="center" wrapText="1"/>
    </xf>
    <xf numFmtId="0" fontId="3014" fillId="3074" borderId="240" xfId="0" applyFont="1" applyFill="1" applyBorder="1" applyAlignment="1">
      <alignment horizontal="center" vertical="center" wrapText="1"/>
    </xf>
    <xf numFmtId="0" fontId="3015" fillId="3075" borderId="240" xfId="0" applyFont="1" applyFill="1" applyBorder="1" applyAlignment="1">
      <alignment horizontal="center" vertical="center" wrapText="1"/>
    </xf>
    <xf numFmtId="0" fontId="3016" fillId="3076" borderId="240" xfId="0" applyFont="1" applyFill="1" applyBorder="1" applyAlignment="1">
      <alignment horizontal="center" vertical="center" wrapText="1"/>
    </xf>
    <xf numFmtId="49" fontId="3017" fillId="3077" borderId="5456" xfId="0" applyNumberFormat="1" applyFont="1" applyFill="1" applyBorder="1" applyAlignment="1">
      <alignment horizontal="center" vertical="center" wrapText="1"/>
    </xf>
    <xf numFmtId="49" fontId="3018" fillId="3078" borderId="5448" xfId="0" applyNumberFormat="1" applyFont="1" applyFill="1" applyBorder="1" applyAlignment="1">
      <alignment horizontal="center" vertical="center" wrapText="1"/>
    </xf>
    <xf numFmtId="49" fontId="3019" fillId="3079" borderId="5448" xfId="0" applyNumberFormat="1" applyFont="1" applyFill="1" applyBorder="1" applyAlignment="1">
      <alignment horizontal="center" vertical="center" wrapText="1"/>
    </xf>
    <xf numFmtId="49" fontId="3020" fillId="3080" borderId="5448" xfId="0" applyNumberFormat="1" applyFont="1" applyFill="1" applyBorder="1" applyAlignment="1">
      <alignment horizontal="center" vertical="center" wrapText="1"/>
    </xf>
    <xf numFmtId="49" fontId="3021" fillId="3081" borderId="5448" xfId="0" applyNumberFormat="1" applyFont="1" applyFill="1" applyBorder="1" applyAlignment="1">
      <alignment horizontal="center" vertical="center" wrapText="1"/>
    </xf>
    <xf numFmtId="49" fontId="3022" fillId="3082" borderId="5448" xfId="0" applyNumberFormat="1" applyFont="1" applyFill="1" applyBorder="1" applyAlignment="1">
      <alignment horizontal="center" vertical="center" wrapText="1"/>
    </xf>
    <xf numFmtId="49" fontId="3023" fillId="3083" borderId="5448" xfId="0" applyNumberFormat="1" applyFont="1" applyFill="1" applyBorder="1" applyAlignment="1">
      <alignment horizontal="center" vertical="center" wrapText="1"/>
    </xf>
    <xf numFmtId="49" fontId="3024" fillId="3084" borderId="5448" xfId="0" applyNumberFormat="1" applyFont="1" applyFill="1" applyBorder="1" applyAlignment="1">
      <alignment horizontal="center" vertical="center" wrapText="1"/>
    </xf>
    <xf numFmtId="49" fontId="3025" fillId="3085" borderId="5448" xfId="0" applyNumberFormat="1" applyFont="1" applyFill="1" applyBorder="1" applyAlignment="1">
      <alignment horizontal="center" vertical="center" wrapText="1"/>
    </xf>
    <xf numFmtId="49" fontId="3026" fillId="3086" borderId="5448" xfId="0" applyNumberFormat="1" applyFont="1" applyFill="1" applyBorder="1" applyAlignment="1">
      <alignment horizontal="center" vertical="center" wrapText="1"/>
    </xf>
    <xf numFmtId="49" fontId="3027" fillId="3087" borderId="5448" xfId="0" applyNumberFormat="1" applyFont="1" applyFill="1" applyBorder="1" applyAlignment="1">
      <alignment horizontal="center" vertical="center" wrapText="1"/>
    </xf>
    <xf numFmtId="49" fontId="3028" fillId="3088" borderId="5448" xfId="0" applyNumberFormat="1" applyFont="1" applyFill="1" applyBorder="1" applyAlignment="1">
      <alignment horizontal="center" vertical="center" wrapText="1"/>
    </xf>
    <xf numFmtId="49" fontId="3029" fillId="3089" borderId="5448" xfId="0" applyNumberFormat="1" applyFont="1" applyFill="1" applyBorder="1" applyAlignment="1">
      <alignment horizontal="center" vertical="center" wrapText="1"/>
    </xf>
    <xf numFmtId="49" fontId="3030" fillId="3090" borderId="5448" xfId="0" applyNumberFormat="1" applyFont="1" applyFill="1" applyBorder="1" applyAlignment="1">
      <alignment horizontal="center" vertical="center" wrapText="1"/>
    </xf>
    <xf numFmtId="49" fontId="3031" fillId="3091" borderId="5448" xfId="0" applyNumberFormat="1" applyFont="1" applyFill="1" applyBorder="1" applyAlignment="1">
      <alignment horizontal="center" vertical="center" wrapText="1"/>
    </xf>
    <xf numFmtId="49" fontId="3032" fillId="3092" borderId="5448" xfId="0" applyNumberFormat="1" applyFont="1" applyFill="1" applyBorder="1" applyAlignment="1">
      <alignment horizontal="center" vertical="center" wrapText="1"/>
    </xf>
    <xf numFmtId="49" fontId="3033" fillId="3093" borderId="5448" xfId="0" applyNumberFormat="1" applyFont="1" applyFill="1" applyBorder="1" applyAlignment="1">
      <alignment horizontal="center" vertical="center" wrapText="1"/>
    </xf>
    <xf numFmtId="49" fontId="3034" fillId="3094" borderId="5448" xfId="0" applyNumberFormat="1" applyFont="1" applyFill="1" applyBorder="1" applyAlignment="1">
      <alignment horizontal="center" vertical="center" wrapText="1"/>
    </xf>
    <xf numFmtId="49" fontId="3035" fillId="3095" borderId="5448" xfId="0" applyNumberFormat="1" applyFont="1" applyFill="1" applyBorder="1" applyAlignment="1">
      <alignment horizontal="center" vertical="center" wrapText="1"/>
    </xf>
    <xf numFmtId="49" fontId="3036" fillId="5613" borderId="5448" xfId="0" applyNumberFormat="1" applyFont="1" applyFill="1" applyBorder="1" applyAlignment="1">
      <alignment horizontal="center" vertical="center" wrapText="1"/>
    </xf>
    <xf numFmtId="0" fontId="3037" fillId="3096" borderId="240" xfId="0" applyFont="1" applyFill="1" applyBorder="1" applyAlignment="1">
      <alignment horizontal="center" vertical="center" wrapText="1"/>
    </xf>
    <xf numFmtId="0" fontId="3050" fillId="3109" borderId="240" xfId="0" applyFont="1" applyFill="1" applyBorder="1" applyAlignment="1">
      <alignment horizontal="center" vertical="center" wrapText="1"/>
    </xf>
    <xf numFmtId="0" fontId="3063" fillId="3122" borderId="240" xfId="0" applyFont="1" applyFill="1" applyBorder="1" applyAlignment="1">
      <alignment horizontal="center" vertical="center" wrapText="1"/>
    </xf>
    <xf numFmtId="49" fontId="3076" fillId="3135" borderId="5456" xfId="0" applyNumberFormat="1" applyFont="1" applyFill="1" applyBorder="1" applyAlignment="1">
      <alignment horizontal="center" vertical="center" wrapText="1"/>
    </xf>
    <xf numFmtId="49" fontId="3089" fillId="3148" borderId="5448" xfId="0" applyNumberFormat="1" applyFont="1" applyFill="1" applyBorder="1" applyAlignment="1">
      <alignment horizontal="center" vertical="center" wrapText="1"/>
    </xf>
    <xf numFmtId="49" fontId="3102" fillId="3161" borderId="5448" xfId="0" applyNumberFormat="1" applyFont="1" applyFill="1" applyBorder="1" applyAlignment="1">
      <alignment horizontal="center" vertical="center" wrapText="1"/>
    </xf>
    <xf numFmtId="49" fontId="3115" fillId="3174" borderId="5448" xfId="0" applyNumberFormat="1" applyFont="1" applyFill="1" applyBorder="1" applyAlignment="1">
      <alignment horizontal="center" vertical="center" wrapText="1"/>
    </xf>
    <xf numFmtId="49" fontId="3130" fillId="3189" borderId="5448" xfId="0" applyNumberFormat="1" applyFont="1" applyFill="1" applyBorder="1" applyAlignment="1">
      <alignment horizontal="center" vertical="center" wrapText="1"/>
    </xf>
    <xf numFmtId="49" fontId="3145" fillId="3204" borderId="5448" xfId="0" applyNumberFormat="1" applyFont="1" applyFill="1" applyBorder="1" applyAlignment="1">
      <alignment horizontal="center" vertical="center" wrapText="1"/>
    </xf>
    <xf numFmtId="49" fontId="3160" fillId="3219" borderId="5448" xfId="0" applyNumberFormat="1" applyFont="1" applyFill="1" applyBorder="1" applyAlignment="1">
      <alignment horizontal="center" vertical="center" wrapText="1"/>
    </xf>
    <xf numFmtId="49" fontId="3175" fillId="3234" borderId="5448" xfId="0" applyNumberFormat="1" applyFont="1" applyFill="1" applyBorder="1" applyAlignment="1">
      <alignment horizontal="center" vertical="center" wrapText="1"/>
    </xf>
    <xf numFmtId="49" fontId="3190" fillId="3249" borderId="5448" xfId="0" applyNumberFormat="1" applyFont="1" applyFill="1" applyBorder="1" applyAlignment="1">
      <alignment horizontal="center" vertical="center" wrapText="1"/>
    </xf>
    <xf numFmtId="49" fontId="3205" fillId="3264" borderId="5448" xfId="0" applyNumberFormat="1" applyFont="1" applyFill="1" applyBorder="1" applyAlignment="1">
      <alignment horizontal="center" vertical="center" wrapText="1"/>
    </xf>
    <xf numFmtId="49" fontId="3220" fillId="3279" borderId="5448" xfId="0" applyNumberFormat="1" applyFont="1" applyFill="1" applyBorder="1" applyAlignment="1">
      <alignment horizontal="center" vertical="center" wrapText="1"/>
    </xf>
    <xf numFmtId="49" fontId="3235" fillId="3294" borderId="5448" xfId="0" applyNumberFormat="1" applyFont="1" applyFill="1" applyBorder="1" applyAlignment="1">
      <alignment horizontal="center" vertical="center" wrapText="1"/>
    </xf>
    <xf numFmtId="49" fontId="3250" fillId="3309" borderId="5448" xfId="0" applyNumberFormat="1" applyFont="1" applyFill="1" applyBorder="1" applyAlignment="1">
      <alignment horizontal="center" vertical="center" wrapText="1"/>
    </xf>
    <xf numFmtId="49" fontId="3265" fillId="3324" borderId="5448" xfId="0" applyNumberFormat="1" applyFont="1" applyFill="1" applyBorder="1" applyAlignment="1">
      <alignment horizontal="center" vertical="center" wrapText="1"/>
    </xf>
    <xf numFmtId="49" fontId="3280" fillId="3339" borderId="5448" xfId="0" applyNumberFormat="1" applyFont="1" applyFill="1" applyBorder="1" applyAlignment="1">
      <alignment horizontal="center" vertical="center" wrapText="1"/>
    </xf>
    <xf numFmtId="49" fontId="3295" fillId="3354" borderId="5448" xfId="0" applyNumberFormat="1" applyFont="1" applyFill="1" applyBorder="1" applyAlignment="1">
      <alignment horizontal="center" vertical="center" wrapText="1"/>
    </xf>
    <xf numFmtId="49" fontId="3310" fillId="3369" borderId="5448" xfId="0" applyNumberFormat="1" applyFont="1" applyFill="1" applyBorder="1" applyAlignment="1">
      <alignment horizontal="center" vertical="center" wrapText="1"/>
    </xf>
    <xf numFmtId="49" fontId="3325" fillId="3384" borderId="5448" xfId="0" applyNumberFormat="1" applyFont="1" applyFill="1" applyBorder="1" applyAlignment="1">
      <alignment horizontal="center" vertical="center" wrapText="1"/>
    </xf>
    <xf numFmtId="49" fontId="3340" fillId="3399" borderId="5448" xfId="0" applyNumberFormat="1" applyFont="1" applyFill="1" applyBorder="1" applyAlignment="1">
      <alignment horizontal="center" vertical="center" wrapText="1"/>
    </xf>
    <xf numFmtId="49" fontId="3355" fillId="5613" borderId="5448" xfId="0" applyNumberFormat="1" applyFont="1" applyFill="1" applyBorder="1" applyAlignment="1">
      <alignment horizontal="center" vertical="center" wrapText="1"/>
    </xf>
    <xf numFmtId="0" fontId="3" fillId="187" borderId="5449" xfId="0" applyFont="1" applyFill="1" applyBorder="1"/>
    <xf numFmtId="0" fontId="3" fillId="315" borderId="5449" xfId="0" applyFont="1" applyFill="1" applyBorder="1"/>
    <xf numFmtId="0" fontId="3370" fillId="3414" borderId="240" xfId="0" applyFont="1" applyFill="1" applyBorder="1" applyAlignment="1">
      <alignment horizontal="center" vertical="center" wrapText="1"/>
    </xf>
    <xf numFmtId="0" fontId="3377" fillId="3421" borderId="240" xfId="0" applyFont="1" applyFill="1" applyBorder="1" applyAlignment="1">
      <alignment horizontal="center" vertical="center" wrapText="1"/>
    </xf>
    <xf numFmtId="0" fontId="3384" fillId="3428" borderId="240" xfId="0" applyFont="1" applyFill="1" applyBorder="1" applyAlignment="1">
      <alignment horizontal="center" vertical="center" wrapText="1"/>
    </xf>
    <xf numFmtId="49" fontId="3391" fillId="3435" borderId="5456" xfId="0" applyNumberFormat="1" applyFont="1" applyFill="1" applyBorder="1" applyAlignment="1">
      <alignment horizontal="center" vertical="center" wrapText="1"/>
    </xf>
    <xf numFmtId="49" fontId="3398" fillId="3442" borderId="5448" xfId="0" applyNumberFormat="1" applyFont="1" applyFill="1" applyBorder="1" applyAlignment="1">
      <alignment horizontal="center" vertical="center" wrapText="1"/>
    </xf>
    <xf numFmtId="49" fontId="3405" fillId="3449" borderId="5448" xfId="0" applyNumberFormat="1" applyFont="1" applyFill="1" applyBorder="1" applyAlignment="1">
      <alignment horizontal="center" vertical="center" wrapText="1"/>
    </xf>
    <xf numFmtId="49" fontId="3412" fillId="3456" borderId="5448" xfId="0" applyNumberFormat="1" applyFont="1" applyFill="1" applyBorder="1" applyAlignment="1">
      <alignment horizontal="center" vertical="center" wrapText="1"/>
    </xf>
    <xf numFmtId="49" fontId="3419" fillId="3463" borderId="5448" xfId="0" applyNumberFormat="1" applyFont="1" applyFill="1" applyBorder="1" applyAlignment="1">
      <alignment horizontal="center" vertical="center" wrapText="1"/>
    </xf>
    <xf numFmtId="49" fontId="3426" fillId="3470" borderId="5448" xfId="0" applyNumberFormat="1" applyFont="1" applyFill="1" applyBorder="1" applyAlignment="1">
      <alignment horizontal="center" vertical="center" wrapText="1"/>
    </xf>
    <xf numFmtId="49" fontId="3433" fillId="3477" borderId="5448" xfId="0" applyNumberFormat="1" applyFont="1" applyFill="1" applyBorder="1" applyAlignment="1">
      <alignment horizontal="center" vertical="center" wrapText="1"/>
    </xf>
    <xf numFmtId="49" fontId="3440" fillId="3484" borderId="5448" xfId="0" applyNumberFormat="1" applyFont="1" applyFill="1" applyBorder="1" applyAlignment="1">
      <alignment horizontal="center" vertical="center" wrapText="1"/>
    </xf>
    <xf numFmtId="49" fontId="3447" fillId="3491" borderId="5448" xfId="0" applyNumberFormat="1" applyFont="1" applyFill="1" applyBorder="1" applyAlignment="1">
      <alignment horizontal="center" vertical="center" wrapText="1"/>
    </xf>
    <xf numFmtId="49" fontId="3454" fillId="3498" borderId="5448" xfId="0" applyNumberFormat="1" applyFont="1" applyFill="1" applyBorder="1" applyAlignment="1">
      <alignment horizontal="center" vertical="center" wrapText="1"/>
    </xf>
    <xf numFmtId="49" fontId="3461" fillId="3505" borderId="5448" xfId="0" applyNumberFormat="1" applyFont="1" applyFill="1" applyBorder="1" applyAlignment="1">
      <alignment horizontal="center" vertical="center" wrapText="1"/>
    </xf>
    <xf numFmtId="49" fontId="3468" fillId="3512" borderId="5448" xfId="0" applyNumberFormat="1" applyFont="1" applyFill="1" applyBorder="1" applyAlignment="1">
      <alignment horizontal="center" vertical="center" wrapText="1"/>
    </xf>
    <xf numFmtId="49" fontId="3475" fillId="3519" borderId="5448" xfId="0" applyNumberFormat="1" applyFont="1" applyFill="1" applyBorder="1" applyAlignment="1">
      <alignment horizontal="center" vertical="center" wrapText="1"/>
    </xf>
    <xf numFmtId="49" fontId="3482" fillId="3526" borderId="5448" xfId="0" applyNumberFormat="1" applyFont="1" applyFill="1" applyBorder="1" applyAlignment="1">
      <alignment horizontal="center" vertical="center" wrapText="1"/>
    </xf>
    <xf numFmtId="49" fontId="3489" fillId="3533" borderId="5448" xfId="0" applyNumberFormat="1" applyFont="1" applyFill="1" applyBorder="1" applyAlignment="1">
      <alignment horizontal="center" vertical="center" wrapText="1"/>
    </xf>
    <xf numFmtId="49" fontId="3496" fillId="3540" borderId="5448" xfId="0" applyNumberFormat="1" applyFont="1" applyFill="1" applyBorder="1" applyAlignment="1">
      <alignment horizontal="center" vertical="center" wrapText="1"/>
    </xf>
    <xf numFmtId="49" fontId="3503" fillId="3547" borderId="5448" xfId="0" applyNumberFormat="1" applyFont="1" applyFill="1" applyBorder="1" applyAlignment="1">
      <alignment horizontal="center" vertical="center" wrapText="1"/>
    </xf>
    <xf numFmtId="49" fontId="3510" fillId="3554" borderId="5448" xfId="0" applyNumberFormat="1" applyFont="1" applyFill="1" applyBorder="1" applyAlignment="1">
      <alignment horizontal="center" vertical="center" wrapText="1"/>
    </xf>
    <xf numFmtId="49" fontId="3517" fillId="3561" borderId="5448" xfId="0" applyNumberFormat="1" applyFont="1" applyFill="1" applyBorder="1" applyAlignment="1">
      <alignment horizontal="center" vertical="center" wrapText="1"/>
    </xf>
    <xf numFmtId="49" fontId="3524" fillId="5613" borderId="5448" xfId="0" applyNumberFormat="1" applyFont="1" applyFill="1" applyBorder="1" applyAlignment="1">
      <alignment horizontal="center" vertical="center" wrapText="1"/>
    </xf>
    <xf numFmtId="0" fontId="3531" fillId="3568" borderId="240" xfId="0" applyFont="1" applyFill="1" applyBorder="1" applyAlignment="1">
      <alignment horizontal="center" vertical="center" wrapText="1"/>
    </xf>
    <xf numFmtId="0" fontId="3544" fillId="3581" borderId="240" xfId="0" applyFont="1" applyFill="1" applyBorder="1" applyAlignment="1">
      <alignment horizontal="center" vertical="center" wrapText="1"/>
    </xf>
    <xf numFmtId="0" fontId="3557" fillId="3594" borderId="240" xfId="0" applyFont="1" applyFill="1" applyBorder="1" applyAlignment="1">
      <alignment horizontal="center" vertical="center" wrapText="1"/>
    </xf>
    <xf numFmtId="49" fontId="3570" fillId="3607" borderId="5456" xfId="0" applyNumberFormat="1" applyFont="1" applyFill="1" applyBorder="1" applyAlignment="1">
      <alignment horizontal="center" vertical="center" wrapText="1"/>
    </xf>
    <xf numFmtId="49" fontId="3583" fillId="3620" borderId="5448" xfId="0" applyNumberFormat="1" applyFont="1" applyFill="1" applyBorder="1" applyAlignment="1">
      <alignment horizontal="center" vertical="center" wrapText="1"/>
    </xf>
    <xf numFmtId="49" fontId="3596" fillId="3633" borderId="5448" xfId="0" applyNumberFormat="1" applyFont="1" applyFill="1" applyBorder="1" applyAlignment="1">
      <alignment horizontal="center" vertical="center" wrapText="1"/>
    </xf>
    <xf numFmtId="49" fontId="3609" fillId="3646" borderId="5448" xfId="0" applyNumberFormat="1" applyFont="1" applyFill="1" applyBorder="1" applyAlignment="1">
      <alignment horizontal="center" vertical="center" wrapText="1"/>
    </xf>
    <xf numFmtId="49" fontId="3624" fillId="3661" borderId="5448" xfId="0" applyNumberFormat="1" applyFont="1" applyFill="1" applyBorder="1" applyAlignment="1">
      <alignment horizontal="center" vertical="center" wrapText="1"/>
    </xf>
    <xf numFmtId="49" fontId="3639" fillId="3676" borderId="5448" xfId="0" applyNumberFormat="1" applyFont="1" applyFill="1" applyBorder="1" applyAlignment="1">
      <alignment horizontal="center" vertical="center" wrapText="1"/>
    </xf>
    <xf numFmtId="49" fontId="3654" fillId="3691" borderId="5448" xfId="0" applyNumberFormat="1" applyFont="1" applyFill="1" applyBorder="1" applyAlignment="1">
      <alignment horizontal="center" vertical="center" wrapText="1"/>
    </xf>
    <xf numFmtId="49" fontId="3669" fillId="3706" borderId="5448" xfId="0" applyNumberFormat="1" applyFont="1" applyFill="1" applyBorder="1" applyAlignment="1">
      <alignment horizontal="center" vertical="center" wrapText="1"/>
    </xf>
    <xf numFmtId="49" fontId="3684" fillId="3721" borderId="5448" xfId="0" applyNumberFormat="1" applyFont="1" applyFill="1" applyBorder="1" applyAlignment="1">
      <alignment horizontal="center" vertical="center" wrapText="1"/>
    </xf>
    <xf numFmtId="49" fontId="3699" fillId="3736" borderId="5448" xfId="0" applyNumberFormat="1" applyFont="1" applyFill="1" applyBorder="1" applyAlignment="1">
      <alignment horizontal="center" vertical="center" wrapText="1"/>
    </xf>
    <xf numFmtId="49" fontId="3714" fillId="3751" borderId="5448" xfId="0" applyNumberFormat="1" applyFont="1" applyFill="1" applyBorder="1" applyAlignment="1">
      <alignment horizontal="center" vertical="center" wrapText="1"/>
    </xf>
    <xf numFmtId="49" fontId="3729" fillId="3766" borderId="5448" xfId="0" applyNumberFormat="1" applyFont="1" applyFill="1" applyBorder="1" applyAlignment="1">
      <alignment horizontal="center" vertical="center" wrapText="1"/>
    </xf>
    <xf numFmtId="49" fontId="3744" fillId="3781" borderId="5448" xfId="0" applyNumberFormat="1" applyFont="1" applyFill="1" applyBorder="1" applyAlignment="1">
      <alignment horizontal="center" vertical="center" wrapText="1"/>
    </xf>
    <xf numFmtId="49" fontId="3759" fillId="3796" borderId="5448" xfId="0" applyNumberFormat="1" applyFont="1" applyFill="1" applyBorder="1" applyAlignment="1">
      <alignment horizontal="center" vertical="center" wrapText="1"/>
    </xf>
    <xf numFmtId="49" fontId="3774" fillId="3811" borderId="5448" xfId="0" applyNumberFormat="1" applyFont="1" applyFill="1" applyBorder="1" applyAlignment="1">
      <alignment horizontal="center" vertical="center" wrapText="1"/>
    </xf>
    <xf numFmtId="49" fontId="3789" fillId="3826" borderId="5448" xfId="0" applyNumberFormat="1" applyFont="1" applyFill="1" applyBorder="1" applyAlignment="1">
      <alignment horizontal="center" vertical="center" wrapText="1"/>
    </xf>
    <xf numFmtId="49" fontId="3804" fillId="3841" borderId="5448" xfId="0" applyNumberFormat="1" applyFont="1" applyFill="1" applyBorder="1" applyAlignment="1">
      <alignment horizontal="center" vertical="center" wrapText="1"/>
    </xf>
    <xf numFmtId="49" fontId="3819" fillId="3856" borderId="5448" xfId="0" applyNumberFormat="1" applyFont="1" applyFill="1" applyBorder="1" applyAlignment="1">
      <alignment horizontal="center" vertical="center" wrapText="1"/>
    </xf>
    <xf numFmtId="49" fontId="3834" fillId="3871" borderId="5448" xfId="0" applyNumberFormat="1" applyFont="1" applyFill="1" applyBorder="1" applyAlignment="1">
      <alignment horizontal="center" vertical="center" wrapText="1"/>
    </xf>
    <xf numFmtId="49" fontId="3849" fillId="5613" borderId="5448" xfId="0" applyNumberFormat="1" applyFont="1" applyFill="1" applyBorder="1" applyAlignment="1">
      <alignment horizontal="center" vertical="center" wrapText="1"/>
    </xf>
    <xf numFmtId="0" fontId="3864" fillId="3886" borderId="240" xfId="0" applyFont="1" applyFill="1" applyBorder="1" applyAlignment="1">
      <alignment horizontal="center" vertical="center" wrapText="1"/>
    </xf>
    <xf numFmtId="0" fontId="3865" fillId="3887" borderId="240" xfId="0" applyFont="1" applyFill="1" applyBorder="1" applyAlignment="1">
      <alignment horizontal="center" vertical="center" wrapText="1"/>
    </xf>
    <xf numFmtId="0" fontId="3866" fillId="3888" borderId="240" xfId="0" applyFont="1" applyFill="1" applyBorder="1" applyAlignment="1">
      <alignment horizontal="center" vertical="center" wrapText="1"/>
    </xf>
    <xf numFmtId="49" fontId="3867" fillId="3889" borderId="5456" xfId="0" applyNumberFormat="1" applyFont="1" applyFill="1" applyBorder="1" applyAlignment="1">
      <alignment horizontal="center" vertical="center" wrapText="1"/>
    </xf>
    <xf numFmtId="49" fontId="3868" fillId="3890" borderId="5448" xfId="0" applyNumberFormat="1" applyFont="1" applyFill="1" applyBorder="1" applyAlignment="1">
      <alignment horizontal="center" vertical="center" wrapText="1"/>
    </xf>
    <xf numFmtId="49" fontId="3869" fillId="3891" borderId="5448" xfId="0" applyNumberFormat="1" applyFont="1" applyFill="1" applyBorder="1" applyAlignment="1">
      <alignment horizontal="center" vertical="center" wrapText="1"/>
    </xf>
    <xf numFmtId="49" fontId="3870" fillId="3892" borderId="5448" xfId="0" applyNumberFormat="1" applyFont="1" applyFill="1" applyBorder="1" applyAlignment="1">
      <alignment horizontal="center" vertical="center" wrapText="1"/>
    </xf>
    <xf numFmtId="49" fontId="3871" fillId="3893" borderId="5448" xfId="0" applyNumberFormat="1" applyFont="1" applyFill="1" applyBorder="1" applyAlignment="1">
      <alignment horizontal="center" vertical="center" wrapText="1"/>
    </xf>
    <xf numFmtId="49" fontId="3872" fillId="3894" borderId="5448" xfId="0" applyNumberFormat="1" applyFont="1" applyFill="1" applyBorder="1" applyAlignment="1">
      <alignment horizontal="center" vertical="center" wrapText="1"/>
    </xf>
    <xf numFmtId="49" fontId="3873" fillId="3895" borderId="5448" xfId="0" applyNumberFormat="1" applyFont="1" applyFill="1" applyBorder="1" applyAlignment="1">
      <alignment horizontal="center" vertical="center" wrapText="1"/>
    </xf>
    <xf numFmtId="49" fontId="3874" fillId="3896" borderId="5448" xfId="0" applyNumberFormat="1" applyFont="1" applyFill="1" applyBorder="1" applyAlignment="1">
      <alignment horizontal="center" vertical="center" wrapText="1"/>
    </xf>
    <xf numFmtId="49" fontId="3875" fillId="3897" borderId="5448" xfId="0" applyNumberFormat="1" applyFont="1" applyFill="1" applyBorder="1" applyAlignment="1">
      <alignment horizontal="center" vertical="center" wrapText="1"/>
    </xf>
    <xf numFmtId="49" fontId="3876" fillId="3898" borderId="5448" xfId="0" applyNumberFormat="1" applyFont="1" applyFill="1" applyBorder="1" applyAlignment="1">
      <alignment horizontal="center" vertical="center" wrapText="1"/>
    </xf>
    <xf numFmtId="49" fontId="3877" fillId="3899" borderId="5448" xfId="0" applyNumberFormat="1" applyFont="1" applyFill="1" applyBorder="1" applyAlignment="1">
      <alignment horizontal="center" vertical="center" wrapText="1"/>
    </xf>
    <xf numFmtId="49" fontId="3878" fillId="3900" borderId="5448" xfId="0" applyNumberFormat="1" applyFont="1" applyFill="1" applyBorder="1" applyAlignment="1">
      <alignment horizontal="center" vertical="center" wrapText="1"/>
    </xf>
    <xf numFmtId="49" fontId="3879" fillId="3901" borderId="5448" xfId="0" applyNumberFormat="1" applyFont="1" applyFill="1" applyBorder="1" applyAlignment="1">
      <alignment horizontal="center" vertical="center" wrapText="1"/>
    </xf>
    <xf numFmtId="49" fontId="3880" fillId="3902" borderId="5448" xfId="0" applyNumberFormat="1" applyFont="1" applyFill="1" applyBorder="1" applyAlignment="1">
      <alignment horizontal="center" vertical="center" wrapText="1"/>
    </xf>
    <xf numFmtId="49" fontId="3881" fillId="3903" borderId="5448" xfId="0" applyNumberFormat="1" applyFont="1" applyFill="1" applyBorder="1" applyAlignment="1">
      <alignment horizontal="center" vertical="center" wrapText="1"/>
    </xf>
    <xf numFmtId="49" fontId="3882" fillId="3904" borderId="5448" xfId="0" applyNumberFormat="1" applyFont="1" applyFill="1" applyBorder="1" applyAlignment="1">
      <alignment horizontal="center" vertical="center" wrapText="1"/>
    </xf>
    <xf numFmtId="49" fontId="3883" fillId="3905" borderId="5448" xfId="0" applyNumberFormat="1" applyFont="1" applyFill="1" applyBorder="1" applyAlignment="1">
      <alignment horizontal="center" vertical="center" wrapText="1"/>
    </xf>
    <xf numFmtId="49" fontId="3884" fillId="3906" borderId="5448" xfId="0" applyNumberFormat="1" applyFont="1" applyFill="1" applyBorder="1" applyAlignment="1">
      <alignment horizontal="center" vertical="center" wrapText="1"/>
    </xf>
    <xf numFmtId="49" fontId="3885" fillId="3907" borderId="5448" xfId="0" applyNumberFormat="1" applyFont="1" applyFill="1" applyBorder="1" applyAlignment="1">
      <alignment horizontal="center" vertical="center" wrapText="1"/>
    </xf>
    <xf numFmtId="49" fontId="3886" fillId="5613" borderId="5448" xfId="0" applyNumberFormat="1" applyFont="1" applyFill="1" applyBorder="1" applyAlignment="1">
      <alignment horizontal="center" vertical="center" wrapText="1"/>
    </xf>
    <xf numFmtId="0" fontId="3887" fillId="3908" borderId="240" xfId="0" applyFont="1" applyFill="1" applyBorder="1" applyAlignment="1">
      <alignment horizontal="center" vertical="center" wrapText="1"/>
    </xf>
    <xf numFmtId="0" fontId="3901" fillId="3922" borderId="240" xfId="0" applyFont="1" applyFill="1" applyBorder="1" applyAlignment="1">
      <alignment horizontal="center" vertical="center" wrapText="1"/>
    </xf>
    <xf numFmtId="0" fontId="3915" fillId="3936" borderId="240" xfId="0" applyFont="1" applyFill="1" applyBorder="1" applyAlignment="1">
      <alignment horizontal="center" vertical="center" wrapText="1"/>
    </xf>
    <xf numFmtId="49" fontId="3929" fillId="3950" borderId="5456" xfId="0" applyNumberFormat="1" applyFont="1" applyFill="1" applyBorder="1" applyAlignment="1">
      <alignment horizontal="center" vertical="center" wrapText="1"/>
    </xf>
    <xf numFmtId="49" fontId="3943" fillId="3964" borderId="5448" xfId="0" applyNumberFormat="1" applyFont="1" applyFill="1" applyBorder="1" applyAlignment="1">
      <alignment horizontal="center" vertical="center" wrapText="1"/>
    </xf>
    <xf numFmtId="49" fontId="3956" fillId="3977" borderId="5448" xfId="0" applyNumberFormat="1" applyFont="1" applyFill="1" applyBorder="1" applyAlignment="1">
      <alignment horizontal="center" vertical="center" wrapText="1"/>
    </xf>
    <xf numFmtId="49" fontId="3969" fillId="3990" borderId="5448" xfId="0" applyNumberFormat="1" applyFont="1" applyFill="1" applyBorder="1" applyAlignment="1">
      <alignment horizontal="center" vertical="center" wrapText="1"/>
    </xf>
    <xf numFmtId="49" fontId="3984" fillId="4005" borderId="5448" xfId="0" applyNumberFormat="1" applyFont="1" applyFill="1" applyBorder="1" applyAlignment="1">
      <alignment horizontal="center" vertical="center" wrapText="1"/>
    </xf>
    <xf numFmtId="49" fontId="3999" fillId="4020" borderId="5448" xfId="0" applyNumberFormat="1" applyFont="1" applyFill="1" applyBorder="1" applyAlignment="1">
      <alignment horizontal="center" vertical="center" wrapText="1"/>
    </xf>
    <xf numFmtId="49" fontId="4014" fillId="4035" borderId="5448" xfId="0" applyNumberFormat="1" applyFont="1" applyFill="1" applyBorder="1" applyAlignment="1">
      <alignment horizontal="center" vertical="center" wrapText="1"/>
    </xf>
    <xf numFmtId="49" fontId="4029" fillId="4050" borderId="5448" xfId="0" applyNumberFormat="1" applyFont="1" applyFill="1" applyBorder="1" applyAlignment="1">
      <alignment horizontal="center" vertical="center" wrapText="1"/>
    </xf>
    <xf numFmtId="49" fontId="4044" fillId="4065" borderId="5448" xfId="0" applyNumberFormat="1" applyFont="1" applyFill="1" applyBorder="1" applyAlignment="1">
      <alignment horizontal="center" vertical="center" wrapText="1"/>
    </xf>
    <xf numFmtId="49" fontId="4059" fillId="4080" borderId="5448" xfId="0" applyNumberFormat="1" applyFont="1" applyFill="1" applyBorder="1" applyAlignment="1">
      <alignment horizontal="center" vertical="center" wrapText="1"/>
    </xf>
    <xf numFmtId="49" fontId="4074" fillId="4095" borderId="5448" xfId="0" applyNumberFormat="1" applyFont="1" applyFill="1" applyBorder="1" applyAlignment="1">
      <alignment horizontal="center" vertical="center" wrapText="1"/>
    </xf>
    <xf numFmtId="49" fontId="4089" fillId="4110" borderId="5448" xfId="0" applyNumberFormat="1" applyFont="1" applyFill="1" applyBorder="1" applyAlignment="1">
      <alignment horizontal="center" vertical="center" wrapText="1"/>
    </xf>
    <xf numFmtId="49" fontId="4104" fillId="4125" borderId="5448" xfId="0" applyNumberFormat="1" applyFont="1" applyFill="1" applyBorder="1" applyAlignment="1">
      <alignment horizontal="center" vertical="center" wrapText="1"/>
    </xf>
    <xf numFmtId="49" fontId="4119" fillId="4140" borderId="5448" xfId="0" applyNumberFormat="1" applyFont="1" applyFill="1" applyBorder="1" applyAlignment="1">
      <alignment horizontal="center" vertical="center" wrapText="1"/>
    </xf>
    <xf numFmtId="49" fontId="4134" fillId="4155" borderId="5448" xfId="0" applyNumberFormat="1" applyFont="1" applyFill="1" applyBorder="1" applyAlignment="1">
      <alignment horizontal="center" vertical="center" wrapText="1"/>
    </xf>
    <xf numFmtId="49" fontId="4149" fillId="4170" borderId="5448" xfId="0" applyNumberFormat="1" applyFont="1" applyFill="1" applyBorder="1" applyAlignment="1">
      <alignment horizontal="center" vertical="center" wrapText="1"/>
    </xf>
    <xf numFmtId="49" fontId="4164" fillId="4185" borderId="5448" xfId="0" applyNumberFormat="1" applyFont="1" applyFill="1" applyBorder="1" applyAlignment="1">
      <alignment horizontal="center" vertical="center" wrapText="1"/>
    </xf>
    <xf numFmtId="49" fontId="4179" fillId="4200" borderId="5448" xfId="0" applyNumberFormat="1" applyFont="1" applyFill="1" applyBorder="1" applyAlignment="1">
      <alignment horizontal="center" vertical="center" wrapText="1"/>
    </xf>
    <xf numFmtId="49" fontId="4194" fillId="4215" borderId="5448" xfId="0" applyNumberFormat="1" applyFont="1" applyFill="1" applyBorder="1" applyAlignment="1">
      <alignment horizontal="center" vertical="center" wrapText="1"/>
    </xf>
    <xf numFmtId="49" fontId="4209" fillId="5613" borderId="5448" xfId="0" applyNumberFormat="1" applyFont="1" applyFill="1" applyBorder="1" applyAlignment="1">
      <alignment horizontal="center" vertical="center" wrapText="1"/>
    </xf>
    <xf numFmtId="0" fontId="4224" fillId="4230" borderId="240" xfId="0" applyFont="1" applyFill="1" applyBorder="1" applyAlignment="1">
      <alignment horizontal="center" vertical="center" wrapText="1"/>
    </xf>
    <xf numFmtId="0" fontId="4232" fillId="4238" borderId="240" xfId="0" applyFont="1" applyFill="1" applyBorder="1" applyAlignment="1">
      <alignment horizontal="center" vertical="center" wrapText="1"/>
    </xf>
    <xf numFmtId="0" fontId="4240" fillId="4246" borderId="240" xfId="0" applyFont="1" applyFill="1" applyBorder="1" applyAlignment="1">
      <alignment horizontal="center" vertical="center" wrapText="1"/>
    </xf>
    <xf numFmtId="49" fontId="4248" fillId="4254" borderId="5456" xfId="0" applyNumberFormat="1" applyFont="1" applyFill="1" applyBorder="1" applyAlignment="1">
      <alignment horizontal="center" vertical="center" wrapText="1"/>
    </xf>
    <xf numFmtId="49" fontId="4256" fillId="4262" borderId="5448" xfId="0" applyNumberFormat="1" applyFont="1" applyFill="1" applyBorder="1" applyAlignment="1">
      <alignment horizontal="center" vertical="center" wrapText="1"/>
    </xf>
    <xf numFmtId="49" fontId="4264" fillId="4270" borderId="5448" xfId="0" applyNumberFormat="1" applyFont="1" applyFill="1" applyBorder="1" applyAlignment="1">
      <alignment horizontal="center" vertical="center" wrapText="1"/>
    </xf>
    <xf numFmtId="49" fontId="4272" fillId="4278" borderId="5448" xfId="0" applyNumberFormat="1" applyFont="1" applyFill="1" applyBorder="1" applyAlignment="1">
      <alignment horizontal="center" vertical="center" wrapText="1"/>
    </xf>
    <xf numFmtId="49" fontId="4280" fillId="4286" borderId="5448" xfId="0" applyNumberFormat="1" applyFont="1" applyFill="1" applyBorder="1" applyAlignment="1">
      <alignment horizontal="center" vertical="center" wrapText="1"/>
    </xf>
    <xf numFmtId="49" fontId="4288" fillId="4294" borderId="5448" xfId="0" applyNumberFormat="1" applyFont="1" applyFill="1" applyBorder="1" applyAlignment="1">
      <alignment horizontal="center" vertical="center" wrapText="1"/>
    </xf>
    <xf numFmtId="49" fontId="1540" fillId="1666" borderId="5448" xfId="0" applyNumberFormat="1" applyFont="1" applyFill="1" applyBorder="1" applyAlignment="1">
      <alignment horizontal="center" vertical="center" wrapText="1"/>
    </xf>
    <xf numFmtId="49" fontId="1541" fillId="1667" borderId="5448" xfId="0" applyNumberFormat="1" applyFont="1" applyFill="1" applyBorder="1" applyAlignment="1">
      <alignment horizontal="center" vertical="center" wrapText="1"/>
    </xf>
    <xf numFmtId="49" fontId="1542" fillId="1668" borderId="5448" xfId="0" applyNumberFormat="1" applyFont="1" applyFill="1" applyBorder="1" applyAlignment="1">
      <alignment horizontal="center" vertical="center" wrapText="1"/>
    </xf>
    <xf numFmtId="49" fontId="1543" fillId="1669" borderId="5448" xfId="0" applyNumberFormat="1" applyFont="1" applyFill="1" applyBorder="1" applyAlignment="1">
      <alignment horizontal="center" vertical="center" wrapText="1"/>
    </xf>
    <xf numFmtId="49" fontId="1544" fillId="1670" borderId="5448" xfId="0" applyNumberFormat="1" applyFont="1" applyFill="1" applyBorder="1" applyAlignment="1">
      <alignment horizontal="center" vertical="center" wrapText="1"/>
    </xf>
    <xf numFmtId="49" fontId="1545" fillId="1671" borderId="5448" xfId="0" applyNumberFormat="1" applyFont="1" applyFill="1" applyBorder="1" applyAlignment="1">
      <alignment horizontal="center" vertical="center" wrapText="1"/>
    </xf>
    <xf numFmtId="49" fontId="1546" fillId="1672" borderId="5448" xfId="0" applyNumberFormat="1" applyFont="1" applyFill="1" applyBorder="1" applyAlignment="1">
      <alignment horizontal="center" vertical="center" wrapText="1"/>
    </xf>
    <xf numFmtId="49" fontId="1547" fillId="1673" borderId="5448" xfId="0" applyNumberFormat="1" applyFont="1" applyFill="1" applyBorder="1" applyAlignment="1">
      <alignment horizontal="center" vertical="center" wrapText="1"/>
    </xf>
    <xf numFmtId="49" fontId="1548" fillId="1674" borderId="5448" xfId="0" applyNumberFormat="1" applyFont="1" applyFill="1" applyBorder="1" applyAlignment="1">
      <alignment horizontal="center" vertical="center" wrapText="1"/>
    </xf>
    <xf numFmtId="49" fontId="1549" fillId="1675" borderId="5448" xfId="0" applyNumberFormat="1" applyFont="1" applyFill="1" applyBorder="1" applyAlignment="1">
      <alignment horizontal="center" vertical="center" wrapText="1"/>
    </xf>
    <xf numFmtId="49" fontId="1550" fillId="1676" borderId="5448" xfId="0" applyNumberFormat="1" applyFont="1" applyFill="1" applyBorder="1" applyAlignment="1">
      <alignment horizontal="center" vertical="center" wrapText="1"/>
    </xf>
    <xf numFmtId="49" fontId="1551" fillId="1677" borderId="5448" xfId="0" applyNumberFormat="1" applyFont="1" applyFill="1" applyBorder="1" applyAlignment="1">
      <alignment horizontal="center" vertical="center" wrapText="1"/>
    </xf>
    <xf numFmtId="49" fontId="1552" fillId="1678" borderId="5448" xfId="0" applyNumberFormat="1" applyFont="1" applyFill="1" applyBorder="1" applyAlignment="1">
      <alignment horizontal="center" vertical="center" wrapText="1"/>
    </xf>
    <xf numFmtId="49" fontId="4296" fillId="4302" borderId="5448" xfId="0" applyNumberFormat="1" applyFont="1" applyFill="1" applyBorder="1" applyAlignment="1">
      <alignment horizontal="center" vertical="center" wrapText="1"/>
    </xf>
    <xf numFmtId="0" fontId="4297" fillId="4303" borderId="240" xfId="0" applyFont="1" applyFill="1" applyBorder="1" applyAlignment="1">
      <alignment horizontal="center" vertical="center" wrapText="1"/>
    </xf>
    <xf numFmtId="0" fontId="4312" fillId="4318" borderId="240" xfId="0" applyFont="1" applyFill="1" applyBorder="1" applyAlignment="1">
      <alignment horizontal="center" vertical="center" wrapText="1"/>
    </xf>
    <xf numFmtId="0" fontId="4327" fillId="4333" borderId="240" xfId="0" applyFont="1" applyFill="1" applyBorder="1" applyAlignment="1">
      <alignment horizontal="center" vertical="center" wrapText="1"/>
    </xf>
    <xf numFmtId="49" fontId="4340" fillId="4346" borderId="5456" xfId="0" applyNumberFormat="1" applyFont="1" applyFill="1" applyBorder="1" applyAlignment="1">
      <alignment horizontal="center" vertical="center" wrapText="1"/>
    </xf>
    <xf numFmtId="49" fontId="4353" fillId="4359" borderId="5448" xfId="0" applyNumberFormat="1" applyFont="1" applyFill="1" applyBorder="1" applyAlignment="1">
      <alignment horizontal="center" vertical="center" wrapText="1"/>
    </xf>
    <xf numFmtId="49" fontId="4368" fillId="4374" borderId="5448" xfId="0" applyNumberFormat="1" applyFont="1" applyFill="1" applyBorder="1" applyAlignment="1">
      <alignment horizontal="center" vertical="center" wrapText="1"/>
    </xf>
    <xf numFmtId="49" fontId="4383" fillId="4389" borderId="5448" xfId="0" applyNumberFormat="1" applyFont="1" applyFill="1" applyBorder="1" applyAlignment="1">
      <alignment horizontal="center" vertical="center" wrapText="1"/>
    </xf>
    <xf numFmtId="49" fontId="4398" fillId="4404" borderId="5448" xfId="0" applyNumberFormat="1" applyFont="1" applyFill="1" applyBorder="1" applyAlignment="1">
      <alignment horizontal="center" vertical="center" wrapText="1"/>
    </xf>
    <xf numFmtId="49" fontId="4413" fillId="4419" borderId="5448" xfId="0" applyNumberFormat="1" applyFont="1" applyFill="1" applyBorder="1" applyAlignment="1">
      <alignment horizontal="center" vertical="center" wrapText="1"/>
    </xf>
    <xf numFmtId="49" fontId="4428" fillId="4434" borderId="5448" xfId="0" applyNumberFormat="1" applyFont="1" applyFill="1" applyBorder="1" applyAlignment="1">
      <alignment horizontal="center" vertical="center" wrapText="1"/>
    </xf>
    <xf numFmtId="0" fontId="4453" fillId="4459" borderId="240" xfId="0" applyFont="1" applyFill="1" applyBorder="1" applyAlignment="1">
      <alignment horizontal="center" vertical="center" wrapText="1"/>
    </xf>
    <xf numFmtId="0" fontId="4468" fillId="4474" borderId="240" xfId="0" applyFont="1" applyFill="1" applyBorder="1" applyAlignment="1">
      <alignment horizontal="center" vertical="center" wrapText="1"/>
    </xf>
    <xf numFmtId="0" fontId="4482" fillId="4488" borderId="240" xfId="0" applyFont="1" applyFill="1" applyBorder="1" applyAlignment="1">
      <alignment horizontal="center" vertical="center" wrapText="1"/>
    </xf>
    <xf numFmtId="49" fontId="4496" fillId="4502" borderId="5456" xfId="0" applyNumberFormat="1" applyFont="1" applyFill="1" applyBorder="1" applyAlignment="1">
      <alignment horizontal="center" vertical="center" wrapText="1"/>
    </xf>
    <xf numFmtId="49" fontId="4509" fillId="4515" borderId="5448" xfId="0" applyNumberFormat="1" applyFont="1" applyFill="1" applyBorder="1" applyAlignment="1">
      <alignment horizontal="center" vertical="center" wrapText="1"/>
    </xf>
    <xf numFmtId="49" fontId="4523" fillId="4529" borderId="5448" xfId="0" applyNumberFormat="1" applyFont="1" applyFill="1" applyBorder="1" applyAlignment="1">
      <alignment horizontal="center" vertical="center" wrapText="1"/>
    </xf>
    <xf numFmtId="49" fontId="4538" fillId="4544" borderId="5448" xfId="0" applyNumberFormat="1" applyFont="1" applyFill="1" applyBorder="1" applyAlignment="1">
      <alignment horizontal="center" vertical="center" wrapText="1"/>
    </xf>
    <xf numFmtId="49" fontId="4553" fillId="4559" borderId="5448" xfId="0" applyNumberFormat="1" applyFont="1" applyFill="1" applyBorder="1" applyAlignment="1">
      <alignment horizontal="center" vertical="center" wrapText="1"/>
    </xf>
    <xf numFmtId="49" fontId="4568" fillId="4574" borderId="5448" xfId="0" applyNumberFormat="1" applyFont="1" applyFill="1" applyBorder="1" applyAlignment="1">
      <alignment horizontal="center" vertical="center" wrapText="1"/>
    </xf>
    <xf numFmtId="49" fontId="4583" fillId="4589" borderId="5448" xfId="0" applyNumberFormat="1" applyFont="1" applyFill="1" applyBorder="1" applyAlignment="1">
      <alignment horizontal="center" vertical="center" wrapText="1"/>
    </xf>
    <xf numFmtId="0" fontId="4598" fillId="4604" borderId="240" xfId="0" applyFont="1" applyFill="1" applyBorder="1" applyAlignment="1">
      <alignment horizontal="center" vertical="center" wrapText="1"/>
    </xf>
    <xf numFmtId="0" fontId="4606" fillId="4612" borderId="240" xfId="0" applyFont="1" applyFill="1" applyBorder="1" applyAlignment="1">
      <alignment horizontal="center" vertical="center" wrapText="1"/>
    </xf>
    <xf numFmtId="0" fontId="1534" fillId="1660" borderId="240" xfId="0" applyFont="1" applyFill="1" applyBorder="1" applyAlignment="1">
      <alignment horizontal="center" vertical="center" wrapText="1"/>
    </xf>
    <xf numFmtId="49" fontId="1535" fillId="1661" borderId="5456" xfId="0" applyNumberFormat="1" applyFont="1" applyFill="1" applyBorder="1" applyAlignment="1">
      <alignment horizontal="center" vertical="center" wrapText="1"/>
    </xf>
    <xf numFmtId="49" fontId="1536" fillId="1662" borderId="5448" xfId="0" applyNumberFormat="1" applyFont="1" applyFill="1" applyBorder="1" applyAlignment="1">
      <alignment horizontal="center" vertical="center" wrapText="1"/>
    </xf>
    <xf numFmtId="49" fontId="4614" fillId="4620" borderId="5448" xfId="0" applyNumberFormat="1" applyFont="1" applyFill="1" applyBorder="1" applyAlignment="1">
      <alignment horizontal="center" vertical="center" wrapText="1"/>
    </xf>
    <xf numFmtId="49" fontId="1537" fillId="1663" borderId="5448" xfId="0" applyNumberFormat="1" applyFont="1" applyFill="1" applyBorder="1" applyAlignment="1">
      <alignment horizontal="center" vertical="center" wrapText="1"/>
    </xf>
    <xf numFmtId="49" fontId="1538" fillId="1664" borderId="5448" xfId="0" applyNumberFormat="1" applyFont="1" applyFill="1" applyBorder="1" applyAlignment="1">
      <alignment horizontal="center" vertical="center" wrapText="1"/>
    </xf>
    <xf numFmtId="49" fontId="1539" fillId="1665" borderId="5448" xfId="0" applyNumberFormat="1" applyFont="1" applyFill="1" applyBorder="1" applyAlignment="1">
      <alignment horizontal="center" vertical="center" wrapText="1"/>
    </xf>
    <xf numFmtId="49" fontId="4622" fillId="4628" borderId="5448" xfId="0" applyNumberFormat="1" applyFont="1" applyFill="1" applyBorder="1" applyAlignment="1">
      <alignment horizontal="center" vertical="center" wrapText="1"/>
    </xf>
    <xf numFmtId="0" fontId="4623" fillId="4636" borderId="240" xfId="0" applyFont="1" applyFill="1" applyBorder="1" applyAlignment="1">
      <alignment horizontal="center" vertical="center" wrapText="1"/>
    </xf>
    <xf numFmtId="0" fontId="4636" fillId="4649" borderId="240" xfId="0" applyFont="1" applyFill="1" applyBorder="1" applyAlignment="1">
      <alignment horizontal="center" vertical="center" wrapText="1"/>
    </xf>
    <xf numFmtId="49" fontId="4649" fillId="4662" borderId="5448" xfId="0" applyNumberFormat="1" applyFont="1" applyFill="1" applyBorder="1" applyAlignment="1">
      <alignment horizontal="center" vertical="center" wrapText="1"/>
    </xf>
    <xf numFmtId="49" fontId="4662" fillId="4675" borderId="5448" xfId="0" applyNumberFormat="1" applyFont="1" applyFill="1" applyBorder="1" applyAlignment="1">
      <alignment horizontal="center" vertical="center" wrapText="1"/>
    </xf>
    <xf numFmtId="0" fontId="4677" fillId="4690" borderId="240" xfId="0" applyFont="1" applyFill="1" applyBorder="1" applyAlignment="1">
      <alignment horizontal="center" vertical="center" wrapText="1"/>
    </xf>
    <xf numFmtId="0" fontId="4678" fillId="4691" borderId="240" xfId="0" applyFont="1" applyFill="1" applyBorder="1" applyAlignment="1">
      <alignment horizontal="center" vertical="center" wrapText="1"/>
    </xf>
    <xf numFmtId="49" fontId="4679" fillId="4692" borderId="5448" xfId="0" applyNumberFormat="1" applyFont="1" applyFill="1" applyBorder="1" applyAlignment="1">
      <alignment horizontal="center" vertical="center" wrapText="1"/>
    </xf>
    <xf numFmtId="49" fontId="4680" fillId="4693" borderId="5448" xfId="0" applyNumberFormat="1" applyFont="1" applyFill="1" applyBorder="1" applyAlignment="1">
      <alignment horizontal="center" vertical="center" wrapText="1"/>
    </xf>
    <xf numFmtId="0" fontId="4681" fillId="4694" borderId="240" xfId="0" applyFont="1" applyFill="1" applyBorder="1" applyAlignment="1">
      <alignment horizontal="center" vertical="center" wrapText="1"/>
    </xf>
    <xf numFmtId="0" fontId="4694" fillId="4707" borderId="240" xfId="0" applyFont="1" applyFill="1" applyBorder="1" applyAlignment="1">
      <alignment horizontal="center" vertical="center" wrapText="1"/>
    </xf>
    <xf numFmtId="49" fontId="4707" fillId="4720" borderId="5448" xfId="0" applyNumberFormat="1" applyFont="1" applyFill="1" applyBorder="1" applyAlignment="1">
      <alignment horizontal="center" vertical="center" wrapText="1"/>
    </xf>
    <xf numFmtId="49" fontId="4720" fillId="4733" borderId="5448" xfId="0" applyNumberFormat="1" applyFont="1" applyFill="1" applyBorder="1" applyAlignment="1">
      <alignment horizontal="center" vertical="center" wrapText="1"/>
    </xf>
    <xf numFmtId="0" fontId="5" fillId="1448" borderId="5449" xfId="0" applyFont="1" applyFill="1" applyBorder="1"/>
    <xf numFmtId="0" fontId="5" fillId="0" borderId="5457" xfId="0" applyFont="1" applyBorder="1" applyAlignment="1">
      <alignment horizontal="right" vertical="center" wrapText="1"/>
    </xf>
    <xf numFmtId="0" fontId="4735" fillId="4748" borderId="240" xfId="0" applyFont="1" applyFill="1" applyBorder="1" applyAlignment="1">
      <alignment horizontal="center" vertical="center" wrapText="1"/>
    </xf>
    <xf numFmtId="0" fontId="4742" fillId="4755" borderId="240" xfId="0" applyFont="1" applyFill="1" applyBorder="1" applyAlignment="1">
      <alignment horizontal="center" vertical="center" wrapText="1"/>
    </xf>
    <xf numFmtId="0" fontId="4749" fillId="4762" borderId="240" xfId="0" applyFont="1" applyFill="1" applyBorder="1" applyAlignment="1">
      <alignment horizontal="center" vertical="center" wrapText="1"/>
    </xf>
    <xf numFmtId="49" fontId="4756" fillId="4769" borderId="5456" xfId="0" applyNumberFormat="1" applyFont="1" applyFill="1" applyBorder="1" applyAlignment="1">
      <alignment horizontal="center" vertical="center" wrapText="1"/>
    </xf>
    <xf numFmtId="49" fontId="4763" fillId="4776" borderId="5448" xfId="0" applyNumberFormat="1" applyFont="1" applyFill="1" applyBorder="1" applyAlignment="1">
      <alignment horizontal="center" vertical="center" wrapText="1"/>
    </xf>
    <xf numFmtId="49" fontId="4770" fillId="4783" borderId="5448" xfId="0" applyNumberFormat="1" applyFont="1" applyFill="1" applyBorder="1" applyAlignment="1">
      <alignment horizontal="center" vertical="center" wrapText="1"/>
    </xf>
    <xf numFmtId="49" fontId="4777" fillId="4790" borderId="5448" xfId="0" applyNumberFormat="1" applyFont="1" applyFill="1" applyBorder="1" applyAlignment="1">
      <alignment horizontal="center" vertical="center" wrapText="1"/>
    </xf>
    <xf numFmtId="49" fontId="4784" fillId="4797" borderId="5448" xfId="0" applyNumberFormat="1" applyFont="1" applyFill="1" applyBorder="1" applyAlignment="1">
      <alignment horizontal="center" vertical="center" wrapText="1"/>
    </xf>
    <xf numFmtId="49" fontId="4791" fillId="4804" borderId="5448" xfId="0" applyNumberFormat="1" applyFont="1" applyFill="1" applyBorder="1" applyAlignment="1">
      <alignment horizontal="center" vertical="center" wrapText="1"/>
    </xf>
    <xf numFmtId="49" fontId="4798" fillId="4811" borderId="5448" xfId="0" applyNumberFormat="1" applyFont="1" applyFill="1" applyBorder="1" applyAlignment="1">
      <alignment horizontal="center" vertical="center" wrapText="1"/>
    </xf>
    <xf numFmtId="49" fontId="4805" fillId="4818" borderId="5448" xfId="0" applyNumberFormat="1" applyFont="1" applyFill="1" applyBorder="1" applyAlignment="1">
      <alignment horizontal="center" vertical="center" wrapText="1"/>
    </xf>
    <xf numFmtId="49" fontId="4812" fillId="4825" borderId="5448" xfId="0" applyNumberFormat="1" applyFont="1" applyFill="1" applyBorder="1" applyAlignment="1">
      <alignment horizontal="center" vertical="center" wrapText="1"/>
    </xf>
    <xf numFmtId="49" fontId="4819" fillId="4832" borderId="5448" xfId="0" applyNumberFormat="1" applyFont="1" applyFill="1" applyBorder="1" applyAlignment="1">
      <alignment horizontal="center" vertical="center" wrapText="1"/>
    </xf>
    <xf numFmtId="49" fontId="4826" fillId="4839" borderId="5448" xfId="0" applyNumberFormat="1" applyFont="1" applyFill="1" applyBorder="1" applyAlignment="1">
      <alignment horizontal="center" vertical="center" wrapText="1"/>
    </xf>
    <xf numFmtId="49" fontId="4833" fillId="4846" borderId="5448" xfId="0" applyNumberFormat="1" applyFont="1" applyFill="1" applyBorder="1" applyAlignment="1">
      <alignment horizontal="center" vertical="center" wrapText="1"/>
    </xf>
    <xf numFmtId="49" fontId="4840" fillId="4853" borderId="5448" xfId="0" applyNumberFormat="1" applyFont="1" applyFill="1" applyBorder="1" applyAlignment="1">
      <alignment horizontal="center" vertical="center" wrapText="1"/>
    </xf>
    <xf numFmtId="49" fontId="4847" fillId="4860" borderId="5448" xfId="0" applyNumberFormat="1" applyFont="1" applyFill="1" applyBorder="1" applyAlignment="1">
      <alignment horizontal="center" vertical="center" wrapText="1"/>
    </xf>
    <xf numFmtId="49" fontId="4854" fillId="4867" borderId="5448" xfId="0" applyNumberFormat="1" applyFont="1" applyFill="1" applyBorder="1" applyAlignment="1">
      <alignment horizontal="center" vertical="center" wrapText="1"/>
    </xf>
    <xf numFmtId="49" fontId="4861" fillId="4874" borderId="5448" xfId="0" applyNumberFormat="1" applyFont="1" applyFill="1" applyBorder="1" applyAlignment="1">
      <alignment horizontal="center" vertical="center" wrapText="1"/>
    </xf>
    <xf numFmtId="49" fontId="4868" fillId="4881" borderId="5448" xfId="0" applyNumberFormat="1" applyFont="1" applyFill="1" applyBorder="1" applyAlignment="1">
      <alignment horizontal="center" vertical="center" wrapText="1"/>
    </xf>
    <xf numFmtId="49" fontId="4875" fillId="4888" borderId="5448" xfId="0" applyNumberFormat="1" applyFont="1" applyFill="1" applyBorder="1" applyAlignment="1">
      <alignment horizontal="center" vertical="center" wrapText="1"/>
    </xf>
    <xf numFmtId="49" fontId="5" fillId="4895" borderId="5448" xfId="0" applyNumberFormat="1" applyFont="1" applyFill="1" applyBorder="1" applyAlignment="1">
      <alignment horizontal="center" vertical="center" wrapText="1"/>
    </xf>
    <xf numFmtId="49" fontId="4882" fillId="5613" borderId="5448" xfId="0" applyNumberFormat="1" applyFont="1" applyFill="1" applyBorder="1" applyAlignment="1">
      <alignment horizontal="center" vertical="center" wrapText="1"/>
    </xf>
    <xf numFmtId="0" fontId="4889" fillId="4902" borderId="240" xfId="0" applyFont="1" applyFill="1" applyBorder="1" applyAlignment="1">
      <alignment horizontal="center" vertical="center" wrapText="1"/>
    </xf>
    <xf numFmtId="0" fontId="4904" fillId="4918" borderId="240" xfId="0" applyFont="1" applyFill="1" applyBorder="1" applyAlignment="1">
      <alignment horizontal="center" vertical="center" wrapText="1"/>
    </xf>
    <xf numFmtId="0" fontId="4919" fillId="4934" borderId="240" xfId="0" applyFont="1" applyFill="1" applyBorder="1" applyAlignment="1">
      <alignment horizontal="center" vertical="center" wrapText="1"/>
    </xf>
    <xf numFmtId="49" fontId="4934" fillId="4950" borderId="5456" xfId="0" applyNumberFormat="1" applyFont="1" applyFill="1" applyBorder="1" applyAlignment="1">
      <alignment horizontal="center" vertical="center" wrapText="1"/>
    </xf>
    <xf numFmtId="49" fontId="4949" fillId="4966" borderId="5448" xfId="0" applyNumberFormat="1" applyFont="1" applyFill="1" applyBorder="1" applyAlignment="1">
      <alignment horizontal="center" vertical="center" wrapText="1"/>
    </xf>
    <xf numFmtId="49" fontId="4964" fillId="4982" borderId="5448" xfId="0" applyNumberFormat="1" applyFont="1" applyFill="1" applyBorder="1" applyAlignment="1">
      <alignment horizontal="center" vertical="center" wrapText="1"/>
    </xf>
    <xf numFmtId="49" fontId="4978" fillId="4997" borderId="5448" xfId="0" applyNumberFormat="1" applyFont="1" applyFill="1" applyBorder="1" applyAlignment="1">
      <alignment horizontal="center" vertical="center" wrapText="1"/>
    </xf>
    <xf numFmtId="49" fontId="4993" fillId="5013" borderId="5448" xfId="0" applyNumberFormat="1" applyFont="1" applyFill="1" applyBorder="1" applyAlignment="1">
      <alignment horizontal="center" vertical="center" wrapText="1"/>
    </xf>
    <xf numFmtId="49" fontId="5008" fillId="5029" borderId="5448" xfId="0" applyNumberFormat="1" applyFont="1" applyFill="1" applyBorder="1" applyAlignment="1">
      <alignment horizontal="center" vertical="center" wrapText="1"/>
    </xf>
    <xf numFmtId="49" fontId="5023" fillId="5045" borderId="5448" xfId="0" applyNumberFormat="1" applyFont="1" applyFill="1" applyBorder="1" applyAlignment="1">
      <alignment horizontal="center" vertical="center" wrapText="1"/>
    </xf>
    <xf numFmtId="49" fontId="5038" fillId="5061" borderId="5448" xfId="0" applyNumberFormat="1" applyFont="1" applyFill="1" applyBorder="1" applyAlignment="1">
      <alignment horizontal="center" vertical="center" wrapText="1"/>
    </xf>
    <xf numFmtId="49" fontId="5053" fillId="5077" borderId="5448" xfId="0" applyNumberFormat="1" applyFont="1" applyFill="1" applyBorder="1" applyAlignment="1">
      <alignment horizontal="center" vertical="center" wrapText="1"/>
    </xf>
    <xf numFmtId="49" fontId="5068" fillId="5093" borderId="5448" xfId="0" applyNumberFormat="1" applyFont="1" applyFill="1" applyBorder="1" applyAlignment="1">
      <alignment horizontal="center" vertical="center" wrapText="1"/>
    </xf>
    <xf numFmtId="49" fontId="5083" fillId="5109" borderId="5448" xfId="0" applyNumberFormat="1" applyFont="1" applyFill="1" applyBorder="1" applyAlignment="1">
      <alignment horizontal="center" vertical="center" wrapText="1"/>
    </xf>
    <xf numFmtId="49" fontId="5098" fillId="5125" borderId="5448" xfId="0" applyNumberFormat="1" applyFont="1" applyFill="1" applyBorder="1" applyAlignment="1">
      <alignment horizontal="center" vertical="center" wrapText="1"/>
    </xf>
    <xf numFmtId="49" fontId="5113" fillId="5141" borderId="5448" xfId="0" applyNumberFormat="1" applyFont="1" applyFill="1" applyBorder="1" applyAlignment="1">
      <alignment horizontal="center" vertical="center" wrapText="1"/>
    </xf>
    <xf numFmtId="49" fontId="5128" fillId="5157" borderId="5448" xfId="0" applyNumberFormat="1" applyFont="1" applyFill="1" applyBorder="1" applyAlignment="1">
      <alignment horizontal="center" vertical="center" wrapText="1"/>
    </xf>
    <xf numFmtId="49" fontId="5143" fillId="5173" borderId="5448" xfId="0" applyNumberFormat="1" applyFont="1" applyFill="1" applyBorder="1" applyAlignment="1">
      <alignment horizontal="center" vertical="center" wrapText="1"/>
    </xf>
    <xf numFmtId="49" fontId="5158" fillId="5189" borderId="5448" xfId="0" applyNumberFormat="1" applyFont="1" applyFill="1" applyBorder="1" applyAlignment="1">
      <alignment horizontal="center" vertical="center" wrapText="1"/>
    </xf>
    <xf numFmtId="49" fontId="5173" fillId="5205" borderId="5448" xfId="0" applyNumberFormat="1" applyFont="1" applyFill="1" applyBorder="1" applyAlignment="1">
      <alignment horizontal="center" vertical="center" wrapText="1"/>
    </xf>
    <xf numFmtId="49" fontId="5188" fillId="5221" borderId="5448" xfId="0" applyNumberFormat="1" applyFont="1" applyFill="1" applyBorder="1" applyAlignment="1">
      <alignment horizontal="center" vertical="center" wrapText="1"/>
    </xf>
    <xf numFmtId="49" fontId="5" fillId="5237" borderId="5448" xfId="0" applyNumberFormat="1" applyFont="1" applyFill="1" applyBorder="1" applyAlignment="1">
      <alignment horizontal="center" vertical="center" wrapText="1"/>
    </xf>
    <xf numFmtId="49" fontId="5203" fillId="5613" borderId="5448" xfId="0" applyNumberFormat="1" applyFont="1" applyFill="1" applyBorder="1" applyAlignment="1">
      <alignment horizontal="center" vertical="center" wrapText="1"/>
    </xf>
    <xf numFmtId="0" fontId="5" fillId="315" borderId="5457" xfId="0" applyFont="1" applyFill="1" applyBorder="1" applyAlignment="1">
      <alignment horizontal="right" vertical="center" wrapText="1"/>
    </xf>
    <xf numFmtId="0" fontId="5218" fillId="5253" borderId="240" xfId="0" applyFont="1" applyFill="1" applyBorder="1" applyAlignment="1">
      <alignment horizontal="center" vertical="center" wrapText="1"/>
    </xf>
    <xf numFmtId="0" fontId="5220" fillId="5255" borderId="240" xfId="0" applyFont="1" applyFill="1" applyBorder="1" applyAlignment="1">
      <alignment horizontal="center" vertical="center" wrapText="1"/>
    </xf>
    <xf numFmtId="0" fontId="5222" fillId="5257" borderId="240" xfId="0" applyFont="1" applyFill="1" applyBorder="1" applyAlignment="1">
      <alignment horizontal="center" vertical="center" wrapText="1"/>
    </xf>
    <xf numFmtId="49" fontId="5224" fillId="5259" borderId="5456" xfId="0" applyNumberFormat="1" applyFont="1" applyFill="1" applyBorder="1" applyAlignment="1">
      <alignment horizontal="center" vertical="center" wrapText="1"/>
    </xf>
    <xf numFmtId="49" fontId="5226" fillId="5261" borderId="5448" xfId="0" applyNumberFormat="1" applyFont="1" applyFill="1" applyBorder="1" applyAlignment="1">
      <alignment horizontal="center" vertical="center" wrapText="1"/>
    </xf>
    <xf numFmtId="49" fontId="5228" fillId="5263" borderId="5448" xfId="0" applyNumberFormat="1" applyFont="1" applyFill="1" applyBorder="1" applyAlignment="1">
      <alignment horizontal="center" vertical="center" wrapText="1"/>
    </xf>
    <xf numFmtId="49" fontId="5230" fillId="5265" borderId="5448" xfId="0" applyNumberFormat="1" applyFont="1" applyFill="1" applyBorder="1" applyAlignment="1">
      <alignment horizontal="center" vertical="center" wrapText="1"/>
    </xf>
    <xf numFmtId="49" fontId="5232" fillId="5267" borderId="5448" xfId="0" applyNumberFormat="1" applyFont="1" applyFill="1" applyBorder="1" applyAlignment="1">
      <alignment horizontal="center" vertical="center" wrapText="1"/>
    </xf>
    <xf numFmtId="49" fontId="5234" fillId="5269" borderId="5448" xfId="0" applyNumberFormat="1" applyFont="1" applyFill="1" applyBorder="1" applyAlignment="1">
      <alignment horizontal="center" vertical="center" wrapText="1"/>
    </xf>
    <xf numFmtId="49" fontId="5236" fillId="5271" borderId="5448" xfId="0" applyNumberFormat="1" applyFont="1" applyFill="1" applyBorder="1" applyAlignment="1">
      <alignment horizontal="center" vertical="center" wrapText="1"/>
    </xf>
    <xf numFmtId="49" fontId="5238" fillId="5273" borderId="5448" xfId="0" applyNumberFormat="1" applyFont="1" applyFill="1" applyBorder="1" applyAlignment="1">
      <alignment horizontal="center" vertical="center" wrapText="1"/>
    </xf>
    <xf numFmtId="49" fontId="5240" fillId="5275" borderId="5448" xfId="0" applyNumberFormat="1" applyFont="1" applyFill="1" applyBorder="1" applyAlignment="1">
      <alignment horizontal="center" vertical="center" wrapText="1"/>
    </xf>
    <xf numFmtId="49" fontId="5242" fillId="5277" borderId="5448" xfId="0" applyNumberFormat="1" applyFont="1" applyFill="1" applyBorder="1" applyAlignment="1">
      <alignment horizontal="center" vertical="center" wrapText="1"/>
    </xf>
    <xf numFmtId="49" fontId="5244" fillId="5279" borderId="5448" xfId="0" applyNumberFormat="1" applyFont="1" applyFill="1" applyBorder="1" applyAlignment="1">
      <alignment horizontal="center" vertical="center" wrapText="1"/>
    </xf>
    <xf numFmtId="49" fontId="5246" fillId="5281" borderId="5448" xfId="0" applyNumberFormat="1" applyFont="1" applyFill="1" applyBorder="1" applyAlignment="1">
      <alignment horizontal="center" vertical="center" wrapText="1"/>
    </xf>
    <xf numFmtId="49" fontId="5248" fillId="5283" borderId="5448" xfId="0" applyNumberFormat="1" applyFont="1" applyFill="1" applyBorder="1" applyAlignment="1">
      <alignment horizontal="center" vertical="center" wrapText="1"/>
    </xf>
    <xf numFmtId="49" fontId="5250" fillId="5285" borderId="5448" xfId="0" applyNumberFormat="1" applyFont="1" applyFill="1" applyBorder="1" applyAlignment="1">
      <alignment horizontal="center" vertical="center" wrapText="1"/>
    </xf>
    <xf numFmtId="49" fontId="5252" fillId="5287" borderId="5448" xfId="0" applyNumberFormat="1" applyFont="1" applyFill="1" applyBorder="1" applyAlignment="1">
      <alignment horizontal="center" vertical="center" wrapText="1"/>
    </xf>
    <xf numFmtId="49" fontId="5254" fillId="5289" borderId="5448" xfId="0" applyNumberFormat="1" applyFont="1" applyFill="1" applyBorder="1" applyAlignment="1">
      <alignment horizontal="center" vertical="center" wrapText="1"/>
    </xf>
    <xf numFmtId="49" fontId="5256" fillId="5291" borderId="5448" xfId="0" applyNumberFormat="1" applyFont="1" applyFill="1" applyBorder="1" applyAlignment="1">
      <alignment horizontal="center" vertical="center" wrapText="1"/>
    </xf>
    <xf numFmtId="0" fontId="5260" fillId="5293" borderId="240" xfId="0" applyFont="1" applyFill="1" applyBorder="1" applyAlignment="1">
      <alignment horizontal="center" vertical="center" wrapText="1"/>
    </xf>
    <xf numFmtId="0" fontId="5276" fillId="5309" borderId="240" xfId="0" applyFont="1" applyFill="1" applyBorder="1" applyAlignment="1">
      <alignment horizontal="center" vertical="center" wrapText="1"/>
    </xf>
    <xf numFmtId="0" fontId="5292" fillId="5325" borderId="240" xfId="0" applyFont="1" applyFill="1" applyBorder="1" applyAlignment="1">
      <alignment horizontal="center" vertical="center" wrapText="1"/>
    </xf>
    <xf numFmtId="49" fontId="5308" fillId="5341" borderId="5456" xfId="0" applyNumberFormat="1" applyFont="1" applyFill="1" applyBorder="1" applyAlignment="1">
      <alignment horizontal="center" vertical="center" wrapText="1"/>
    </xf>
    <xf numFmtId="49" fontId="5324" fillId="5357" borderId="5448" xfId="0" applyNumberFormat="1" applyFont="1" applyFill="1" applyBorder="1" applyAlignment="1">
      <alignment horizontal="center" vertical="center" wrapText="1"/>
    </xf>
    <xf numFmtId="49" fontId="5340" fillId="5373" borderId="5448" xfId="0" applyNumberFormat="1" applyFont="1" applyFill="1" applyBorder="1" applyAlignment="1">
      <alignment horizontal="center" vertical="center" wrapText="1"/>
    </xf>
    <xf numFmtId="49" fontId="5356" fillId="5389" borderId="5448" xfId="0" applyNumberFormat="1" applyFont="1" applyFill="1" applyBorder="1" applyAlignment="1">
      <alignment horizontal="center" vertical="center" wrapText="1"/>
    </xf>
    <xf numFmtId="49" fontId="5372" fillId="5405" borderId="5448" xfId="0" applyNumberFormat="1" applyFont="1" applyFill="1" applyBorder="1" applyAlignment="1">
      <alignment horizontal="center" vertical="center" wrapText="1"/>
    </xf>
    <xf numFmtId="49" fontId="5388" fillId="5421" borderId="5448" xfId="0" applyNumberFormat="1" applyFont="1" applyFill="1" applyBorder="1" applyAlignment="1">
      <alignment horizontal="center" vertical="center" wrapText="1"/>
    </xf>
    <xf numFmtId="49" fontId="5404" fillId="5437" borderId="5448" xfId="0" applyNumberFormat="1" applyFont="1" applyFill="1" applyBorder="1" applyAlignment="1">
      <alignment horizontal="center" vertical="center" wrapText="1"/>
    </xf>
    <xf numFmtId="49" fontId="5420" fillId="5453" borderId="5448" xfId="0" applyNumberFormat="1" applyFont="1" applyFill="1" applyBorder="1" applyAlignment="1">
      <alignment horizontal="center" vertical="center" wrapText="1"/>
    </xf>
    <xf numFmtId="49" fontId="5436" fillId="5469" borderId="5448" xfId="0" applyNumberFormat="1" applyFont="1" applyFill="1" applyBorder="1" applyAlignment="1">
      <alignment horizontal="center" vertical="center" wrapText="1"/>
    </xf>
    <xf numFmtId="49" fontId="5452" fillId="5485" borderId="5448" xfId="0" applyNumberFormat="1" applyFont="1" applyFill="1" applyBorder="1" applyAlignment="1">
      <alignment horizontal="center" vertical="center" wrapText="1"/>
    </xf>
    <xf numFmtId="49" fontId="5468" fillId="5501" borderId="5448" xfId="0" applyNumberFormat="1" applyFont="1" applyFill="1" applyBorder="1" applyAlignment="1">
      <alignment horizontal="center" vertical="center" wrapText="1"/>
    </xf>
    <xf numFmtId="49" fontId="5484" fillId="5517" borderId="5448" xfId="0" applyNumberFormat="1" applyFont="1" applyFill="1" applyBorder="1" applyAlignment="1">
      <alignment horizontal="center" vertical="center" wrapText="1"/>
    </xf>
    <xf numFmtId="49" fontId="5500" fillId="5533" borderId="5448" xfId="0" applyNumberFormat="1" applyFont="1" applyFill="1" applyBorder="1" applyAlignment="1">
      <alignment horizontal="center" vertical="center" wrapText="1"/>
    </xf>
    <xf numFmtId="49" fontId="5516" fillId="5549" borderId="5448" xfId="0" applyNumberFormat="1" applyFont="1" applyFill="1" applyBorder="1" applyAlignment="1">
      <alignment horizontal="center" vertical="center" wrapText="1"/>
    </xf>
    <xf numFmtId="49" fontId="5532" fillId="5565" borderId="5448" xfId="0" applyNumberFormat="1" applyFont="1" applyFill="1" applyBorder="1" applyAlignment="1">
      <alignment horizontal="center" vertical="center" wrapText="1"/>
    </xf>
    <xf numFmtId="49" fontId="5548" fillId="5581" borderId="5448" xfId="0" applyNumberFormat="1" applyFont="1" applyFill="1" applyBorder="1" applyAlignment="1">
      <alignment horizontal="center" vertical="center" wrapText="1"/>
    </xf>
    <xf numFmtId="49" fontId="5564" fillId="5597" borderId="5448" xfId="0" applyNumberFormat="1" applyFont="1" applyFill="1" applyBorder="1" applyAlignment="1">
      <alignment horizontal="center" vertical="center" wrapText="1"/>
    </xf>
    <xf numFmtId="49" fontId="9" fillId="5613" borderId="5448" xfId="0" applyNumberFormat="1" applyFont="1" applyFill="1" applyBorder="1" applyAlignment="1">
      <alignment horizontal="center" vertical="center" wrapText="1"/>
    </xf>
    <xf numFmtId="0" fontId="16" fillId="5" borderId="5449" xfId="0" applyFont="1" applyFill="1" applyBorder="1"/>
    <xf numFmtId="0" fontId="18" fillId="187" borderId="5449" xfId="0" applyFont="1" applyFill="1" applyBorder="1"/>
    <xf numFmtId="0" fontId="16" fillId="187" borderId="5449" xfId="0" applyFont="1" applyFill="1" applyBorder="1"/>
    <xf numFmtId="0" fontId="16" fillId="315" borderId="5449" xfId="0" applyFont="1" applyFill="1" applyBorder="1"/>
    <xf numFmtId="0" fontId="16" fillId="1658" borderId="5449" xfId="0" applyFont="1" applyFill="1" applyBorder="1"/>
    <xf numFmtId="0" fontId="11" fillId="5" borderId="5449" xfId="0" applyFont="1" applyFill="1" applyBorder="1"/>
    <xf numFmtId="17" fontId="1280" fillId="1449" borderId="240" xfId="0" applyNumberFormat="1" applyFont="1" applyFill="1" applyBorder="1" applyAlignment="1">
      <alignment horizontal="center" vertical="center" wrapText="1"/>
    </xf>
    <xf numFmtId="0" fontId="1285" fillId="1454" borderId="240" xfId="0" applyFont="1" applyFill="1" applyBorder="1" applyAlignment="1">
      <alignment horizontal="center" vertical="center" wrapText="1"/>
    </xf>
    <xf numFmtId="0" fontId="1290" fillId="1459" borderId="240" xfId="0" applyFont="1" applyFill="1" applyBorder="1" applyAlignment="1">
      <alignment horizontal="center" vertical="center" wrapText="1"/>
    </xf>
    <xf numFmtId="0" fontId="1295" fillId="1464" borderId="240" xfId="0" applyFont="1" applyFill="1" applyBorder="1" applyAlignment="1">
      <alignment horizontal="center" vertical="center" wrapText="1"/>
    </xf>
    <xf numFmtId="49" fontId="1300" fillId="1469" borderId="5456" xfId="0" applyNumberFormat="1" applyFont="1" applyFill="1" applyBorder="1" applyAlignment="1">
      <alignment horizontal="center" vertical="center" wrapText="1"/>
    </xf>
    <xf numFmtId="49" fontId="1305" fillId="1474" borderId="5448" xfId="0" applyNumberFormat="1" applyFont="1" applyFill="1" applyBorder="1" applyAlignment="1">
      <alignment horizontal="center" vertical="center" wrapText="1"/>
    </xf>
    <xf numFmtId="49" fontId="1310" fillId="1479" borderId="5448" xfId="0" applyNumberFormat="1" applyFont="1" applyFill="1" applyBorder="1" applyAlignment="1">
      <alignment horizontal="center" vertical="center" wrapText="1"/>
    </xf>
    <xf numFmtId="49" fontId="1315" fillId="1484" borderId="5448" xfId="0" applyNumberFormat="1" applyFont="1" applyFill="1" applyBorder="1" applyAlignment="1">
      <alignment horizontal="center" vertical="center" wrapText="1"/>
    </xf>
    <xf numFmtId="49" fontId="1320" fillId="1489" borderId="5448" xfId="0" applyNumberFormat="1" applyFont="1" applyFill="1" applyBorder="1" applyAlignment="1">
      <alignment horizontal="center" vertical="center" wrapText="1"/>
    </xf>
    <xf numFmtId="49" fontId="1325" fillId="1494" borderId="5448" xfId="0" applyNumberFormat="1" applyFont="1" applyFill="1" applyBorder="1" applyAlignment="1">
      <alignment horizontal="center" vertical="center" wrapText="1"/>
    </xf>
    <xf numFmtId="49" fontId="5" fillId="1499" borderId="5448" xfId="0" applyNumberFormat="1" applyFont="1" applyFill="1" applyBorder="1" applyAlignment="1">
      <alignment horizontal="center" vertical="center" wrapText="1"/>
    </xf>
    <xf numFmtId="49" fontId="1330" fillId="1504" borderId="5448" xfId="0" applyNumberFormat="1" applyFont="1" applyFill="1" applyBorder="1" applyAlignment="1">
      <alignment horizontal="center" vertical="center" wrapText="1"/>
    </xf>
    <xf numFmtId="49" fontId="1335" fillId="1509" borderId="5448" xfId="0" applyNumberFormat="1" applyFont="1" applyFill="1" applyBorder="1" applyAlignment="1">
      <alignment horizontal="center" vertical="center" wrapText="1"/>
    </xf>
    <xf numFmtId="49" fontId="1340" fillId="1514" borderId="5448" xfId="0" applyNumberFormat="1" applyFont="1" applyFill="1" applyBorder="1" applyAlignment="1">
      <alignment horizontal="center" vertical="center" wrapText="1"/>
    </xf>
    <xf numFmtId="49" fontId="1345" fillId="1519" borderId="5448" xfId="0" applyNumberFormat="1" applyFont="1" applyFill="1" applyBorder="1" applyAlignment="1">
      <alignment horizontal="center" vertical="center" wrapText="1"/>
    </xf>
    <xf numFmtId="49" fontId="1350" fillId="1524" borderId="5448" xfId="0" applyNumberFormat="1" applyFont="1" applyFill="1" applyBorder="1" applyAlignment="1">
      <alignment horizontal="center" vertical="center" wrapText="1"/>
    </xf>
    <xf numFmtId="49" fontId="1355" fillId="1658" borderId="5448" xfId="0" applyNumberFormat="1" applyFont="1" applyFill="1" applyBorder="1" applyAlignment="1">
      <alignment horizontal="center" vertical="center" wrapText="1"/>
    </xf>
    <xf numFmtId="49" fontId="1360" fillId="1658" borderId="5448" xfId="0" applyNumberFormat="1" applyFont="1" applyFill="1" applyBorder="1" applyAlignment="1">
      <alignment horizontal="center" vertical="center" wrapText="1"/>
    </xf>
    <xf numFmtId="49" fontId="1365" fillId="1529" borderId="5448" xfId="0" applyNumberFormat="1" applyFont="1" applyFill="1" applyBorder="1" applyAlignment="1">
      <alignment horizontal="center" vertical="center" wrapText="1"/>
    </xf>
    <xf numFmtId="0" fontId="221" fillId="372" borderId="240" xfId="0" applyFont="1" applyFill="1" applyBorder="1" applyAlignment="1">
      <alignment horizontal="center" vertical="center" wrapText="1"/>
    </xf>
    <xf numFmtId="0" fontId="227" fillId="378" borderId="240" xfId="0" applyFont="1" applyFill="1" applyBorder="1" applyAlignment="1">
      <alignment horizontal="center" vertical="center" wrapText="1"/>
    </xf>
    <xf numFmtId="0" fontId="233" fillId="384" borderId="240" xfId="0" applyFont="1" applyFill="1" applyBorder="1" applyAlignment="1">
      <alignment horizontal="center" vertical="center" wrapText="1"/>
    </xf>
    <xf numFmtId="49" fontId="239" fillId="390" borderId="5456" xfId="0" applyNumberFormat="1" applyFont="1" applyFill="1" applyBorder="1" applyAlignment="1">
      <alignment horizontal="center" vertical="center" wrapText="1"/>
    </xf>
    <xf numFmtId="49" fontId="245" fillId="396" borderId="5448" xfId="0" applyNumberFormat="1" applyFont="1" applyFill="1" applyBorder="1" applyAlignment="1">
      <alignment horizontal="center" vertical="center" wrapText="1"/>
    </xf>
    <xf numFmtId="49" fontId="251" fillId="402" borderId="5448" xfId="0" applyNumberFormat="1" applyFont="1" applyFill="1" applyBorder="1" applyAlignment="1">
      <alignment horizontal="center" vertical="center" wrapText="1"/>
    </xf>
    <xf numFmtId="49" fontId="9" fillId="187" borderId="5448" xfId="0" applyNumberFormat="1" applyFont="1" applyFill="1" applyBorder="1" applyAlignment="1">
      <alignment horizontal="center" vertical="center" wrapText="1"/>
    </xf>
    <xf numFmtId="49" fontId="257" fillId="408" borderId="5448" xfId="0" applyNumberFormat="1" applyFont="1" applyFill="1" applyBorder="1" applyAlignment="1">
      <alignment horizontal="center" vertical="center" wrapText="1"/>
    </xf>
    <xf numFmtId="49" fontId="5" fillId="187" borderId="5448" xfId="0" applyNumberFormat="1" applyFont="1" applyFill="1" applyBorder="1" applyAlignment="1">
      <alignment horizontal="center" vertical="center" wrapText="1"/>
    </xf>
    <xf numFmtId="49" fontId="263" fillId="414" borderId="5448" xfId="0" applyNumberFormat="1" applyFont="1" applyFill="1" applyBorder="1" applyAlignment="1">
      <alignment horizontal="center" vertical="center" wrapText="1"/>
    </xf>
    <xf numFmtId="49" fontId="73" fillId="187" borderId="5448" xfId="0" applyNumberFormat="1" applyFont="1" applyFill="1" applyBorder="1" applyAlignment="1">
      <alignment horizontal="center" vertical="center" wrapText="1"/>
    </xf>
    <xf numFmtId="49" fontId="150" fillId="187" borderId="5448" xfId="0" applyNumberFormat="1" applyFont="1" applyFill="1" applyBorder="1" applyAlignment="1">
      <alignment horizontal="center" vertical="center" wrapText="1"/>
    </xf>
    <xf numFmtId="49" fontId="153" fillId="315" borderId="5448" xfId="0" applyNumberFormat="1" applyFont="1" applyFill="1" applyBorder="1" applyAlignment="1">
      <alignment horizontal="center" vertical="center" wrapText="1"/>
    </xf>
    <xf numFmtId="49" fontId="1365" fillId="1658" borderId="5448" xfId="0" applyNumberFormat="1" applyFont="1" applyFill="1" applyBorder="1" applyAlignment="1">
      <alignment horizontal="center" vertical="center" wrapText="1"/>
    </xf>
    <xf numFmtId="3" fontId="5" fillId="5" borderId="16" xfId="0" applyNumberFormat="1" applyFont="1" applyFill="1" applyBorder="1"/>
    <xf numFmtId="3" fontId="5" fillId="5" borderId="20" xfId="0" applyNumberFormat="1" applyFont="1" applyFill="1" applyBorder="1"/>
    <xf numFmtId="0" fontId="268" fillId="420" borderId="5458" xfId="0" applyFont="1" applyFill="1" applyBorder="1" applyAlignment="1">
      <alignment horizontal="center" vertical="center" wrapText="1"/>
    </xf>
    <xf numFmtId="0" fontId="275" fillId="427" borderId="5458" xfId="0" applyFont="1" applyFill="1" applyBorder="1" applyAlignment="1">
      <alignment horizontal="center" vertical="center" wrapText="1"/>
    </xf>
    <xf numFmtId="0" fontId="282" fillId="434" borderId="5458" xfId="0" applyFont="1" applyFill="1" applyBorder="1" applyAlignment="1">
      <alignment horizontal="center" vertical="center" wrapText="1"/>
    </xf>
    <xf numFmtId="49" fontId="289" fillId="441" borderId="5456" xfId="0" applyNumberFormat="1" applyFont="1" applyFill="1" applyBorder="1" applyAlignment="1">
      <alignment horizontal="center" vertical="center" wrapText="1"/>
    </xf>
    <xf numFmtId="49" fontId="296" fillId="448" borderId="5448" xfId="0" applyNumberFormat="1" applyFont="1" applyFill="1" applyBorder="1" applyAlignment="1">
      <alignment horizontal="center" vertical="center" wrapText="1"/>
    </xf>
    <xf numFmtId="49" fontId="303" fillId="455" borderId="5448" xfId="0" applyNumberFormat="1" applyFont="1" applyFill="1" applyBorder="1" applyAlignment="1">
      <alignment horizontal="center" vertical="center" wrapText="1"/>
    </xf>
    <xf numFmtId="49" fontId="9" fillId="246" borderId="5448" xfId="0" applyNumberFormat="1" applyFont="1" applyFill="1" applyBorder="1" applyAlignment="1">
      <alignment horizontal="center" vertical="center" wrapText="1"/>
    </xf>
    <xf numFmtId="49" fontId="310" fillId="462" borderId="5448" xfId="0" applyNumberFormat="1" applyFont="1" applyFill="1" applyBorder="1" applyAlignment="1">
      <alignment horizontal="center" vertical="center" wrapText="1"/>
    </xf>
    <xf numFmtId="49" fontId="317" fillId="469" borderId="5448" xfId="0" applyNumberFormat="1" applyFont="1" applyFill="1" applyBorder="1" applyAlignment="1">
      <alignment horizontal="center" vertical="center" wrapText="1"/>
    </xf>
    <xf numFmtId="0" fontId="0" fillId="5" borderId="5449" xfId="0" applyFill="1" applyBorder="1"/>
    <xf numFmtId="0" fontId="0" fillId="187" borderId="5449" xfId="0" applyFill="1" applyBorder="1"/>
    <xf numFmtId="0" fontId="0" fillId="315" borderId="5449" xfId="0" applyFill="1" applyBorder="1"/>
    <xf numFmtId="0" fontId="5" fillId="187" borderId="246" xfId="0" applyFont="1" applyFill="1" applyBorder="1" applyAlignment="1">
      <alignment horizontal="right"/>
    </xf>
    <xf numFmtId="49" fontId="158" fillId="1658" borderId="5451" xfId="0" applyNumberFormat="1" applyFont="1" applyFill="1" applyBorder="1" applyAlignment="1">
      <alignment horizontal="center" vertical="center" wrapText="1"/>
    </xf>
    <xf numFmtId="1" fontId="15" fillId="1658" borderId="416" xfId="0" applyNumberFormat="1" applyFont="1" applyFill="1" applyBorder="1" applyAlignment="1">
      <alignment horizontal="center" vertical="center"/>
    </xf>
    <xf numFmtId="0" fontId="5" fillId="5" borderId="5460" xfId="0" applyFont="1" applyFill="1" applyBorder="1"/>
    <xf numFmtId="17" fontId="6" fillId="5613" borderId="5448" xfId="0" applyNumberFormat="1" applyFont="1" applyFill="1" applyBorder="1" applyAlignment="1">
      <alignment horizontal="center" vertical="center" wrapText="1"/>
    </xf>
    <xf numFmtId="49" fontId="5" fillId="5613" borderId="5451" xfId="0" applyNumberFormat="1" applyFont="1" applyFill="1" applyBorder="1" applyAlignment="1">
      <alignment horizontal="center" vertical="center" wrapText="1"/>
    </xf>
    <xf numFmtId="0" fontId="5" fillId="5" borderId="5448" xfId="0" applyFont="1" applyFill="1" applyBorder="1" applyAlignment="1">
      <alignment horizontal="left" vertical="top"/>
    </xf>
    <xf numFmtId="49" fontId="5" fillId="5613" borderId="2433" xfId="0" applyNumberFormat="1" applyFont="1" applyFill="1" applyBorder="1" applyAlignment="1">
      <alignment horizontal="center" vertical="center" wrapText="1"/>
    </xf>
    <xf numFmtId="164" fontId="5" fillId="5614" borderId="5450" xfId="0" applyNumberFormat="1" applyFont="1" applyFill="1" applyBorder="1" applyAlignment="1">
      <alignment horizontal="center" vertical="center"/>
    </xf>
    <xf numFmtId="164" fontId="5" fillId="5613" borderId="5448" xfId="0" applyNumberFormat="1" applyFont="1" applyFill="1" applyBorder="1" applyAlignment="1">
      <alignment horizontal="center" vertical="center"/>
    </xf>
    <xf numFmtId="49" fontId="5" fillId="5613" borderId="2120" xfId="0" applyNumberFormat="1" applyFont="1" applyFill="1" applyBorder="1" applyAlignment="1">
      <alignment horizontal="center" vertical="center" wrapText="1"/>
    </xf>
    <xf numFmtId="17" fontId="6" fillId="5613" borderId="5451" xfId="0" applyNumberFormat="1" applyFont="1" applyFill="1" applyBorder="1" applyAlignment="1">
      <alignment horizontal="center" vertical="center" wrapText="1"/>
    </xf>
    <xf numFmtId="1" fontId="5" fillId="5613" borderId="0" xfId="0" applyNumberFormat="1" applyFont="1" applyFill="1" applyAlignment="1">
      <alignment horizontal="center" vertical="center"/>
    </xf>
    <xf numFmtId="1" fontId="5" fillId="5613" borderId="5448" xfId="0" applyNumberFormat="1" applyFont="1" applyFill="1" applyBorder="1" applyAlignment="1">
      <alignment horizontal="center" vertical="center"/>
    </xf>
    <xf numFmtId="1" fontId="9" fillId="5613" borderId="5449" xfId="0" applyNumberFormat="1" applyFont="1" applyFill="1" applyBorder="1" applyAlignment="1">
      <alignment horizontal="center" vertical="center"/>
    </xf>
    <xf numFmtId="164" fontId="5" fillId="5613" borderId="5449" xfId="0" applyNumberFormat="1" applyFont="1" applyFill="1" applyBorder="1" applyAlignment="1">
      <alignment horizontal="center" vertical="center"/>
    </xf>
    <xf numFmtId="49" fontId="5" fillId="5613" borderId="5448" xfId="0" applyNumberFormat="1" applyFont="1" applyFill="1" applyBorder="1" applyAlignment="1">
      <alignment horizontal="center" vertical="center" wrapText="1"/>
    </xf>
    <xf numFmtId="0" fontId="5" fillId="5" borderId="0" xfId="0" applyFont="1" applyFill="1" applyAlignment="1">
      <alignment horizontal="center" vertical="center"/>
    </xf>
    <xf numFmtId="0" fontId="5" fillId="5" borderId="5448" xfId="0" applyFont="1" applyFill="1" applyBorder="1"/>
    <xf numFmtId="0" fontId="5" fillId="5" borderId="5461" xfId="0" applyFont="1" applyFill="1" applyBorder="1"/>
    <xf numFmtId="164" fontId="4" fillId="5" borderId="5451" xfId="0" applyNumberFormat="1" applyFont="1" applyFill="1" applyBorder="1" applyAlignment="1">
      <alignment horizontal="center" vertical="center"/>
    </xf>
    <xf numFmtId="164" fontId="4" fillId="5613" borderId="5448" xfId="0" applyNumberFormat="1" applyFont="1" applyFill="1" applyBorder="1" applyAlignment="1">
      <alignment horizontal="center" vertical="center"/>
    </xf>
    <xf numFmtId="0" fontId="5594" fillId="5613" borderId="5449" xfId="0" applyFont="1" applyFill="1" applyBorder="1"/>
    <xf numFmtId="0" fontId="3" fillId="5" borderId="5448" xfId="0" applyFont="1" applyFill="1" applyBorder="1"/>
    <xf numFmtId="0" fontId="5594" fillId="5613" borderId="5448" xfId="0" applyFont="1" applyFill="1" applyBorder="1"/>
    <xf numFmtId="0" fontId="5" fillId="0" borderId="25" xfId="0" applyFont="1" applyBorder="1"/>
    <xf numFmtId="164" fontId="4" fillId="5613" borderId="5462" xfId="0" applyNumberFormat="1" applyFont="1" applyFill="1" applyBorder="1" applyAlignment="1">
      <alignment horizontal="center" vertical="center"/>
    </xf>
    <xf numFmtId="164" fontId="4" fillId="5613" borderId="5451" xfId="0" applyNumberFormat="1" applyFont="1" applyFill="1" applyBorder="1" applyAlignment="1">
      <alignment horizontal="center" vertical="center"/>
    </xf>
    <xf numFmtId="0" fontId="5" fillId="5613" borderId="17" xfId="0" applyFont="1" applyFill="1" applyBorder="1"/>
    <xf numFmtId="0" fontId="3" fillId="5" borderId="5451" xfId="0" applyFont="1" applyFill="1" applyBorder="1"/>
    <xf numFmtId="0" fontId="5594" fillId="5613" borderId="5451" xfId="0" applyFont="1" applyFill="1" applyBorder="1"/>
    <xf numFmtId="164" fontId="5" fillId="5614" borderId="5463" xfId="0" applyNumberFormat="1" applyFont="1" applyFill="1" applyBorder="1" applyAlignment="1">
      <alignment horizontal="center" vertical="center"/>
    </xf>
    <xf numFmtId="0" fontId="5596" fillId="5" borderId="0" xfId="0" applyFont="1" applyFill="1"/>
    <xf numFmtId="0" fontId="5597" fillId="5613" borderId="0" xfId="0" applyFont="1" applyFill="1"/>
    <xf numFmtId="0" fontId="4" fillId="0" borderId="17" xfId="0" applyFont="1" applyBorder="1"/>
    <xf numFmtId="164" fontId="15" fillId="5204" borderId="5081" xfId="0" applyNumberFormat="1" applyFont="1" applyFill="1" applyBorder="1" applyAlignment="1">
      <alignment horizontal="center" vertical="center"/>
    </xf>
    <xf numFmtId="164" fontId="15" fillId="5220" borderId="5096" xfId="0" applyNumberFormat="1" applyFont="1" applyFill="1" applyBorder="1" applyAlignment="1">
      <alignment horizontal="center" vertical="center"/>
    </xf>
    <xf numFmtId="164" fontId="15" fillId="5236" borderId="5111" xfId="0" applyNumberFormat="1" applyFont="1" applyFill="1" applyBorder="1" applyAlignment="1">
      <alignment horizontal="center" vertical="center"/>
    </xf>
    <xf numFmtId="164" fontId="4" fillId="5252" borderId="5126" xfId="0" applyNumberFormat="1" applyFont="1" applyFill="1" applyBorder="1" applyAlignment="1">
      <alignment horizontal="center" vertical="center"/>
    </xf>
    <xf numFmtId="164" fontId="15" fillId="5613" borderId="5448" xfId="0" applyNumberFormat="1" applyFont="1" applyFill="1" applyBorder="1" applyAlignment="1">
      <alignment horizontal="center" vertical="center"/>
    </xf>
    <xf numFmtId="0" fontId="5" fillId="5613" borderId="5448" xfId="0" applyFont="1" applyFill="1" applyBorder="1"/>
    <xf numFmtId="0" fontId="5" fillId="5" borderId="5451" xfId="0" applyFont="1" applyFill="1" applyBorder="1"/>
    <xf numFmtId="0" fontId="5" fillId="5613" borderId="5451" xfId="0" applyFont="1" applyFill="1" applyBorder="1"/>
    <xf numFmtId="0" fontId="6" fillId="5613" borderId="5451" xfId="0" applyFont="1" applyFill="1" applyBorder="1" applyAlignment="1">
      <alignment horizontal="center" vertical="center"/>
    </xf>
    <xf numFmtId="0" fontId="5" fillId="1448" borderId="5448" xfId="0" applyFont="1" applyFill="1" applyBorder="1"/>
    <xf numFmtId="0" fontId="5" fillId="1658" borderId="5448" xfId="0" applyFont="1" applyFill="1" applyBorder="1"/>
    <xf numFmtId="0" fontId="5" fillId="0" borderId="5461" xfId="0" applyFont="1" applyBorder="1"/>
    <xf numFmtId="0" fontId="5" fillId="1657" borderId="5449" xfId="0" applyFont="1" applyFill="1" applyBorder="1"/>
    <xf numFmtId="49" fontId="5" fillId="1529" borderId="5448" xfId="0" applyNumberFormat="1" applyFont="1" applyFill="1" applyBorder="1" applyAlignment="1">
      <alignment horizontal="center" vertical="center" wrapText="1"/>
    </xf>
    <xf numFmtId="49" fontId="5" fillId="1658" borderId="5448" xfId="0" applyNumberFormat="1" applyFont="1" applyFill="1" applyBorder="1" applyAlignment="1">
      <alignment horizontal="center" vertical="center" wrapText="1"/>
    </xf>
    <xf numFmtId="0" fontId="16" fillId="5" borderId="5448" xfId="0" applyFont="1" applyFill="1" applyBorder="1"/>
    <xf numFmtId="1" fontId="15" fillId="5613" borderId="434" xfId="0" applyNumberFormat="1" applyFont="1" applyFill="1" applyBorder="1" applyAlignment="1">
      <alignment horizontal="center" vertical="center"/>
    </xf>
    <xf numFmtId="1" fontId="15" fillId="5613" borderId="435" xfId="0" applyNumberFormat="1" applyFont="1" applyFill="1" applyBorder="1" applyAlignment="1">
      <alignment horizontal="center" vertical="center"/>
    </xf>
    <xf numFmtId="1" fontId="15" fillId="5613" borderId="436" xfId="0" applyNumberFormat="1" applyFont="1" applyFill="1" applyBorder="1" applyAlignment="1">
      <alignment horizontal="center" vertical="center"/>
    </xf>
    <xf numFmtId="1" fontId="15" fillId="5613" borderId="318" xfId="0" applyNumberFormat="1" applyFont="1" applyFill="1" applyBorder="1" applyAlignment="1">
      <alignment horizontal="center" vertical="center"/>
    </xf>
    <xf numFmtId="0" fontId="11" fillId="5" borderId="5448" xfId="0" applyFont="1" applyFill="1" applyBorder="1"/>
    <xf numFmtId="1" fontId="15" fillId="5613" borderId="5448" xfId="0" applyNumberFormat="1" applyFont="1" applyFill="1" applyBorder="1" applyAlignment="1">
      <alignment horizontal="center" vertical="center"/>
    </xf>
    <xf numFmtId="1" fontId="5" fillId="1530" borderId="1712" xfId="0" applyNumberFormat="1" applyFont="1" applyFill="1" applyBorder="1" applyAlignment="1">
      <alignment horizontal="center" vertical="center"/>
    </xf>
    <xf numFmtId="1" fontId="5" fillId="1531" borderId="1713" xfId="0" applyNumberFormat="1" applyFont="1" applyFill="1" applyBorder="1" applyAlignment="1">
      <alignment horizontal="center" vertical="center"/>
    </xf>
    <xf numFmtId="1" fontId="5" fillId="1532" borderId="1714" xfId="0" applyNumberFormat="1" applyFont="1" applyFill="1" applyBorder="1" applyAlignment="1">
      <alignment horizontal="center" vertical="center"/>
    </xf>
    <xf numFmtId="1" fontId="5" fillId="1533" borderId="1715" xfId="0" applyNumberFormat="1" applyFont="1" applyFill="1" applyBorder="1" applyAlignment="1">
      <alignment horizontal="center" vertical="center"/>
    </xf>
    <xf numFmtId="1" fontId="4" fillId="5613" borderId="434" xfId="0" applyNumberFormat="1" applyFont="1" applyFill="1" applyBorder="1" applyAlignment="1">
      <alignment horizontal="center" vertical="center"/>
    </xf>
    <xf numFmtId="0" fontId="4" fillId="5" borderId="0" xfId="0" applyFont="1" applyFill="1" applyAlignment="1">
      <alignment horizontal="center" vertical="center"/>
    </xf>
    <xf numFmtId="1" fontId="4" fillId="5613" borderId="435" xfId="0" applyNumberFormat="1" applyFont="1" applyFill="1" applyBorder="1" applyAlignment="1">
      <alignment horizontal="center" vertical="center"/>
    </xf>
    <xf numFmtId="1" fontId="4" fillId="5613" borderId="436" xfId="0" applyNumberFormat="1" applyFont="1" applyFill="1" applyBorder="1" applyAlignment="1">
      <alignment horizontal="center" vertical="center"/>
    </xf>
    <xf numFmtId="1" fontId="4" fillId="5613" borderId="318" xfId="0" applyNumberFormat="1" applyFont="1" applyFill="1" applyBorder="1" applyAlignment="1">
      <alignment horizontal="center" vertical="center"/>
    </xf>
    <xf numFmtId="0" fontId="4" fillId="5" borderId="5448" xfId="0" applyFont="1" applyFill="1" applyBorder="1" applyAlignment="1">
      <alignment horizontal="center" vertical="center"/>
    </xf>
    <xf numFmtId="0" fontId="4" fillId="5614" borderId="5459" xfId="0" applyFont="1" applyFill="1" applyBorder="1" applyAlignment="1">
      <alignment horizontal="center" vertical="center"/>
    </xf>
    <xf numFmtId="1" fontId="15" fillId="5613" borderId="320" xfId="0" applyNumberFormat="1" applyFont="1" applyFill="1" applyBorder="1" applyAlignment="1">
      <alignment horizontal="center" vertical="center"/>
    </xf>
    <xf numFmtId="1" fontId="15" fillId="5613" borderId="321" xfId="0" applyNumberFormat="1" applyFont="1" applyFill="1" applyBorder="1" applyAlignment="1">
      <alignment horizontal="center" vertical="center"/>
    </xf>
    <xf numFmtId="49" fontId="5" fillId="1529" borderId="5451" xfId="0" applyNumberFormat="1" applyFont="1" applyFill="1" applyBorder="1" applyAlignment="1">
      <alignment horizontal="center" vertical="center" wrapText="1"/>
    </xf>
    <xf numFmtId="1" fontId="15" fillId="5613" borderId="5449" xfId="0" applyNumberFormat="1" applyFont="1" applyFill="1" applyBorder="1" applyAlignment="1">
      <alignment horizontal="center" vertical="center"/>
    </xf>
    <xf numFmtId="0" fontId="4" fillId="5" borderId="5449" xfId="0" applyFont="1" applyFill="1" applyBorder="1" applyAlignment="1">
      <alignment horizontal="center" vertical="center"/>
    </xf>
    <xf numFmtId="0" fontId="11" fillId="0" borderId="5449" xfId="0" applyFont="1" applyBorder="1"/>
    <xf numFmtId="1" fontId="15" fillId="1658" borderId="5448" xfId="0" applyNumberFormat="1" applyFont="1" applyFill="1" applyBorder="1" applyAlignment="1">
      <alignment horizontal="center" vertical="center"/>
    </xf>
    <xf numFmtId="0" fontId="4" fillId="0" borderId="5449" xfId="0" applyFont="1" applyBorder="1" applyAlignment="1">
      <alignment horizontal="center" vertical="center"/>
    </xf>
    <xf numFmtId="0" fontId="16" fillId="0" borderId="5449" xfId="0" applyFont="1" applyBorder="1"/>
    <xf numFmtId="1" fontId="15" fillId="5613" borderId="5451" xfId="0" applyNumberFormat="1" applyFont="1" applyFill="1" applyBorder="1" applyAlignment="1">
      <alignment horizontal="center" vertical="center"/>
    </xf>
    <xf numFmtId="49" fontId="1365" fillId="1529" borderId="5451" xfId="0" applyNumberFormat="1" applyFont="1" applyFill="1" applyBorder="1" applyAlignment="1">
      <alignment horizontal="center" vertical="center" wrapText="1"/>
    </xf>
    <xf numFmtId="1" fontId="15" fillId="1658" borderId="5451" xfId="0" applyNumberFormat="1" applyFont="1" applyFill="1" applyBorder="1" applyAlignment="1">
      <alignment horizontal="center" vertical="center"/>
    </xf>
    <xf numFmtId="1" fontId="11" fillId="5613" borderId="0" xfId="0" applyNumberFormat="1" applyFont="1" applyFill="1" applyAlignment="1">
      <alignment horizontal="center" vertical="center"/>
    </xf>
    <xf numFmtId="1" fontId="11" fillId="5613" borderId="5448" xfId="0" applyNumberFormat="1" applyFont="1" applyFill="1" applyBorder="1" applyAlignment="1">
      <alignment horizontal="center" vertical="center"/>
    </xf>
    <xf numFmtId="1" fontId="4" fillId="1658" borderId="5448" xfId="0" applyNumberFormat="1" applyFont="1" applyFill="1" applyBorder="1" applyAlignment="1">
      <alignment horizontal="center" vertical="center"/>
    </xf>
    <xf numFmtId="0" fontId="4" fillId="5" borderId="5451" xfId="0" applyFont="1" applyFill="1" applyBorder="1" applyAlignment="1">
      <alignment horizontal="center" vertical="center"/>
    </xf>
    <xf numFmtId="0" fontId="5" fillId="187" borderId="5448" xfId="0" applyFont="1" applyFill="1" applyBorder="1" applyAlignment="1">
      <alignment horizontal="right"/>
    </xf>
    <xf numFmtId="0" fontId="16" fillId="187" borderId="5448" xfId="0" applyFont="1" applyFill="1" applyBorder="1"/>
    <xf numFmtId="1" fontId="4" fillId="1658" borderId="5451" xfId="0" applyNumberFormat="1" applyFont="1" applyFill="1" applyBorder="1" applyAlignment="1">
      <alignment horizontal="center" vertical="center"/>
    </xf>
    <xf numFmtId="1" fontId="4" fillId="1658" borderId="5449" xfId="0" applyNumberFormat="1" applyFont="1" applyFill="1" applyBorder="1" applyAlignment="1">
      <alignment horizontal="center" vertical="center"/>
    </xf>
    <xf numFmtId="0" fontId="16" fillId="315" borderId="5448" xfId="0" applyFont="1" applyFill="1" applyBorder="1"/>
    <xf numFmtId="49" fontId="9" fillId="5613" borderId="5451" xfId="0" applyNumberFormat="1" applyFont="1" applyFill="1" applyBorder="1" applyAlignment="1">
      <alignment horizontal="center" vertical="center" wrapText="1"/>
    </xf>
    <xf numFmtId="164" fontId="5" fillId="5613" borderId="5434" xfId="0" applyNumberFormat="1" applyFont="1" applyFill="1" applyBorder="1" applyAlignment="1">
      <alignment horizontal="center" vertical="center"/>
    </xf>
    <xf numFmtId="0" fontId="4" fillId="5613" borderId="5451" xfId="0" applyFont="1" applyFill="1" applyBorder="1" applyAlignment="1">
      <alignment horizontal="center" vertical="center"/>
    </xf>
    <xf numFmtId="0" fontId="4" fillId="5613" borderId="5453" xfId="0" applyFont="1" applyFill="1" applyBorder="1" applyAlignment="1">
      <alignment horizontal="center" vertical="center"/>
    </xf>
    <xf numFmtId="0" fontId="0" fillId="5" borderId="5448" xfId="0" applyFill="1" applyBorder="1"/>
    <xf numFmtId="0" fontId="5" fillId="187" borderId="5464" xfId="0" applyFont="1" applyFill="1" applyBorder="1" applyAlignment="1">
      <alignment horizontal="right"/>
    </xf>
    <xf numFmtId="1" fontId="81" fillId="1658" borderId="5448" xfId="0" applyNumberFormat="1" applyFont="1" applyFill="1" applyBorder="1" applyAlignment="1">
      <alignment horizontal="center" vertical="center"/>
    </xf>
    <xf numFmtId="0" fontId="5" fillId="187" borderId="5452" xfId="0" applyFont="1" applyFill="1" applyBorder="1" applyAlignment="1">
      <alignment horizontal="right"/>
    </xf>
    <xf numFmtId="1" fontId="81" fillId="1658" borderId="5453" xfId="0" applyNumberFormat="1" applyFont="1" applyFill="1" applyBorder="1" applyAlignment="1">
      <alignment horizontal="center" vertical="center"/>
    </xf>
    <xf numFmtId="1" fontId="4" fillId="1658" borderId="5453" xfId="0" applyNumberFormat="1" applyFont="1" applyFill="1" applyBorder="1" applyAlignment="1">
      <alignment horizontal="center" vertical="center"/>
    </xf>
    <xf numFmtId="1" fontId="81" fillId="1658" borderId="5449" xfId="0" applyNumberFormat="1" applyFont="1" applyFill="1" applyBorder="1" applyAlignment="1">
      <alignment horizontal="center" vertical="center"/>
    </xf>
    <xf numFmtId="0" fontId="4" fillId="5614" borderId="5450" xfId="0" applyFont="1" applyFill="1" applyBorder="1" applyAlignment="1">
      <alignment horizontal="center" vertical="center"/>
    </xf>
    <xf numFmtId="164" fontId="11" fillId="5613" borderId="0" xfId="0" applyNumberFormat="1" applyFont="1" applyFill="1" applyAlignment="1">
      <alignment horizontal="center" vertical="center"/>
    </xf>
    <xf numFmtId="0" fontId="534" fillId="686" borderId="4445" xfId="0" applyFont="1" applyFill="1" applyBorder="1" applyAlignment="1">
      <alignment horizontal="center" vertical="center" wrapText="1"/>
    </xf>
    <xf numFmtId="0" fontId="536" fillId="688" borderId="4445" xfId="0" applyFont="1" applyFill="1" applyBorder="1" applyAlignment="1">
      <alignment horizontal="center" vertical="center" wrapText="1"/>
    </xf>
    <xf numFmtId="0" fontId="538" fillId="690" borderId="4445" xfId="0" applyFont="1" applyFill="1" applyBorder="1" applyAlignment="1">
      <alignment horizontal="center" vertical="center" wrapText="1"/>
    </xf>
    <xf numFmtId="49" fontId="540" fillId="692" borderId="4446" xfId="0" applyNumberFormat="1" applyFont="1" applyFill="1" applyBorder="1" applyAlignment="1">
      <alignment horizontal="center" vertical="center" wrapText="1"/>
    </xf>
    <xf numFmtId="49" fontId="542" fillId="694" borderId="5451" xfId="0" applyNumberFormat="1" applyFont="1" applyFill="1" applyBorder="1" applyAlignment="1">
      <alignment horizontal="center" vertical="center" wrapText="1"/>
    </xf>
    <xf numFmtId="49" fontId="544" fillId="696" borderId="5451" xfId="0" applyNumberFormat="1" applyFont="1" applyFill="1" applyBorder="1" applyAlignment="1">
      <alignment horizontal="center" vertical="center" wrapText="1"/>
    </xf>
    <xf numFmtId="49" fontId="9" fillId="5" borderId="5451" xfId="0" applyNumberFormat="1" applyFont="1" applyFill="1" applyBorder="1" applyAlignment="1">
      <alignment horizontal="center" vertical="center" wrapText="1"/>
    </xf>
    <xf numFmtId="49" fontId="546" fillId="698" borderId="5451" xfId="0" applyNumberFormat="1" applyFont="1" applyFill="1" applyBorder="1" applyAlignment="1">
      <alignment horizontal="center" vertical="center" wrapText="1"/>
    </xf>
    <xf numFmtId="49" fontId="5" fillId="187" borderId="5451" xfId="0" applyNumberFormat="1" applyFont="1" applyFill="1" applyBorder="1" applyAlignment="1">
      <alignment horizontal="center" vertical="center" wrapText="1"/>
    </xf>
    <xf numFmtId="49" fontId="9" fillId="187" borderId="5451" xfId="0" applyNumberFormat="1" applyFont="1" applyFill="1" applyBorder="1" applyAlignment="1">
      <alignment horizontal="center" vertical="center" wrapText="1"/>
    </xf>
    <xf numFmtId="49" fontId="73" fillId="187" borderId="5451" xfId="0" applyNumberFormat="1" applyFont="1" applyFill="1" applyBorder="1" applyAlignment="1">
      <alignment horizontal="center" vertical="center" wrapText="1"/>
    </xf>
    <xf numFmtId="49" fontId="150" fillId="187" borderId="5451" xfId="0" applyNumberFormat="1" applyFont="1" applyFill="1" applyBorder="1" applyAlignment="1">
      <alignment horizontal="center" vertical="center" wrapText="1"/>
    </xf>
    <xf numFmtId="49" fontId="158" fillId="315" borderId="5451" xfId="0" applyNumberFormat="1" applyFont="1" applyFill="1" applyBorder="1" applyAlignment="1">
      <alignment horizontal="center" vertical="center" wrapText="1"/>
    </xf>
    <xf numFmtId="49" fontId="219" fillId="1658" borderId="5451" xfId="0" applyNumberFormat="1" applyFont="1" applyFill="1" applyBorder="1" applyAlignment="1">
      <alignment horizontal="center" vertical="center" wrapText="1"/>
    </xf>
    <xf numFmtId="49" fontId="9" fillId="1658" borderId="5451" xfId="0" applyNumberFormat="1" applyFont="1" applyFill="1" applyBorder="1" applyAlignment="1">
      <alignment horizontal="center" vertical="center" wrapText="1"/>
    </xf>
    <xf numFmtId="164" fontId="11" fillId="5613" borderId="5449" xfId="0" applyNumberFormat="1" applyFont="1" applyFill="1" applyBorder="1" applyAlignment="1">
      <alignment horizontal="center" vertical="center"/>
    </xf>
    <xf numFmtId="0" fontId="11" fillId="5" borderId="5466" xfId="0" applyFont="1" applyFill="1" applyBorder="1"/>
    <xf numFmtId="0" fontId="5" fillId="187" borderId="5449" xfId="0" applyFont="1" applyFill="1" applyBorder="1" applyAlignment="1">
      <alignment horizontal="right"/>
    </xf>
    <xf numFmtId="0" fontId="9" fillId="37" borderId="4445" xfId="0" applyFont="1" applyFill="1" applyBorder="1" applyAlignment="1">
      <alignment horizontal="center" vertical="center" wrapText="1"/>
    </xf>
    <xf numFmtId="0" fontId="9" fillId="43" borderId="4445" xfId="0" applyFont="1" applyFill="1" applyBorder="1" applyAlignment="1">
      <alignment horizontal="center" vertical="center" wrapText="1"/>
    </xf>
    <xf numFmtId="0" fontId="9" fillId="49" borderId="4445" xfId="0" applyFont="1" applyFill="1" applyBorder="1" applyAlignment="1">
      <alignment horizontal="center" vertical="center" wrapText="1"/>
    </xf>
    <xf numFmtId="49" fontId="9" fillId="55" borderId="4446" xfId="0" applyNumberFormat="1" applyFont="1" applyFill="1" applyBorder="1" applyAlignment="1">
      <alignment horizontal="center" vertical="center" wrapText="1"/>
    </xf>
    <xf numFmtId="49" fontId="9" fillId="61" borderId="5451" xfId="0" applyNumberFormat="1" applyFont="1" applyFill="1" applyBorder="1" applyAlignment="1">
      <alignment horizontal="center" vertical="center" wrapText="1"/>
    </xf>
    <xf numFmtId="49" fontId="9" fillId="120" borderId="5451" xfId="0" applyNumberFormat="1" applyFont="1" applyFill="1" applyBorder="1" applyAlignment="1">
      <alignment horizontal="center" vertical="center" wrapText="1"/>
    </xf>
    <xf numFmtId="49" fontId="811" fillId="963" borderId="5451" xfId="0" applyNumberFormat="1" applyFont="1" applyFill="1" applyBorder="1" applyAlignment="1">
      <alignment horizontal="center" vertical="center" wrapText="1"/>
    </xf>
    <xf numFmtId="49" fontId="1360" fillId="1658" borderId="5451" xfId="0" applyNumberFormat="1" applyFont="1" applyFill="1" applyBorder="1" applyAlignment="1">
      <alignment horizontal="center" vertical="center" wrapText="1"/>
    </xf>
    <xf numFmtId="49" fontId="1365" fillId="1658" borderId="5451" xfId="0" applyNumberFormat="1" applyFont="1" applyFill="1" applyBorder="1" applyAlignment="1">
      <alignment horizontal="center" vertical="center" wrapText="1"/>
    </xf>
    <xf numFmtId="1" fontId="4" fillId="5" borderId="5449" xfId="0" applyNumberFormat="1" applyFont="1" applyFill="1" applyBorder="1" applyAlignment="1">
      <alignment horizontal="center" vertical="center"/>
    </xf>
    <xf numFmtId="1" fontId="4" fillId="187" borderId="5449" xfId="0" applyNumberFormat="1" applyFont="1" applyFill="1" applyBorder="1" applyAlignment="1">
      <alignment horizontal="center" vertical="center"/>
    </xf>
    <xf numFmtId="1" fontId="15" fillId="187" borderId="5449" xfId="0" applyNumberFormat="1" applyFont="1" applyFill="1" applyBorder="1" applyAlignment="1">
      <alignment horizontal="center" vertical="center"/>
    </xf>
    <xf numFmtId="1" fontId="15" fillId="45" borderId="5449" xfId="0" applyNumberFormat="1" applyFont="1" applyFill="1" applyBorder="1" applyAlignment="1">
      <alignment horizontal="center" vertical="center"/>
    </xf>
    <xf numFmtId="1" fontId="15" fillId="51" borderId="5449" xfId="0" applyNumberFormat="1" applyFont="1" applyFill="1" applyBorder="1" applyAlignment="1">
      <alignment horizontal="center" vertical="center"/>
    </xf>
    <xf numFmtId="1" fontId="15" fillId="57" borderId="5449" xfId="0" applyNumberFormat="1" applyFont="1" applyFill="1" applyBorder="1" applyAlignment="1">
      <alignment horizontal="center" vertical="center"/>
    </xf>
    <xf numFmtId="1" fontId="15" fillId="63" borderId="5449" xfId="0" applyNumberFormat="1" applyFont="1" applyFill="1" applyBorder="1" applyAlignment="1">
      <alignment horizontal="center" vertical="center"/>
    </xf>
    <xf numFmtId="1" fontId="4" fillId="5" borderId="5448" xfId="0" applyNumberFormat="1" applyFont="1" applyFill="1" applyBorder="1" applyAlignment="1">
      <alignment horizontal="center" vertical="center"/>
    </xf>
    <xf numFmtId="1" fontId="4" fillId="187" borderId="5448" xfId="0" applyNumberFormat="1" applyFont="1" applyFill="1" applyBorder="1" applyAlignment="1">
      <alignment horizontal="center" vertical="center"/>
    </xf>
    <xf numFmtId="1" fontId="15" fillId="187" borderId="5448" xfId="0" applyNumberFormat="1" applyFont="1" applyFill="1" applyBorder="1" applyAlignment="1">
      <alignment horizontal="center" vertical="center"/>
    </xf>
    <xf numFmtId="0" fontId="4" fillId="5" borderId="5449" xfId="0" applyFont="1" applyFill="1" applyBorder="1" applyAlignment="1">
      <alignment horizontal="right"/>
    </xf>
    <xf numFmtId="0" fontId="5" fillId="0" borderId="5465" xfId="0" applyFont="1" applyBorder="1" applyAlignment="1">
      <alignment horizontal="right" vertical="center" wrapText="1"/>
    </xf>
    <xf numFmtId="1" fontId="15" fillId="41" borderId="5449" xfId="0" applyNumberFormat="1" applyFont="1" applyFill="1" applyBorder="1" applyAlignment="1">
      <alignment horizontal="center" vertical="center"/>
    </xf>
    <xf numFmtId="1" fontId="15" fillId="47" borderId="5449" xfId="0" applyNumberFormat="1" applyFont="1" applyFill="1" applyBorder="1" applyAlignment="1">
      <alignment horizontal="center" vertical="center"/>
    </xf>
    <xf numFmtId="1" fontId="15" fillId="53" borderId="5449" xfId="0" applyNumberFormat="1" applyFont="1" applyFill="1" applyBorder="1" applyAlignment="1">
      <alignment horizontal="center" vertical="center"/>
    </xf>
    <xf numFmtId="1" fontId="15" fillId="59" borderId="5449" xfId="0" applyNumberFormat="1" applyFont="1" applyFill="1" applyBorder="1" applyAlignment="1">
      <alignment horizontal="center" vertical="center"/>
    </xf>
    <xf numFmtId="1" fontId="15" fillId="65" borderId="5449" xfId="0" applyNumberFormat="1" applyFont="1" applyFill="1" applyBorder="1" applyAlignment="1">
      <alignment horizontal="center" vertical="center"/>
    </xf>
    <xf numFmtId="1" fontId="15" fillId="38" borderId="5452" xfId="0" applyNumberFormat="1" applyFont="1" applyFill="1" applyBorder="1" applyAlignment="1">
      <alignment horizontal="center" vertical="center"/>
    </xf>
    <xf numFmtId="1" fontId="15" fillId="44" borderId="5453" xfId="0" applyNumberFormat="1" applyFont="1" applyFill="1" applyBorder="1" applyAlignment="1">
      <alignment horizontal="center" vertical="center"/>
    </xf>
    <xf numFmtId="1" fontId="15" fillId="50" borderId="5453" xfId="0" applyNumberFormat="1" applyFont="1" applyFill="1" applyBorder="1" applyAlignment="1">
      <alignment horizontal="center" vertical="center"/>
    </xf>
    <xf numFmtId="1" fontId="15" fillId="56" borderId="5453" xfId="0" applyNumberFormat="1" applyFont="1" applyFill="1" applyBorder="1" applyAlignment="1">
      <alignment horizontal="center" vertical="center"/>
    </xf>
    <xf numFmtId="1" fontId="15" fillId="62" borderId="5453" xfId="0" applyNumberFormat="1" applyFont="1" applyFill="1" applyBorder="1" applyAlignment="1">
      <alignment horizontal="center" vertical="center"/>
    </xf>
    <xf numFmtId="1" fontId="4" fillId="5" borderId="5453" xfId="0" applyNumberFormat="1" applyFont="1" applyFill="1" applyBorder="1" applyAlignment="1">
      <alignment horizontal="center" vertical="center"/>
    </xf>
    <xf numFmtId="1" fontId="4" fillId="187" borderId="5453" xfId="0" applyNumberFormat="1" applyFont="1" applyFill="1" applyBorder="1" applyAlignment="1">
      <alignment horizontal="center" vertical="center"/>
    </xf>
    <xf numFmtId="1" fontId="15" fillId="187" borderId="5453" xfId="0" applyNumberFormat="1" applyFont="1" applyFill="1" applyBorder="1" applyAlignment="1">
      <alignment horizontal="center" vertical="center"/>
    </xf>
    <xf numFmtId="0" fontId="4" fillId="5" borderId="5453" xfId="0" applyFont="1" applyFill="1" applyBorder="1" applyAlignment="1">
      <alignment horizontal="center" vertical="center"/>
    </xf>
    <xf numFmtId="1" fontId="15" fillId="39" borderId="437" xfId="0" applyNumberFormat="1" applyFont="1" applyFill="1" applyBorder="1" applyAlignment="1">
      <alignment horizontal="center" vertical="center"/>
    </xf>
    <xf numFmtId="1" fontId="15" fillId="40" borderId="5464" xfId="0" applyNumberFormat="1" applyFont="1" applyFill="1" applyBorder="1" applyAlignment="1">
      <alignment horizontal="center" vertical="center"/>
    </xf>
    <xf numFmtId="1" fontId="15" fillId="46" borderId="5448" xfId="0" applyNumberFormat="1" applyFont="1" applyFill="1" applyBorder="1" applyAlignment="1">
      <alignment horizontal="center" vertical="center"/>
    </xf>
    <xf numFmtId="1" fontId="15" fillId="52" borderId="5448" xfId="0" applyNumberFormat="1" applyFont="1" applyFill="1" applyBorder="1" applyAlignment="1">
      <alignment horizontal="center" vertical="center"/>
    </xf>
    <xf numFmtId="1" fontId="15" fillId="58" borderId="5448" xfId="0" applyNumberFormat="1" applyFont="1" applyFill="1" applyBorder="1" applyAlignment="1">
      <alignment horizontal="center" vertical="center"/>
    </xf>
    <xf numFmtId="1" fontId="15" fillId="64" borderId="5448" xfId="0" applyNumberFormat="1" applyFont="1" applyFill="1" applyBorder="1" applyAlignment="1">
      <alignment horizontal="center" vertical="center"/>
    </xf>
    <xf numFmtId="0" fontId="5" fillId="5" borderId="5452" xfId="0" applyFont="1" applyFill="1" applyBorder="1" applyAlignment="1">
      <alignment horizontal="right"/>
    </xf>
    <xf numFmtId="0" fontId="5" fillId="5" borderId="5464" xfId="0" applyFont="1" applyFill="1" applyBorder="1" applyAlignment="1">
      <alignment horizontal="right"/>
    </xf>
    <xf numFmtId="1" fontId="9" fillId="4629" borderId="5434" xfId="0" applyNumberFormat="1" applyFont="1" applyFill="1" applyBorder="1" applyAlignment="1">
      <alignment horizontal="center" vertical="center"/>
    </xf>
    <xf numFmtId="1" fontId="9" fillId="4630" borderId="5449" xfId="0" applyNumberFormat="1" applyFont="1" applyFill="1" applyBorder="1" applyAlignment="1">
      <alignment horizontal="center" vertical="center"/>
    </xf>
    <xf numFmtId="1" fontId="9" fillId="4631" borderId="5449" xfId="0" applyNumberFormat="1" applyFont="1" applyFill="1" applyBorder="1" applyAlignment="1">
      <alignment horizontal="center" vertical="center"/>
    </xf>
    <xf numFmtId="1" fontId="9" fillId="4633" borderId="5449" xfId="0" applyNumberFormat="1" applyFont="1" applyFill="1" applyBorder="1" applyAlignment="1">
      <alignment horizontal="center" vertical="center"/>
    </xf>
    <xf numFmtId="1" fontId="9" fillId="4634" borderId="5449" xfId="0" applyNumberFormat="1" applyFont="1" applyFill="1" applyBorder="1" applyAlignment="1">
      <alignment horizontal="center" vertical="center"/>
    </xf>
    <xf numFmtId="1" fontId="9" fillId="4635" borderId="5448" xfId="0" applyNumberFormat="1" applyFont="1" applyFill="1" applyBorder="1" applyAlignment="1">
      <alignment horizontal="center" vertical="center"/>
    </xf>
    <xf numFmtId="1" fontId="11" fillId="4632" borderId="5449" xfId="0" applyNumberFormat="1" applyFont="1" applyFill="1" applyBorder="1" applyAlignment="1">
      <alignment horizontal="center" vertical="center"/>
    </xf>
    <xf numFmtId="0" fontId="4" fillId="5" borderId="5464" xfId="0" applyFont="1" applyFill="1" applyBorder="1" applyAlignment="1">
      <alignment horizontal="right"/>
    </xf>
    <xf numFmtId="164" fontId="2744" fillId="2819" borderId="5451" xfId="0" applyNumberFormat="1" applyFont="1" applyFill="1" applyBorder="1" applyAlignment="1">
      <alignment horizontal="center" vertical="center"/>
    </xf>
    <xf numFmtId="1" fontId="15" fillId="4235" borderId="4262" xfId="0" applyNumberFormat="1" applyFont="1" applyFill="1" applyBorder="1" applyAlignment="1">
      <alignment horizontal="center" vertical="center"/>
    </xf>
    <xf numFmtId="1" fontId="15" fillId="1658" borderId="5449" xfId="0" applyNumberFormat="1" applyFont="1" applyFill="1" applyBorder="1" applyAlignment="1">
      <alignment horizontal="center" vertical="center"/>
    </xf>
    <xf numFmtId="1" fontId="4" fillId="5613" borderId="5453" xfId="0" applyNumberFormat="1" applyFont="1" applyFill="1" applyBorder="1" applyAlignment="1">
      <alignment horizontal="center" vertical="center"/>
    </xf>
    <xf numFmtId="0" fontId="7" fillId="5613" borderId="5449" xfId="0" applyFont="1" applyFill="1" applyBorder="1" applyAlignment="1">
      <alignment horizontal="justify" vertical="top" wrapText="1"/>
    </xf>
    <xf numFmtId="1" fontId="81" fillId="5613" borderId="5449" xfId="0" applyNumberFormat="1" applyFont="1" applyFill="1" applyBorder="1" applyAlignment="1">
      <alignment horizontal="center" vertical="center"/>
    </xf>
    <xf numFmtId="49" fontId="5" fillId="5613" borderId="5453" xfId="0" applyNumberFormat="1" applyFont="1" applyFill="1" applyBorder="1" applyAlignment="1">
      <alignment horizontal="center" vertical="center" wrapText="1"/>
    </xf>
    <xf numFmtId="0" fontId="5" fillId="5" borderId="5449" xfId="0" applyFont="1" applyFill="1" applyBorder="1" applyAlignment="1">
      <alignment horizontal="left" vertical="top"/>
    </xf>
    <xf numFmtId="0" fontId="18" fillId="5" borderId="5448" xfId="0" applyFont="1" applyFill="1" applyBorder="1"/>
    <xf numFmtId="1" fontId="5" fillId="5" borderId="0" xfId="0" applyNumberFormat="1" applyFont="1" applyFill="1" applyAlignment="1">
      <alignment horizontal="center" vertical="center"/>
    </xf>
    <xf numFmtId="1" fontId="5" fillId="5" borderId="5448" xfId="0" applyNumberFormat="1" applyFont="1" applyFill="1" applyBorder="1" applyAlignment="1">
      <alignment horizontal="center" vertical="center"/>
    </xf>
    <xf numFmtId="49" fontId="5" fillId="0" borderId="5451" xfId="0" applyNumberFormat="1" applyFont="1" applyBorder="1" applyAlignment="1">
      <alignment horizontal="center" vertical="center" wrapText="1"/>
    </xf>
    <xf numFmtId="0" fontId="5" fillId="0" borderId="5451" xfId="0" applyFont="1" applyBorder="1" applyAlignment="1">
      <alignment horizontal="center" vertical="center"/>
    </xf>
    <xf numFmtId="1" fontId="5" fillId="5" borderId="5449" xfId="0" applyNumberFormat="1" applyFont="1" applyFill="1" applyBorder="1" applyAlignment="1">
      <alignment horizontal="center" vertical="center"/>
    </xf>
    <xf numFmtId="1" fontId="12" fillId="5613" borderId="5453" xfId="0" applyNumberFormat="1" applyFont="1" applyFill="1" applyBorder="1" applyAlignment="1">
      <alignment horizontal="center" vertical="center"/>
    </xf>
    <xf numFmtId="1" fontId="9" fillId="1658" borderId="5453" xfId="0" applyNumberFormat="1" applyFont="1" applyFill="1" applyBorder="1" applyAlignment="1">
      <alignment horizontal="center" vertical="center"/>
    </xf>
    <xf numFmtId="1" fontId="9" fillId="1658" borderId="5449" xfId="0" applyNumberFormat="1" applyFont="1" applyFill="1" applyBorder="1" applyAlignment="1">
      <alignment horizontal="center" vertical="center"/>
    </xf>
    <xf numFmtId="1" fontId="5" fillId="1658" borderId="5449" xfId="0" applyNumberFormat="1" applyFont="1" applyFill="1" applyBorder="1" applyAlignment="1">
      <alignment horizontal="center" vertical="center"/>
    </xf>
    <xf numFmtId="1" fontId="5" fillId="1658" borderId="5448" xfId="0" applyNumberFormat="1" applyFont="1" applyFill="1" applyBorder="1" applyAlignment="1">
      <alignment horizontal="center" vertical="center"/>
    </xf>
    <xf numFmtId="164" fontId="5" fillId="5613" borderId="5451" xfId="0" applyNumberFormat="1" applyFont="1" applyFill="1" applyBorder="1" applyAlignment="1">
      <alignment horizontal="center" vertical="center"/>
    </xf>
    <xf numFmtId="1" fontId="4" fillId="5614" borderId="5463" xfId="0" applyNumberFormat="1" applyFont="1" applyFill="1" applyBorder="1" applyAlignment="1">
      <alignment horizontal="center" vertical="center"/>
    </xf>
    <xf numFmtId="1" fontId="9" fillId="1658" borderId="5448" xfId="0" applyNumberFormat="1" applyFont="1" applyFill="1" applyBorder="1" applyAlignment="1">
      <alignment horizontal="center" vertical="center"/>
    </xf>
    <xf numFmtId="1" fontId="4" fillId="5614" borderId="5459" xfId="0" applyNumberFormat="1" applyFont="1" applyFill="1" applyBorder="1" applyAlignment="1">
      <alignment horizontal="center" vertical="center"/>
    </xf>
    <xf numFmtId="164" fontId="5598" fillId="5614" borderId="5463" xfId="0" applyNumberFormat="1" applyFont="1" applyFill="1" applyBorder="1" applyAlignment="1">
      <alignment horizontal="center" vertical="center"/>
    </xf>
    <xf numFmtId="164" fontId="5598" fillId="5614" borderId="5459" xfId="0" applyNumberFormat="1" applyFont="1" applyFill="1" applyBorder="1" applyAlignment="1">
      <alignment horizontal="center" vertical="center"/>
    </xf>
    <xf numFmtId="49" fontId="1365" fillId="1658" borderId="5453" xfId="0" applyNumberFormat="1" applyFont="1" applyFill="1" applyBorder="1" applyAlignment="1">
      <alignment horizontal="center" vertical="center" wrapText="1"/>
    </xf>
    <xf numFmtId="164" fontId="4" fillId="5613" borderId="5434" xfId="0" applyNumberFormat="1" applyFont="1" applyFill="1" applyBorder="1" applyAlignment="1">
      <alignment horizontal="center" vertical="center"/>
    </xf>
    <xf numFmtId="164" fontId="4" fillId="5613" borderId="5449" xfId="0" applyNumberFormat="1" applyFont="1" applyFill="1" applyBorder="1" applyAlignment="1">
      <alignment horizontal="center" vertical="center"/>
    </xf>
    <xf numFmtId="164" fontId="5" fillId="5613" borderId="5448" xfId="0" applyNumberFormat="1" applyFont="1" applyFill="1" applyBorder="1" applyAlignment="1">
      <alignment horizontal="center"/>
    </xf>
    <xf numFmtId="1" fontId="4" fillId="5614" borderId="5450" xfId="0" applyNumberFormat="1" applyFont="1" applyFill="1" applyBorder="1" applyAlignment="1">
      <alignment horizontal="center" vertical="center"/>
    </xf>
    <xf numFmtId="0" fontId="5" fillId="5" borderId="5453" xfId="0" applyFont="1" applyFill="1" applyBorder="1"/>
    <xf numFmtId="164" fontId="1553" fillId="5612" borderId="5434" xfId="0" applyNumberFormat="1" applyFont="1" applyFill="1" applyBorder="1" applyAlignment="1">
      <alignment horizontal="center" vertical="center"/>
    </xf>
    <xf numFmtId="164" fontId="1553" fillId="5612" borderId="5449" xfId="0" applyNumberFormat="1" applyFont="1" applyFill="1" applyBorder="1" applyAlignment="1">
      <alignment horizontal="center" vertical="center"/>
    </xf>
    <xf numFmtId="164" fontId="1553" fillId="5612" borderId="5448" xfId="0" applyNumberFormat="1" applyFont="1" applyFill="1" applyBorder="1" applyAlignment="1">
      <alignment horizontal="center" vertical="center"/>
    </xf>
    <xf numFmtId="0" fontId="3" fillId="5613" borderId="5448" xfId="0" applyFont="1" applyFill="1" applyBorder="1"/>
    <xf numFmtId="0" fontId="5" fillId="5613" borderId="5468" xfId="0" applyFont="1" applyFill="1" applyBorder="1"/>
    <xf numFmtId="1" fontId="4" fillId="5613" borderId="0" xfId="0" applyNumberFormat="1" applyFont="1" applyFill="1" applyAlignment="1">
      <alignment horizontal="center" vertical="center"/>
    </xf>
    <xf numFmtId="0" fontId="5" fillId="5" borderId="34" xfId="0" applyFont="1" applyFill="1" applyBorder="1" applyAlignment="1">
      <alignment horizontal="right" vertical="center"/>
    </xf>
    <xf numFmtId="1" fontId="81" fillId="5614" borderId="5463" xfId="0" applyNumberFormat="1" applyFont="1" applyFill="1" applyBorder="1" applyAlignment="1">
      <alignment horizontal="center" vertical="center"/>
    </xf>
    <xf numFmtId="49" fontId="5" fillId="1658" borderId="1905" xfId="0" applyNumberFormat="1" applyFont="1" applyFill="1" applyBorder="1" applyAlignment="1">
      <alignment horizontal="center" vertical="center" wrapText="1"/>
    </xf>
    <xf numFmtId="164" fontId="15" fillId="4734" borderId="5434" xfId="0" applyNumberFormat="1" applyFont="1" applyFill="1" applyBorder="1" applyAlignment="1">
      <alignment horizontal="center" vertical="center"/>
    </xf>
    <xf numFmtId="164" fontId="15" fillId="4735" borderId="5449" xfId="0" applyNumberFormat="1" applyFont="1" applyFill="1" applyBorder="1" applyAlignment="1">
      <alignment horizontal="center" vertical="center"/>
    </xf>
    <xf numFmtId="164" fontId="15" fillId="4736" borderId="5449" xfId="0" applyNumberFormat="1" applyFont="1" applyFill="1" applyBorder="1" applyAlignment="1">
      <alignment horizontal="center" vertical="center"/>
    </xf>
    <xf numFmtId="164" fontId="15" fillId="4737" borderId="5449" xfId="0" applyNumberFormat="1" applyFont="1" applyFill="1" applyBorder="1" applyAlignment="1">
      <alignment horizontal="center" vertical="center"/>
    </xf>
    <xf numFmtId="164" fontId="15" fillId="4738" borderId="5449" xfId="0" applyNumberFormat="1" applyFont="1" applyFill="1" applyBorder="1" applyAlignment="1">
      <alignment horizontal="center" vertical="center"/>
    </xf>
    <xf numFmtId="164" fontId="15" fillId="4739" borderId="5449" xfId="0" applyNumberFormat="1" applyFont="1" applyFill="1" applyBorder="1" applyAlignment="1">
      <alignment horizontal="center" vertical="center"/>
    </xf>
    <xf numFmtId="164" fontId="15" fillId="4740" borderId="5449" xfId="0" applyNumberFormat="1" applyFont="1" applyFill="1" applyBorder="1" applyAlignment="1">
      <alignment horizontal="center" vertical="center"/>
    </xf>
    <xf numFmtId="164" fontId="15" fillId="4741" borderId="5449" xfId="0" applyNumberFormat="1" applyFont="1" applyFill="1" applyBorder="1" applyAlignment="1">
      <alignment horizontal="center" vertical="center"/>
    </xf>
    <xf numFmtId="164" fontId="15" fillId="4742" borderId="5449" xfId="0" applyNumberFormat="1" applyFont="1" applyFill="1" applyBorder="1" applyAlignment="1">
      <alignment horizontal="center" vertical="center"/>
    </xf>
    <xf numFmtId="164" fontId="15" fillId="4743" borderId="5449" xfId="0" applyNumberFormat="1" applyFont="1" applyFill="1" applyBorder="1" applyAlignment="1">
      <alignment horizontal="center" vertical="center"/>
    </xf>
    <xf numFmtId="164" fontId="15" fillId="4744" borderId="5449" xfId="0" applyNumberFormat="1" applyFont="1" applyFill="1" applyBorder="1" applyAlignment="1">
      <alignment horizontal="center" vertical="center"/>
    </xf>
    <xf numFmtId="164" fontId="15" fillId="4745" borderId="5449" xfId="0" applyNumberFormat="1" applyFont="1" applyFill="1" applyBorder="1" applyAlignment="1">
      <alignment horizontal="center" vertical="center"/>
    </xf>
    <xf numFmtId="164" fontId="15" fillId="4746" borderId="5448" xfId="0" applyNumberFormat="1" applyFont="1" applyFill="1" applyBorder="1" applyAlignment="1">
      <alignment horizontal="center" vertical="center"/>
    </xf>
    <xf numFmtId="164" fontId="15" fillId="5612" borderId="5434" xfId="0" applyNumberFormat="1" applyFont="1" applyFill="1" applyBorder="1" applyAlignment="1">
      <alignment horizontal="center" vertical="center"/>
    </xf>
    <xf numFmtId="164" fontId="15" fillId="5612" borderId="5449" xfId="0" applyNumberFormat="1" applyFont="1" applyFill="1" applyBorder="1" applyAlignment="1">
      <alignment horizontal="center" vertical="center"/>
    </xf>
    <xf numFmtId="164" fontId="15" fillId="5612" borderId="5448" xfId="0" applyNumberFormat="1" applyFont="1" applyFill="1" applyBorder="1" applyAlignment="1">
      <alignment horizontal="center" vertical="center"/>
    </xf>
    <xf numFmtId="164" fontId="15" fillId="4676" borderId="5434" xfId="0" applyNumberFormat="1" applyFont="1" applyFill="1" applyBorder="1" applyAlignment="1">
      <alignment horizontal="center" vertical="center"/>
    </xf>
    <xf numFmtId="164" fontId="15" fillId="4677" borderId="5449" xfId="0" applyNumberFormat="1" applyFont="1" applyFill="1" applyBorder="1" applyAlignment="1">
      <alignment horizontal="center" vertical="center"/>
    </xf>
    <xf numFmtId="164" fontId="15" fillId="4678" borderId="5449" xfId="0" applyNumberFormat="1" applyFont="1" applyFill="1" applyBorder="1" applyAlignment="1">
      <alignment horizontal="center" vertical="center"/>
    </xf>
    <xf numFmtId="164" fontId="15" fillId="4679" borderId="5449" xfId="0" applyNumberFormat="1" applyFont="1" applyFill="1" applyBorder="1" applyAlignment="1">
      <alignment horizontal="center" vertical="center"/>
    </xf>
    <xf numFmtId="164" fontId="15" fillId="4680" borderId="5449" xfId="0" applyNumberFormat="1" applyFont="1" applyFill="1" applyBorder="1" applyAlignment="1">
      <alignment horizontal="center" vertical="center"/>
    </xf>
    <xf numFmtId="164" fontId="15" fillId="4681" borderId="5449" xfId="0" applyNumberFormat="1" applyFont="1" applyFill="1" applyBorder="1" applyAlignment="1">
      <alignment horizontal="center" vertical="center"/>
    </xf>
    <xf numFmtId="164" fontId="15" fillId="4682" borderId="5449" xfId="0" applyNumberFormat="1" applyFont="1" applyFill="1" applyBorder="1" applyAlignment="1">
      <alignment horizontal="center" vertical="center"/>
    </xf>
    <xf numFmtId="164" fontId="15" fillId="4683" borderId="5449" xfId="0" applyNumberFormat="1" applyFont="1" applyFill="1" applyBorder="1" applyAlignment="1">
      <alignment horizontal="center" vertical="center"/>
    </xf>
    <xf numFmtId="164" fontId="15" fillId="4684" borderId="5449" xfId="0" applyNumberFormat="1" applyFont="1" applyFill="1" applyBorder="1" applyAlignment="1">
      <alignment horizontal="center" vertical="center"/>
    </xf>
    <xf numFmtId="164" fontId="15" fillId="4685" borderId="5449" xfId="0" applyNumberFormat="1" applyFont="1" applyFill="1" applyBorder="1" applyAlignment="1">
      <alignment horizontal="center" vertical="center"/>
    </xf>
    <xf numFmtId="164" fontId="15" fillId="4686" borderId="5449" xfId="0" applyNumberFormat="1" applyFont="1" applyFill="1" applyBorder="1" applyAlignment="1">
      <alignment horizontal="center" vertical="center"/>
    </xf>
    <xf numFmtId="164" fontId="15" fillId="4687" borderId="5449" xfId="0" applyNumberFormat="1" applyFont="1" applyFill="1" applyBorder="1" applyAlignment="1">
      <alignment horizontal="center" vertical="center"/>
    </xf>
    <xf numFmtId="164" fontId="15" fillId="4688" borderId="5448" xfId="0" applyNumberFormat="1" applyFont="1" applyFill="1" applyBorder="1" applyAlignment="1">
      <alignment horizontal="center" vertical="center"/>
    </xf>
    <xf numFmtId="1" fontId="15" fillId="4629" borderId="5434" xfId="0" applyNumberFormat="1" applyFont="1" applyFill="1" applyBorder="1" applyAlignment="1">
      <alignment horizontal="center" vertical="center"/>
    </xf>
    <xf numFmtId="1" fontId="15" fillId="4630" borderId="5449" xfId="0" applyNumberFormat="1" applyFont="1" applyFill="1" applyBorder="1" applyAlignment="1">
      <alignment horizontal="center" vertical="center"/>
    </xf>
    <xf numFmtId="1" fontId="15" fillId="4631" borderId="5449" xfId="0" applyNumberFormat="1" applyFont="1" applyFill="1" applyBorder="1" applyAlignment="1">
      <alignment horizontal="center" vertical="center"/>
    </xf>
    <xf numFmtId="1" fontId="12" fillId="4632" borderId="5449" xfId="0" applyNumberFormat="1" applyFont="1" applyFill="1" applyBorder="1" applyAlignment="1">
      <alignment horizontal="center" vertical="center"/>
    </xf>
    <xf numFmtId="1" fontId="15" fillId="4633" borderId="5449" xfId="0" applyNumberFormat="1" applyFont="1" applyFill="1" applyBorder="1" applyAlignment="1">
      <alignment horizontal="center" vertical="center"/>
    </xf>
    <xf numFmtId="1" fontId="15" fillId="4634" borderId="5449" xfId="0" applyNumberFormat="1" applyFont="1" applyFill="1" applyBorder="1" applyAlignment="1">
      <alignment horizontal="center" vertical="center"/>
    </xf>
    <xf numFmtId="1" fontId="15" fillId="4635" borderId="5448" xfId="0" applyNumberFormat="1" applyFont="1" applyFill="1" applyBorder="1" applyAlignment="1">
      <alignment horizontal="center" vertical="center"/>
    </xf>
    <xf numFmtId="49" fontId="5" fillId="1658" borderId="5451" xfId="0" applyNumberFormat="1" applyFont="1" applyFill="1" applyBorder="1" applyAlignment="1">
      <alignment horizontal="center" vertical="center" wrapText="1"/>
    </xf>
    <xf numFmtId="1" fontId="9" fillId="419" borderId="596" xfId="0" applyNumberFormat="1" applyFont="1" applyFill="1" applyBorder="1" applyAlignment="1">
      <alignment horizontal="center" vertical="center"/>
    </xf>
    <xf numFmtId="1" fontId="5" fillId="5" borderId="5451" xfId="0" applyNumberFormat="1" applyFont="1" applyFill="1" applyBorder="1" applyAlignment="1">
      <alignment horizontal="center" vertical="center"/>
    </xf>
    <xf numFmtId="1" fontId="81" fillId="254" borderId="5449" xfId="0" applyNumberFormat="1" applyFont="1" applyFill="1" applyBorder="1" applyAlignment="1">
      <alignment horizontal="center" vertical="center"/>
    </xf>
    <xf numFmtId="0" fontId="7" fillId="5" borderId="18" xfId="0" applyFont="1" applyFill="1" applyBorder="1" applyAlignment="1">
      <alignment horizontal="justify" vertical="top" wrapText="1"/>
    </xf>
    <xf numFmtId="0" fontId="7" fillId="5" borderId="209" xfId="0" applyFont="1" applyFill="1" applyBorder="1" applyAlignment="1">
      <alignment horizontal="justify" vertical="top" wrapText="1"/>
    </xf>
    <xf numFmtId="0" fontId="7" fillId="5" borderId="243" xfId="0" applyFont="1" applyFill="1" applyBorder="1" applyAlignment="1">
      <alignment horizontal="justify" vertical="top" wrapText="1"/>
    </xf>
    <xf numFmtId="0" fontId="7" fillId="5" borderId="292" xfId="0" applyFont="1" applyFill="1" applyBorder="1" applyAlignment="1">
      <alignment horizontal="justify" vertical="top" wrapText="1"/>
    </xf>
    <xf numFmtId="0" fontId="7" fillId="5" borderId="298" xfId="0" applyFont="1" applyFill="1" applyBorder="1" applyAlignment="1">
      <alignment horizontal="justify" vertical="top" wrapText="1"/>
    </xf>
    <xf numFmtId="0" fontId="7" fillId="0" borderId="5449" xfId="0" applyFont="1" applyBorder="1" applyAlignment="1">
      <alignment horizontal="justify" vertical="top" wrapText="1"/>
    </xf>
    <xf numFmtId="0" fontId="7" fillId="187" borderId="314" xfId="0" applyFont="1" applyFill="1" applyBorder="1" applyAlignment="1">
      <alignment horizontal="justify" vertical="top" wrapText="1"/>
    </xf>
    <xf numFmtId="0" fontId="7" fillId="187" borderId="329" xfId="0" applyFont="1" applyFill="1" applyBorder="1" applyAlignment="1">
      <alignment horizontal="justify" vertical="top" wrapText="1"/>
    </xf>
    <xf numFmtId="0" fontId="7" fillId="187" borderId="342" xfId="0" applyFont="1" applyFill="1" applyBorder="1" applyAlignment="1">
      <alignment horizontal="justify" vertical="top" wrapText="1"/>
    </xf>
    <xf numFmtId="0" fontId="7" fillId="187" borderId="408" xfId="0" applyFont="1" applyFill="1" applyBorder="1" applyAlignment="1">
      <alignment horizontal="justify" vertical="top" wrapText="1"/>
    </xf>
    <xf numFmtId="0" fontId="7" fillId="187" borderId="424" xfId="0" applyFont="1" applyFill="1" applyBorder="1" applyAlignment="1">
      <alignment horizontal="justify" vertical="top" wrapText="1"/>
    </xf>
    <xf numFmtId="0" fontId="5600" fillId="5613" borderId="5449" xfId="4" applyFill="1"/>
    <xf numFmtId="0" fontId="5600" fillId="5613" borderId="5448" xfId="4" applyFill="1" applyBorder="1"/>
    <xf numFmtId="0" fontId="10" fillId="5613" borderId="47" xfId="4" applyFont="1" applyFill="1" applyBorder="1" applyAlignment="1">
      <alignment horizontal="center" vertical="center"/>
    </xf>
    <xf numFmtId="0" fontId="11" fillId="5613" borderId="5449" xfId="4" applyFont="1" applyFill="1"/>
    <xf numFmtId="0" fontId="5" fillId="0" borderId="344" xfId="4" applyFont="1" applyBorder="1" applyAlignment="1">
      <alignment horizontal="right" vertical="center" wrapText="1"/>
    </xf>
    <xf numFmtId="0" fontId="9" fillId="5598" borderId="5451" xfId="4" applyFont="1" applyFill="1" applyBorder="1" applyAlignment="1">
      <alignment horizontal="center" vertical="center" wrapText="1"/>
    </xf>
    <xf numFmtId="49" fontId="9" fillId="5598" borderId="5451" xfId="4" applyNumberFormat="1" applyFont="1" applyFill="1" applyBorder="1" applyAlignment="1">
      <alignment horizontal="center" vertical="center" wrapText="1"/>
    </xf>
    <xf numFmtId="49" fontId="9" fillId="5612" borderId="5451" xfId="4" applyNumberFormat="1" applyFont="1" applyFill="1" applyBorder="1" applyAlignment="1">
      <alignment horizontal="center" vertical="center" wrapText="1"/>
    </xf>
    <xf numFmtId="49" fontId="5" fillId="5613" borderId="5451" xfId="4" applyNumberFormat="1" applyFont="1" applyFill="1" applyBorder="1" applyAlignment="1">
      <alignment horizontal="center" vertical="center" wrapText="1"/>
    </xf>
    <xf numFmtId="0" fontId="11" fillId="5613" borderId="5450" xfId="4" applyFont="1" applyFill="1" applyBorder="1"/>
    <xf numFmtId="0" fontId="5" fillId="5613" borderId="5452" xfId="4" applyFont="1" applyFill="1" applyBorder="1" applyAlignment="1">
      <alignment horizontal="right"/>
    </xf>
    <xf numFmtId="164" fontId="9" fillId="5598" borderId="5449" xfId="4" applyNumberFormat="1" applyFont="1" applyFill="1" applyAlignment="1">
      <alignment horizontal="center" vertical="center"/>
    </xf>
    <xf numFmtId="164" fontId="9" fillId="5612" borderId="5449" xfId="4" applyNumberFormat="1" applyFont="1" applyFill="1" applyAlignment="1">
      <alignment horizontal="center" vertical="center"/>
    </xf>
    <xf numFmtId="0" fontId="5" fillId="5613" borderId="5449" xfId="4" applyFont="1" applyFill="1" applyAlignment="1">
      <alignment horizontal="right"/>
    </xf>
    <xf numFmtId="0" fontId="5600" fillId="5613" borderId="5450" xfId="4" applyFill="1" applyBorder="1"/>
    <xf numFmtId="0" fontId="5" fillId="5613" borderId="5464" xfId="4" applyFont="1" applyFill="1" applyBorder="1" applyAlignment="1">
      <alignment horizontal="right"/>
    </xf>
    <xf numFmtId="164" fontId="9" fillId="5598" borderId="5448" xfId="4" applyNumberFormat="1" applyFont="1" applyFill="1" applyBorder="1" applyAlignment="1">
      <alignment horizontal="center" vertical="center"/>
    </xf>
    <xf numFmtId="164" fontId="9" fillId="5612" borderId="5448" xfId="4" applyNumberFormat="1" applyFont="1" applyFill="1" applyBorder="1" applyAlignment="1">
      <alignment horizontal="center" vertical="center"/>
    </xf>
    <xf numFmtId="0" fontId="13" fillId="5613" borderId="5449" xfId="4" applyFont="1" applyFill="1"/>
    <xf numFmtId="0" fontId="11" fillId="5613" borderId="5449" xfId="4" applyFont="1" applyFill="1" applyAlignment="1">
      <alignment horizontal="center" vertical="center"/>
    </xf>
    <xf numFmtId="9" fontId="5" fillId="5613" borderId="5449" xfId="4" applyNumberFormat="1" applyFont="1" applyFill="1" applyAlignment="1">
      <alignment horizontal="center" vertical="center"/>
    </xf>
    <xf numFmtId="0" fontId="12" fillId="5" borderId="5449" xfId="0" applyFont="1" applyFill="1" applyBorder="1" applyAlignment="1">
      <alignment horizontal="left" vertical="top"/>
    </xf>
    <xf numFmtId="0" fontId="3" fillId="5613" borderId="5451" xfId="0" applyFont="1" applyFill="1" applyBorder="1"/>
    <xf numFmtId="0" fontId="18" fillId="5" borderId="5449" xfId="0" applyFont="1" applyFill="1" applyBorder="1"/>
    <xf numFmtId="0" fontId="5" fillId="1448" borderId="5451" xfId="0" applyFont="1" applyFill="1" applyBorder="1"/>
    <xf numFmtId="0" fontId="5" fillId="1658" borderId="5451" xfId="0" applyFont="1" applyFill="1" applyBorder="1"/>
    <xf numFmtId="0" fontId="5600" fillId="5613" borderId="5451" xfId="4" applyFill="1" applyBorder="1"/>
    <xf numFmtId="17" fontId="1280" fillId="1449" borderId="5458" xfId="0" applyNumberFormat="1" applyFont="1" applyFill="1" applyBorder="1" applyAlignment="1">
      <alignment horizontal="center" vertical="center" wrapText="1"/>
    </xf>
    <xf numFmtId="0" fontId="1285" fillId="1454" borderId="5458" xfId="0" applyFont="1" applyFill="1" applyBorder="1" applyAlignment="1">
      <alignment horizontal="center" vertical="center" wrapText="1"/>
    </xf>
    <xf numFmtId="0" fontId="1290" fillId="1459" borderId="5458" xfId="0" applyFont="1" applyFill="1" applyBorder="1" applyAlignment="1">
      <alignment horizontal="center" vertical="center" wrapText="1"/>
    </xf>
    <xf numFmtId="0" fontId="1295" fillId="1464" borderId="5458" xfId="0" applyFont="1" applyFill="1" applyBorder="1" applyAlignment="1">
      <alignment horizontal="center" vertical="center" wrapText="1"/>
    </xf>
    <xf numFmtId="164" fontId="15" fillId="5156" borderId="5036" xfId="0" applyNumberFormat="1" applyFont="1" applyFill="1" applyBorder="1" applyAlignment="1">
      <alignment horizontal="center" vertical="center"/>
    </xf>
    <xf numFmtId="164" fontId="15" fillId="5172" borderId="5051" xfId="0" applyNumberFormat="1" applyFont="1" applyFill="1" applyBorder="1" applyAlignment="1">
      <alignment horizontal="center" vertical="center"/>
    </xf>
    <xf numFmtId="164" fontId="15" fillId="5188" borderId="5066" xfId="0" applyNumberFormat="1" applyFont="1" applyFill="1" applyBorder="1" applyAlignment="1">
      <alignment horizontal="center" vertical="center"/>
    </xf>
    <xf numFmtId="164" fontId="15" fillId="4917" borderId="4812" xfId="0" applyNumberFormat="1" applyFont="1" applyFill="1" applyBorder="1" applyAlignment="1">
      <alignment horizontal="center" vertical="center"/>
    </xf>
    <xf numFmtId="164" fontId="15" fillId="4933" borderId="4827" xfId="0" applyNumberFormat="1" applyFont="1" applyFill="1" applyBorder="1" applyAlignment="1">
      <alignment horizontal="center" vertical="center"/>
    </xf>
    <xf numFmtId="164" fontId="15" fillId="4949" borderId="4842" xfId="0" applyNumberFormat="1" applyFont="1" applyFill="1" applyBorder="1" applyAlignment="1">
      <alignment horizontal="center" vertical="center"/>
    </xf>
    <xf numFmtId="164" fontId="15" fillId="4965" borderId="4857" xfId="0" applyNumberFormat="1" applyFont="1" applyFill="1" applyBorder="1" applyAlignment="1">
      <alignment horizontal="center" vertical="center"/>
    </xf>
    <xf numFmtId="164" fontId="15" fillId="4981" borderId="4872" xfId="0" applyNumberFormat="1" applyFont="1" applyFill="1" applyBorder="1" applyAlignment="1">
      <alignment horizontal="center" vertical="center"/>
    </xf>
    <xf numFmtId="164" fontId="15" fillId="4996" borderId="4886" xfId="0" applyNumberFormat="1" applyFont="1" applyFill="1" applyBorder="1" applyAlignment="1">
      <alignment horizontal="center" vertical="center"/>
    </xf>
    <xf numFmtId="164" fontId="15" fillId="5012" borderId="4901" xfId="0" applyNumberFormat="1" applyFont="1" applyFill="1" applyBorder="1" applyAlignment="1">
      <alignment horizontal="center" vertical="center"/>
    </xf>
    <xf numFmtId="164" fontId="15" fillId="5028" borderId="4916" xfId="0" applyNumberFormat="1" applyFont="1" applyFill="1" applyBorder="1" applyAlignment="1">
      <alignment horizontal="center" vertical="center"/>
    </xf>
    <xf numFmtId="164" fontId="15" fillId="5044" borderId="4931" xfId="0" applyNumberFormat="1" applyFont="1" applyFill="1" applyBorder="1" applyAlignment="1">
      <alignment horizontal="center" vertical="center"/>
    </xf>
    <xf numFmtId="164" fontId="15" fillId="5060" borderId="4946" xfId="0" applyNumberFormat="1" applyFont="1" applyFill="1" applyBorder="1" applyAlignment="1">
      <alignment horizontal="center" vertical="center"/>
    </xf>
    <xf numFmtId="164" fontId="15" fillId="5076" borderId="4961" xfId="0" applyNumberFormat="1" applyFont="1" applyFill="1" applyBorder="1" applyAlignment="1">
      <alignment horizontal="center" vertical="center"/>
    </xf>
    <xf numFmtId="164" fontId="15" fillId="5092" borderId="4976" xfId="0" applyNumberFormat="1" applyFont="1" applyFill="1" applyBorder="1" applyAlignment="1">
      <alignment horizontal="center" vertical="center"/>
    </xf>
    <xf numFmtId="164" fontId="15" fillId="5108" borderId="4991" xfId="0" applyNumberFormat="1" applyFont="1" applyFill="1" applyBorder="1" applyAlignment="1">
      <alignment horizontal="center" vertical="center"/>
    </xf>
    <xf numFmtId="164" fontId="15" fillId="5124" borderId="5006" xfId="0" applyNumberFormat="1" applyFont="1" applyFill="1" applyBorder="1" applyAlignment="1">
      <alignment horizontal="center" vertical="center"/>
    </xf>
    <xf numFmtId="164" fontId="15" fillId="5140" borderId="5021" xfId="0" applyNumberFormat="1" applyFont="1" applyFill="1" applyBorder="1" applyAlignment="1">
      <alignment horizontal="center" vertical="center"/>
    </xf>
    <xf numFmtId="0" fontId="16" fillId="5613" borderId="5449" xfId="0" applyFont="1" applyFill="1" applyBorder="1"/>
    <xf numFmtId="0" fontId="5" fillId="0" borderId="5449" xfId="0" applyFont="1" applyBorder="1"/>
    <xf numFmtId="0" fontId="7" fillId="1658" borderId="5449" xfId="0" applyFont="1" applyFill="1" applyBorder="1" applyAlignment="1">
      <alignment horizontal="justify" vertical="top" wrapText="1"/>
    </xf>
    <xf numFmtId="0" fontId="18" fillId="0" borderId="5449" xfId="0" applyFont="1" applyBorder="1"/>
    <xf numFmtId="0" fontId="5601" fillId="0" borderId="5449" xfId="0" applyFont="1" applyBorder="1" applyAlignment="1">
      <alignment vertical="center"/>
    </xf>
    <xf numFmtId="0" fontId="18" fillId="0" borderId="5449" xfId="0" applyFont="1" applyBorder="1" applyAlignment="1">
      <alignment horizontal="left"/>
    </xf>
    <xf numFmtId="3" fontId="18" fillId="0" borderId="5449" xfId="0" applyNumberFormat="1" applyFont="1" applyBorder="1"/>
    <xf numFmtId="0" fontId="5602" fillId="0" borderId="5449" xfId="0" applyFont="1" applyBorder="1"/>
    <xf numFmtId="0" fontId="220" fillId="0" borderId="5449" xfId="0" applyFont="1" applyBorder="1" applyAlignment="1">
      <alignment horizontal="left" vertical="center"/>
    </xf>
    <xf numFmtId="0" fontId="5601" fillId="0" borderId="5449" xfId="0" applyFont="1" applyBorder="1" applyAlignment="1">
      <alignment vertical="center" wrapText="1"/>
    </xf>
    <xf numFmtId="0" fontId="5603" fillId="0" borderId="5449" xfId="0" applyFont="1" applyBorder="1"/>
    <xf numFmtId="0" fontId="5604" fillId="0" borderId="5449" xfId="0" applyFont="1" applyBorder="1"/>
    <xf numFmtId="0" fontId="5601" fillId="0" borderId="5449" xfId="4" applyFont="1" applyAlignment="1">
      <alignment vertical="center" wrapText="1"/>
    </xf>
    <xf numFmtId="0" fontId="5600" fillId="0" borderId="5449" xfId="4"/>
    <xf numFmtId="0" fontId="220" fillId="0" borderId="5449" xfId="4" applyFont="1" applyAlignment="1">
      <alignment horizontal="left" vertical="center"/>
    </xf>
    <xf numFmtId="0" fontId="5601" fillId="0" borderId="5449" xfId="0" applyFont="1" applyBorder="1" applyAlignment="1">
      <alignment horizontal="left" vertical="center" wrapText="1"/>
    </xf>
    <xf numFmtId="0" fontId="5603" fillId="0" borderId="5449" xfId="0" applyFont="1" applyBorder="1" applyAlignment="1">
      <alignment horizontal="left"/>
    </xf>
    <xf numFmtId="0" fontId="5604" fillId="0" borderId="5449" xfId="0" applyFont="1" applyBorder="1" applyAlignment="1">
      <alignment horizontal="left"/>
    </xf>
    <xf numFmtId="0" fontId="5601" fillId="0" borderId="5449" xfId="4" applyFont="1" applyAlignment="1">
      <alignment horizontal="left" vertical="center" wrapText="1"/>
    </xf>
    <xf numFmtId="0" fontId="5600" fillId="0" borderId="5449" xfId="4" applyAlignment="1">
      <alignment horizontal="left"/>
    </xf>
    <xf numFmtId="0" fontId="16" fillId="0" borderId="5449" xfId="0" applyFont="1" applyBorder="1" applyAlignment="1">
      <alignment horizontal="left"/>
    </xf>
    <xf numFmtId="0" fontId="5601" fillId="0" borderId="5449" xfId="0" applyFont="1" applyBorder="1" applyAlignment="1">
      <alignment horizontal="left" vertical="center"/>
    </xf>
    <xf numFmtId="0" fontId="5" fillId="5613" borderId="154" xfId="0" applyFont="1" applyFill="1" applyBorder="1"/>
    <xf numFmtId="0" fontId="5" fillId="5613" borderId="209" xfId="0" applyFont="1" applyFill="1" applyBorder="1"/>
    <xf numFmtId="0" fontId="5" fillId="5613" borderId="243" xfId="0" applyFont="1" applyFill="1" applyBorder="1"/>
    <xf numFmtId="0" fontId="5" fillId="5613" borderId="292" xfId="0" applyFont="1" applyFill="1" applyBorder="1"/>
    <xf numFmtId="0" fontId="5" fillId="5613" borderId="298" xfId="0" applyFont="1" applyFill="1" applyBorder="1"/>
    <xf numFmtId="0" fontId="5" fillId="5613" borderId="314" xfId="0" applyFont="1" applyFill="1" applyBorder="1"/>
    <xf numFmtId="0" fontId="5" fillId="5613" borderId="329" xfId="0" applyFont="1" applyFill="1" applyBorder="1"/>
    <xf numFmtId="0" fontId="5" fillId="5613" borderId="342" xfId="0" applyFont="1" applyFill="1" applyBorder="1"/>
    <xf numFmtId="0" fontId="5" fillId="5613" borderId="408" xfId="0" applyFont="1" applyFill="1" applyBorder="1"/>
    <xf numFmtId="0" fontId="5" fillId="5613" borderId="424" xfId="0" applyFont="1" applyFill="1" applyBorder="1"/>
    <xf numFmtId="0" fontId="3" fillId="5613" borderId="157" xfId="0" applyFont="1" applyFill="1" applyBorder="1"/>
    <xf numFmtId="0" fontId="3" fillId="5613" borderId="209" xfId="0" applyFont="1" applyFill="1" applyBorder="1"/>
    <xf numFmtId="0" fontId="3" fillId="5613" borderId="243" xfId="0" applyFont="1" applyFill="1" applyBorder="1"/>
    <xf numFmtId="0" fontId="3" fillId="5613" borderId="292" xfId="0" applyFont="1" applyFill="1" applyBorder="1"/>
    <xf numFmtId="0" fontId="3" fillId="5613" borderId="298" xfId="0" applyFont="1" applyFill="1" applyBorder="1"/>
    <xf numFmtId="0" fontId="3" fillId="5613" borderId="314" xfId="0" applyFont="1" applyFill="1" applyBorder="1"/>
    <xf numFmtId="0" fontId="3" fillId="5613" borderId="329" xfId="0" applyFont="1" applyFill="1" applyBorder="1"/>
    <xf numFmtId="0" fontId="3" fillId="5613" borderId="342" xfId="0" applyFont="1" applyFill="1" applyBorder="1"/>
    <xf numFmtId="0" fontId="3" fillId="5613" borderId="419" xfId="0" applyFont="1" applyFill="1" applyBorder="1"/>
    <xf numFmtId="0" fontId="3" fillId="5613" borderId="424" xfId="0" applyFont="1" applyFill="1" applyBorder="1"/>
    <xf numFmtId="0" fontId="3" fillId="5613" borderId="444" xfId="0" applyFont="1" applyFill="1" applyBorder="1"/>
    <xf numFmtId="0" fontId="3" fillId="5613" borderId="1632" xfId="0" applyFont="1" applyFill="1" applyBorder="1"/>
    <xf numFmtId="0" fontId="3" fillId="5613" borderId="1895" xfId="0" applyFont="1" applyFill="1" applyBorder="1"/>
    <xf numFmtId="0" fontId="3" fillId="5613" borderId="1908" xfId="0" applyFont="1" applyFill="1" applyBorder="1"/>
    <xf numFmtId="0" fontId="3" fillId="5613" borderId="1903" xfId="0" applyFont="1" applyFill="1" applyBorder="1"/>
    <xf numFmtId="0" fontId="11" fillId="5613" borderId="0" xfId="0" applyFont="1" applyFill="1"/>
    <xf numFmtId="1" fontId="15" fillId="21" borderId="5469" xfId="0" applyNumberFormat="1" applyFont="1" applyFill="1" applyBorder="1" applyAlignment="1">
      <alignment horizontal="center" vertical="center"/>
    </xf>
    <xf numFmtId="1" fontId="15" fillId="27" borderId="5448" xfId="0" applyNumberFormat="1" applyFont="1" applyFill="1" applyBorder="1" applyAlignment="1">
      <alignment horizontal="center" vertical="center"/>
    </xf>
    <xf numFmtId="1" fontId="15" fillId="21" borderId="5449" xfId="0" applyNumberFormat="1" applyFont="1" applyFill="1" applyBorder="1" applyAlignment="1">
      <alignment horizontal="center" vertical="center"/>
    </xf>
    <xf numFmtId="1" fontId="15" fillId="27" borderId="5449" xfId="0" applyNumberFormat="1" applyFont="1" applyFill="1" applyBorder="1" applyAlignment="1">
      <alignment horizontal="center" vertical="center"/>
    </xf>
    <xf numFmtId="164" fontId="5275" fillId="5308" borderId="5470" xfId="0" applyNumberFormat="1" applyFont="1" applyFill="1" applyBorder="1" applyAlignment="1">
      <alignment horizontal="center" vertical="center"/>
    </xf>
    <xf numFmtId="164" fontId="5275" fillId="5308" borderId="5451" xfId="0" applyNumberFormat="1" applyFont="1" applyFill="1" applyBorder="1" applyAlignment="1">
      <alignment horizontal="center" vertical="center"/>
    </xf>
    <xf numFmtId="0" fontId="7" fillId="5" borderId="5449" xfId="0" applyFont="1" applyFill="1" applyBorder="1" applyAlignment="1">
      <alignment horizontal="justify" vertical="top" wrapText="1"/>
    </xf>
    <xf numFmtId="49" fontId="5" fillId="5615" borderId="5467" xfId="0" applyNumberFormat="1" applyFont="1" applyFill="1" applyBorder="1" applyAlignment="1">
      <alignment horizontal="center" vertical="center" wrapText="1"/>
    </xf>
    <xf numFmtId="0" fontId="5" fillId="5" borderId="5450" xfId="0" applyFont="1" applyFill="1" applyBorder="1"/>
    <xf numFmtId="17" fontId="6" fillId="0" borderId="5451" xfId="0" applyNumberFormat="1" applyFont="1" applyBorder="1" applyAlignment="1">
      <alignment horizontal="center" vertical="center" wrapText="1"/>
    </xf>
    <xf numFmtId="1" fontId="5" fillId="5613" borderId="5453" xfId="0" applyNumberFormat="1" applyFont="1" applyFill="1" applyBorder="1" applyAlignment="1">
      <alignment horizontal="center" vertical="center"/>
    </xf>
    <xf numFmtId="1" fontId="5" fillId="5613" borderId="5449" xfId="0" applyNumberFormat="1" applyFont="1" applyFill="1" applyBorder="1" applyAlignment="1">
      <alignment horizontal="center" vertical="center"/>
    </xf>
    <xf numFmtId="1" fontId="5" fillId="5614" borderId="5463" xfId="0" applyNumberFormat="1" applyFont="1" applyFill="1" applyBorder="1" applyAlignment="1">
      <alignment horizontal="center"/>
    </xf>
    <xf numFmtId="1" fontId="5" fillId="5614" borderId="5450" xfId="0" applyNumberFormat="1" applyFont="1" applyFill="1" applyBorder="1" applyAlignment="1">
      <alignment horizontal="center"/>
    </xf>
    <xf numFmtId="1" fontId="5" fillId="5614" borderId="5459" xfId="0" applyNumberFormat="1" applyFont="1" applyFill="1" applyBorder="1" applyAlignment="1">
      <alignment horizontal="center"/>
    </xf>
    <xf numFmtId="3" fontId="5" fillId="5" borderId="19" xfId="0" applyNumberFormat="1" applyFont="1" applyFill="1" applyBorder="1"/>
    <xf numFmtId="0" fontId="5" fillId="5" borderId="5471" xfId="0" applyFont="1" applyFill="1" applyBorder="1" applyAlignment="1">
      <alignment horizontal="left"/>
    </xf>
    <xf numFmtId="164" fontId="2176" fillId="2274" borderId="5451" xfId="0" applyNumberFormat="1" applyFont="1" applyFill="1" applyBorder="1" applyAlignment="1">
      <alignment horizontal="center" vertical="center"/>
    </xf>
    <xf numFmtId="1" fontId="2676" fillId="5614" borderId="5450" xfId="0" applyNumberFormat="1" applyFont="1" applyFill="1" applyBorder="1" applyAlignment="1">
      <alignment horizontal="center" vertical="center"/>
    </xf>
    <xf numFmtId="1" fontId="12" fillId="5614" borderId="5463" xfId="0" applyNumberFormat="1" applyFont="1" applyFill="1" applyBorder="1" applyAlignment="1">
      <alignment horizontal="center" vertical="center"/>
    </xf>
    <xf numFmtId="0" fontId="5" fillId="5" borderId="5472" xfId="0" applyFont="1" applyFill="1" applyBorder="1" applyAlignment="1">
      <alignment horizontal="left"/>
    </xf>
    <xf numFmtId="0" fontId="5" fillId="5" borderId="5472" xfId="0" applyFont="1" applyFill="1" applyBorder="1"/>
    <xf numFmtId="0" fontId="3" fillId="5613" borderId="5449" xfId="0" applyFont="1" applyFill="1" applyBorder="1"/>
    <xf numFmtId="0" fontId="5" fillId="5613" borderId="5449" xfId="0" applyFont="1" applyFill="1" applyBorder="1"/>
    <xf numFmtId="0" fontId="3" fillId="5" borderId="5453" xfId="0" applyFont="1" applyFill="1" applyBorder="1"/>
    <xf numFmtId="1" fontId="5598" fillId="5614" borderId="5463" xfId="0" applyNumberFormat="1" applyFont="1" applyFill="1" applyBorder="1" applyAlignment="1">
      <alignment horizontal="center" vertical="center"/>
    </xf>
    <xf numFmtId="1" fontId="5598" fillId="5614" borderId="5450" xfId="0" applyNumberFormat="1" applyFont="1" applyFill="1" applyBorder="1" applyAlignment="1">
      <alignment horizontal="center" vertical="center"/>
    </xf>
    <xf numFmtId="1" fontId="5598" fillId="5614" borderId="5459" xfId="0" applyNumberFormat="1" applyFont="1" applyFill="1" applyBorder="1" applyAlignment="1">
      <alignment horizontal="center" vertical="center"/>
    </xf>
    <xf numFmtId="1" fontId="5598" fillId="5613" borderId="5449" xfId="0" applyNumberFormat="1" applyFont="1" applyFill="1" applyBorder="1" applyAlignment="1">
      <alignment horizontal="center" vertical="center"/>
    </xf>
    <xf numFmtId="1" fontId="5598" fillId="5613" borderId="5448" xfId="0" applyNumberFormat="1" applyFont="1" applyFill="1" applyBorder="1" applyAlignment="1">
      <alignment horizontal="center" vertical="center"/>
    </xf>
    <xf numFmtId="164" fontId="5598" fillId="5614" borderId="5463" xfId="0" applyNumberFormat="1" applyFont="1" applyFill="1" applyBorder="1" applyAlignment="1">
      <alignment horizontal="center"/>
    </xf>
    <xf numFmtId="164" fontId="5598" fillId="5614" borderId="5450" xfId="0" applyNumberFormat="1" applyFont="1" applyFill="1" applyBorder="1" applyAlignment="1">
      <alignment horizontal="center"/>
    </xf>
    <xf numFmtId="164" fontId="5598" fillId="5614" borderId="5459" xfId="0" applyNumberFormat="1" applyFont="1" applyFill="1" applyBorder="1" applyAlignment="1">
      <alignment horizontal="center"/>
    </xf>
    <xf numFmtId="164" fontId="5598" fillId="5614" borderId="5467" xfId="0" applyNumberFormat="1" applyFont="1" applyFill="1" applyBorder="1" applyAlignment="1">
      <alignment horizontal="center" vertical="center"/>
    </xf>
    <xf numFmtId="1" fontId="5598" fillId="5614" borderId="5463" xfId="0" applyNumberFormat="1" applyFont="1" applyFill="1" applyBorder="1" applyAlignment="1">
      <alignment horizontal="center"/>
    </xf>
    <xf numFmtId="1" fontId="5598" fillId="5614" borderId="5450" xfId="0" applyNumberFormat="1" applyFont="1" applyFill="1" applyBorder="1" applyAlignment="1">
      <alignment horizontal="center"/>
    </xf>
    <xf numFmtId="1" fontId="5598" fillId="5614" borderId="5459" xfId="0" applyNumberFormat="1" applyFont="1" applyFill="1" applyBorder="1" applyAlignment="1">
      <alignment horizontal="center"/>
    </xf>
    <xf numFmtId="164" fontId="5598" fillId="5614" borderId="5450" xfId="0" applyNumberFormat="1" applyFont="1" applyFill="1" applyBorder="1" applyAlignment="1">
      <alignment horizontal="center" vertical="center"/>
    </xf>
    <xf numFmtId="164" fontId="5599" fillId="5614" borderId="5467" xfId="0" applyNumberFormat="1" applyFont="1" applyFill="1" applyBorder="1" applyAlignment="1">
      <alignment horizontal="center" vertical="center"/>
    </xf>
    <xf numFmtId="0" fontId="5599" fillId="5614" borderId="5463" xfId="0" applyFont="1" applyFill="1" applyBorder="1" applyAlignment="1">
      <alignment horizontal="center" vertical="center"/>
    </xf>
    <xf numFmtId="0" fontId="5599" fillId="5614" borderId="5450" xfId="0" applyFont="1" applyFill="1" applyBorder="1" applyAlignment="1">
      <alignment horizontal="center" vertical="center"/>
    </xf>
    <xf numFmtId="0" fontId="5599" fillId="5614" borderId="5459" xfId="0" applyFont="1" applyFill="1" applyBorder="1" applyAlignment="1">
      <alignment horizontal="center" vertical="center"/>
    </xf>
    <xf numFmtId="1" fontId="5599" fillId="5613" borderId="5449" xfId="0" applyNumberFormat="1" applyFont="1" applyFill="1" applyBorder="1" applyAlignment="1">
      <alignment horizontal="center" vertical="center"/>
    </xf>
    <xf numFmtId="1" fontId="5599" fillId="5613" borderId="5448" xfId="0" applyNumberFormat="1" applyFont="1" applyFill="1" applyBorder="1" applyAlignment="1">
      <alignment horizontal="center" vertical="center"/>
    </xf>
    <xf numFmtId="0" fontId="3" fillId="5613" borderId="5453" xfId="0" applyFont="1" applyFill="1" applyBorder="1"/>
    <xf numFmtId="0" fontId="16" fillId="5" borderId="5453" xfId="0" applyFont="1" applyFill="1" applyBorder="1"/>
    <xf numFmtId="0" fontId="5" fillId="0" borderId="5453" xfId="0" applyFont="1" applyBorder="1"/>
    <xf numFmtId="1" fontId="15" fillId="5613" borderId="5453" xfId="0" applyNumberFormat="1" applyFont="1" applyFill="1" applyBorder="1" applyAlignment="1">
      <alignment horizontal="center" vertical="center"/>
    </xf>
    <xf numFmtId="164" fontId="5598" fillId="5612" borderId="5449" xfId="4" applyNumberFormat="1" applyFont="1" applyFill="1" applyAlignment="1">
      <alignment horizontal="center" vertical="center"/>
    </xf>
    <xf numFmtId="164" fontId="5598" fillId="5612" borderId="5448" xfId="4" applyNumberFormat="1" applyFont="1" applyFill="1" applyBorder="1" applyAlignment="1">
      <alignment horizontal="center" vertical="center"/>
    </xf>
    <xf numFmtId="0" fontId="16" fillId="5613" borderId="0" xfId="0" applyFont="1" applyFill="1"/>
    <xf numFmtId="0" fontId="16" fillId="5613" borderId="5448" xfId="0" applyFont="1" applyFill="1" applyBorder="1"/>
    <xf numFmtId="0" fontId="18" fillId="5613" borderId="5448" xfId="0" applyFont="1" applyFill="1" applyBorder="1"/>
    <xf numFmtId="0" fontId="0" fillId="5613" borderId="5449" xfId="0" applyFill="1" applyBorder="1"/>
    <xf numFmtId="1" fontId="81" fillId="5613" borderId="5453" xfId="0" applyNumberFormat="1" applyFont="1" applyFill="1" applyBorder="1" applyAlignment="1">
      <alignment horizontal="center" vertical="center"/>
    </xf>
    <xf numFmtId="1" fontId="81" fillId="5613" borderId="5448" xfId="0" applyNumberFormat="1" applyFont="1" applyFill="1" applyBorder="1" applyAlignment="1">
      <alignment horizontal="center" vertical="center"/>
    </xf>
    <xf numFmtId="0" fontId="16" fillId="315" borderId="5453" xfId="0" applyFont="1" applyFill="1" applyBorder="1"/>
    <xf numFmtId="1" fontId="81" fillId="5614" borderId="5459" xfId="0" applyNumberFormat="1" applyFont="1" applyFill="1" applyBorder="1" applyAlignment="1">
      <alignment horizontal="center" vertical="center"/>
    </xf>
    <xf numFmtId="0" fontId="5" fillId="187" borderId="5473" xfId="0" applyFont="1" applyFill="1" applyBorder="1" applyAlignment="1">
      <alignment horizontal="right"/>
    </xf>
    <xf numFmtId="0" fontId="5" fillId="0" borderId="5474" xfId="0" applyFont="1" applyBorder="1" applyAlignment="1">
      <alignment horizontal="right" vertical="center" wrapText="1"/>
    </xf>
    <xf numFmtId="0" fontId="5" fillId="5" borderId="246" xfId="0" applyFont="1" applyFill="1" applyBorder="1" applyAlignment="1">
      <alignment horizontal="right" vertical="center" wrapText="1"/>
    </xf>
    <xf numFmtId="0" fontId="5605" fillId="0" borderId="5449" xfId="4" applyFont="1" applyAlignment="1">
      <alignment horizontal="left" vertical="center" wrapText="1"/>
    </xf>
    <xf numFmtId="1" fontId="5" fillId="5613" borderId="5449" xfId="0" applyNumberFormat="1" applyFont="1" applyFill="1" applyBorder="1" applyAlignment="1">
      <alignment horizontal="center"/>
    </xf>
    <xf numFmtId="1" fontId="5" fillId="5613" borderId="5448" xfId="0" applyNumberFormat="1" applyFont="1" applyFill="1" applyBorder="1" applyAlignment="1">
      <alignment horizontal="center"/>
    </xf>
    <xf numFmtId="0" fontId="5" fillId="5" borderId="5475" xfId="0" applyFont="1" applyFill="1" applyBorder="1"/>
    <xf numFmtId="49" fontId="5" fillId="5613" borderId="5449" xfId="0" applyNumberFormat="1" applyFont="1" applyFill="1" applyBorder="1" applyAlignment="1">
      <alignment horizontal="center" vertical="center" wrapText="1"/>
    </xf>
    <xf numFmtId="1" fontId="5" fillId="5" borderId="0" xfId="0" applyNumberFormat="1" applyFont="1" applyFill="1" applyAlignment="1">
      <alignment horizontal="center"/>
    </xf>
    <xf numFmtId="1" fontId="5" fillId="5" borderId="5449" xfId="0" applyNumberFormat="1" applyFont="1" applyFill="1" applyBorder="1" applyAlignment="1">
      <alignment horizontal="center"/>
    </xf>
    <xf numFmtId="164" fontId="5598" fillId="5613" borderId="5453" xfId="4" applyNumberFormat="1" applyFont="1" applyFill="1" applyBorder="1" applyAlignment="1">
      <alignment horizontal="center" vertical="center"/>
    </xf>
    <xf numFmtId="164" fontId="11" fillId="5613" borderId="5453" xfId="4" applyNumberFormat="1" applyFont="1" applyFill="1" applyBorder="1" applyAlignment="1">
      <alignment horizontal="center"/>
    </xf>
    <xf numFmtId="164" fontId="11" fillId="5613" borderId="5449" xfId="4" applyNumberFormat="1" applyFont="1" applyFill="1" applyAlignment="1">
      <alignment horizontal="center"/>
    </xf>
    <xf numFmtId="164" fontId="11" fillId="5613" borderId="5448" xfId="4" applyNumberFormat="1" applyFont="1" applyFill="1" applyBorder="1" applyAlignment="1">
      <alignment horizontal="center"/>
    </xf>
    <xf numFmtId="164" fontId="11" fillId="5614" borderId="5463" xfId="4" applyNumberFormat="1" applyFont="1" applyFill="1" applyBorder="1" applyAlignment="1">
      <alignment horizontal="center"/>
    </xf>
    <xf numFmtId="164" fontId="11" fillId="5614" borderId="5450" xfId="4" applyNumberFormat="1" applyFont="1" applyFill="1" applyBorder="1" applyAlignment="1">
      <alignment horizontal="center"/>
    </xf>
    <xf numFmtId="164" fontId="11" fillId="5614" borderId="5459" xfId="4" applyNumberFormat="1" applyFont="1" applyFill="1" applyBorder="1" applyAlignment="1">
      <alignment horizontal="center"/>
    </xf>
    <xf numFmtId="0" fontId="12" fillId="5613" borderId="5451" xfId="0" applyFont="1" applyFill="1" applyBorder="1" applyAlignment="1">
      <alignment horizontal="center"/>
    </xf>
    <xf numFmtId="1" fontId="81" fillId="5613" borderId="5451" xfId="0" applyNumberFormat="1" applyFont="1" applyFill="1" applyBorder="1" applyAlignment="1">
      <alignment horizontal="center" vertical="center"/>
    </xf>
    <xf numFmtId="1" fontId="81" fillId="5614" borderId="5467" xfId="0" applyNumberFormat="1" applyFont="1" applyFill="1" applyBorder="1" applyAlignment="1">
      <alignment horizontal="center" vertical="center"/>
    </xf>
    <xf numFmtId="0" fontId="5600" fillId="5613" borderId="5453" xfId="4" applyFill="1" applyBorder="1"/>
    <xf numFmtId="0" fontId="5594" fillId="5" borderId="0" xfId="0" applyFont="1" applyFill="1"/>
    <xf numFmtId="0" fontId="5598" fillId="5613" borderId="0" xfId="0" applyFont="1" applyFill="1"/>
    <xf numFmtId="164" fontId="5599" fillId="5614" borderId="5463" xfId="0" applyNumberFormat="1" applyFont="1" applyFill="1" applyBorder="1" applyAlignment="1">
      <alignment horizontal="center" vertical="center"/>
    </xf>
    <xf numFmtId="164" fontId="5599" fillId="5614" borderId="5450" xfId="0" applyNumberFormat="1" applyFont="1" applyFill="1" applyBorder="1" applyAlignment="1">
      <alignment horizontal="center" vertical="center"/>
    </xf>
    <xf numFmtId="164" fontId="5599" fillId="5614" borderId="5459" xfId="0" applyNumberFormat="1" applyFont="1" applyFill="1" applyBorder="1" applyAlignment="1">
      <alignment horizontal="center" vertical="center"/>
    </xf>
    <xf numFmtId="1" fontId="11" fillId="5613" borderId="5453" xfId="0" applyNumberFormat="1" applyFont="1" applyFill="1" applyBorder="1" applyAlignment="1">
      <alignment horizontal="center" vertical="center"/>
    </xf>
    <xf numFmtId="0" fontId="220" fillId="0" borderId="5449" xfId="0" applyFont="1" applyBorder="1"/>
    <xf numFmtId="0" fontId="5601" fillId="0" borderId="5449" xfId="0" applyFont="1" applyBorder="1" applyAlignment="1">
      <alignment horizontal="left"/>
    </xf>
    <xf numFmtId="0" fontId="5" fillId="0" borderId="21" xfId="0" applyFont="1" applyBorder="1"/>
    <xf numFmtId="49" fontId="5258" fillId="5613" borderId="5451" xfId="0" applyNumberFormat="1" applyFont="1" applyFill="1" applyBorder="1" applyAlignment="1">
      <alignment horizontal="center" vertical="center" wrapText="1"/>
    </xf>
    <xf numFmtId="0" fontId="5" fillId="5" borderId="301" xfId="0" applyFont="1" applyFill="1" applyBorder="1"/>
    <xf numFmtId="0" fontId="5" fillId="5" borderId="301" xfId="0" applyFont="1" applyFill="1" applyBorder="1" applyAlignment="1">
      <alignment horizontal="left"/>
    </xf>
    <xf numFmtId="1" fontId="5" fillId="5" borderId="5476" xfId="0" applyNumberFormat="1" applyFont="1" applyFill="1" applyBorder="1" applyAlignment="1">
      <alignment horizontal="center"/>
    </xf>
    <xf numFmtId="1" fontId="5" fillId="5" borderId="5448" xfId="0" applyNumberFormat="1" applyFont="1" applyFill="1" applyBorder="1" applyAlignment="1">
      <alignment horizontal="center"/>
    </xf>
    <xf numFmtId="3" fontId="5" fillId="5" borderId="17" xfId="0" applyNumberFormat="1" applyFont="1" applyFill="1" applyBorder="1"/>
    <xf numFmtId="49" fontId="5" fillId="5613" borderId="5476" xfId="0" applyNumberFormat="1" applyFont="1" applyFill="1" applyBorder="1" applyAlignment="1">
      <alignment horizontal="center" vertical="center" wrapText="1"/>
    </xf>
    <xf numFmtId="3" fontId="5" fillId="5" borderId="0" xfId="0" applyNumberFormat="1" applyFont="1" applyFill="1"/>
    <xf numFmtId="164" fontId="5" fillId="5613" borderId="0" xfId="0" applyNumberFormat="1" applyFont="1" applyFill="1" applyAlignment="1">
      <alignment horizontal="center"/>
    </xf>
    <xf numFmtId="1" fontId="5" fillId="5613" borderId="5476" xfId="0" applyNumberFormat="1" applyFont="1" applyFill="1" applyBorder="1" applyAlignment="1">
      <alignment horizontal="center"/>
    </xf>
    <xf numFmtId="3" fontId="5" fillId="5613" borderId="0" xfId="0" applyNumberFormat="1" applyFont="1" applyFill="1"/>
    <xf numFmtId="164" fontId="4" fillId="5" borderId="5472" xfId="0" applyNumberFormat="1" applyFont="1" applyFill="1" applyBorder="1" applyAlignment="1">
      <alignment horizontal="center" vertical="center"/>
    </xf>
    <xf numFmtId="164" fontId="5" fillId="5613" borderId="5476" xfId="0" applyNumberFormat="1" applyFont="1" applyFill="1" applyBorder="1" applyAlignment="1">
      <alignment horizontal="center"/>
    </xf>
    <xf numFmtId="164" fontId="5" fillId="5613" borderId="5449" xfId="0" applyNumberFormat="1" applyFont="1" applyFill="1" applyBorder="1" applyAlignment="1">
      <alignment horizontal="center"/>
    </xf>
    <xf numFmtId="1" fontId="3" fillId="5613" borderId="0" xfId="0" applyNumberFormat="1" applyFont="1" applyFill="1" applyAlignment="1">
      <alignment horizontal="center"/>
    </xf>
    <xf numFmtId="164" fontId="5" fillId="5613" borderId="0" xfId="0" applyNumberFormat="1" applyFont="1" applyFill="1" applyAlignment="1">
      <alignment horizontal="center" vertical="center"/>
    </xf>
    <xf numFmtId="164" fontId="5" fillId="5613" borderId="5476" xfId="0" applyNumberFormat="1" applyFont="1" applyFill="1" applyBorder="1" applyAlignment="1">
      <alignment horizontal="center" vertical="center"/>
    </xf>
    <xf numFmtId="1" fontId="5" fillId="5613" borderId="5476" xfId="0" applyNumberFormat="1" applyFont="1" applyFill="1" applyBorder="1" applyAlignment="1">
      <alignment horizontal="center" vertical="center"/>
    </xf>
    <xf numFmtId="164" fontId="4" fillId="5613" borderId="5476" xfId="0" applyNumberFormat="1" applyFont="1" applyFill="1" applyBorder="1" applyAlignment="1">
      <alignment horizontal="center" vertical="center"/>
    </xf>
    <xf numFmtId="0" fontId="5" fillId="5" borderId="5454" xfId="0" applyFont="1" applyFill="1" applyBorder="1" applyAlignment="1">
      <alignment horizontal="left"/>
    </xf>
    <xf numFmtId="17" fontId="6" fillId="5615" borderId="5459" xfId="0" applyNumberFormat="1" applyFont="1" applyFill="1" applyBorder="1" applyAlignment="1">
      <alignment horizontal="center" vertical="center" wrapText="1"/>
    </xf>
    <xf numFmtId="1" fontId="5" fillId="5" borderId="5476" xfId="0" applyNumberFormat="1" applyFont="1" applyFill="1" applyBorder="1" applyAlignment="1">
      <alignment horizontal="center" vertical="top"/>
    </xf>
    <xf numFmtId="1" fontId="5" fillId="5" borderId="5449" xfId="0" applyNumberFormat="1" applyFont="1" applyFill="1" applyBorder="1" applyAlignment="1">
      <alignment horizontal="center" vertical="top"/>
    </xf>
    <xf numFmtId="1" fontId="5" fillId="5" borderId="25" xfId="0" applyNumberFormat="1" applyFont="1" applyFill="1" applyBorder="1" applyAlignment="1">
      <alignment horizontal="center" vertical="top"/>
    </xf>
    <xf numFmtId="1" fontId="5" fillId="5" borderId="1907" xfId="0" applyNumberFormat="1" applyFont="1" applyFill="1" applyBorder="1" applyAlignment="1">
      <alignment horizontal="center" vertical="top"/>
    </xf>
    <xf numFmtId="1" fontId="5" fillId="5" borderId="5461" xfId="0" applyNumberFormat="1" applyFont="1" applyFill="1" applyBorder="1" applyAlignment="1">
      <alignment horizontal="center" vertical="top"/>
    </xf>
    <xf numFmtId="1" fontId="5" fillId="5614" borderId="5463" xfId="0" applyNumberFormat="1" applyFont="1" applyFill="1" applyBorder="1" applyAlignment="1">
      <alignment horizontal="center" vertical="top"/>
    </xf>
    <xf numFmtId="1" fontId="5" fillId="5614" borderId="5450" xfId="0" applyNumberFormat="1" applyFont="1" applyFill="1" applyBorder="1" applyAlignment="1">
      <alignment horizontal="center" vertical="top"/>
    </xf>
    <xf numFmtId="1" fontId="5" fillId="5614" borderId="5477" xfId="0" applyNumberFormat="1" applyFont="1" applyFill="1" applyBorder="1" applyAlignment="1">
      <alignment horizontal="center" vertical="top"/>
    </xf>
    <xf numFmtId="1" fontId="5" fillId="5614" borderId="28" xfId="0" applyNumberFormat="1" applyFont="1" applyFill="1" applyBorder="1" applyAlignment="1">
      <alignment horizontal="center" vertical="top"/>
    </xf>
    <xf numFmtId="1" fontId="5" fillId="5614" borderId="5478" xfId="0" applyNumberFormat="1" applyFont="1" applyFill="1" applyBorder="1" applyAlignment="1">
      <alignment horizontal="center" vertical="top"/>
    </xf>
    <xf numFmtId="164" fontId="2109" fillId="5613" borderId="5448" xfId="0" applyNumberFormat="1" applyFont="1" applyFill="1" applyBorder="1" applyAlignment="1">
      <alignment horizontal="center" vertical="center"/>
    </xf>
    <xf numFmtId="164" fontId="5" fillId="5614" borderId="28" xfId="0" applyNumberFormat="1" applyFont="1" applyFill="1" applyBorder="1" applyAlignment="1">
      <alignment horizontal="center" vertical="top"/>
    </xf>
    <xf numFmtId="164" fontId="5" fillId="5614" borderId="5480" xfId="0" applyNumberFormat="1" applyFont="1" applyFill="1" applyBorder="1" applyAlignment="1">
      <alignment horizontal="center" vertical="top"/>
    </xf>
    <xf numFmtId="164" fontId="4" fillId="5614" borderId="5479" xfId="0" applyNumberFormat="1" applyFont="1" applyFill="1" applyBorder="1" applyAlignment="1">
      <alignment horizontal="center" vertical="center"/>
    </xf>
    <xf numFmtId="1" fontId="1553" fillId="5614" borderId="5463" xfId="0" applyNumberFormat="1" applyFont="1" applyFill="1" applyBorder="1" applyAlignment="1">
      <alignment horizontal="center" vertical="center"/>
    </xf>
    <xf numFmtId="1" fontId="1553" fillId="5614" borderId="5450" xfId="0" applyNumberFormat="1" applyFont="1" applyFill="1" applyBorder="1" applyAlignment="1">
      <alignment horizontal="center" vertical="center"/>
    </xf>
    <xf numFmtId="1" fontId="1553" fillId="5614" borderId="5459" xfId="0" applyNumberFormat="1" applyFont="1" applyFill="1" applyBorder="1" applyAlignment="1">
      <alignment horizontal="center" vertical="center"/>
    </xf>
    <xf numFmtId="164" fontId="2486" fillId="5613" borderId="5476" xfId="0" applyNumberFormat="1" applyFont="1" applyFill="1" applyBorder="1" applyAlignment="1">
      <alignment horizontal="center" vertical="center"/>
    </xf>
    <xf numFmtId="164" fontId="2486" fillId="5613" borderId="5448" xfId="0" applyNumberFormat="1" applyFont="1" applyFill="1" applyBorder="1" applyAlignment="1">
      <alignment horizontal="center" vertical="center"/>
    </xf>
    <xf numFmtId="164" fontId="2486" fillId="5614" borderId="5463" xfId="0" applyNumberFormat="1" applyFont="1" applyFill="1" applyBorder="1" applyAlignment="1">
      <alignment horizontal="center" vertical="center"/>
    </xf>
    <xf numFmtId="164" fontId="2486" fillId="5614" borderId="5450" xfId="0" applyNumberFormat="1" applyFont="1" applyFill="1" applyBorder="1" applyAlignment="1">
      <alignment horizontal="center" vertical="center"/>
    </xf>
    <xf numFmtId="164" fontId="2486" fillId="5614" borderId="5459" xfId="0" applyNumberFormat="1" applyFont="1" applyFill="1" applyBorder="1" applyAlignment="1">
      <alignment horizontal="center" vertical="center"/>
    </xf>
    <xf numFmtId="164" fontId="2693" fillId="2768" borderId="5467" xfId="0" applyNumberFormat="1" applyFont="1" applyFill="1" applyBorder="1" applyAlignment="1">
      <alignment horizontal="center" vertical="center"/>
    </xf>
    <xf numFmtId="1" fontId="2676" fillId="5613" borderId="5476" xfId="0" applyNumberFormat="1" applyFont="1" applyFill="1" applyBorder="1" applyAlignment="1">
      <alignment horizontal="center" vertical="center"/>
    </xf>
    <xf numFmtId="1" fontId="2676" fillId="5613" borderId="5448" xfId="0" applyNumberFormat="1" applyFont="1" applyFill="1" applyBorder="1" applyAlignment="1">
      <alignment horizontal="center" vertical="center"/>
    </xf>
    <xf numFmtId="1" fontId="2676" fillId="5614" borderId="5459" xfId="0" applyNumberFormat="1" applyFont="1" applyFill="1" applyBorder="1" applyAlignment="1">
      <alignment horizontal="center" vertical="center"/>
    </xf>
    <xf numFmtId="164" fontId="3002" fillId="5613" borderId="5476" xfId="0" applyNumberFormat="1" applyFont="1" applyFill="1" applyBorder="1" applyAlignment="1">
      <alignment horizontal="center" vertical="center"/>
    </xf>
    <xf numFmtId="164" fontId="3002" fillId="5614" borderId="5463" xfId="0" applyNumberFormat="1" applyFont="1" applyFill="1" applyBorder="1" applyAlignment="1">
      <alignment horizontal="center" vertical="center"/>
    </xf>
    <xf numFmtId="164" fontId="3002" fillId="5614" borderId="5450" xfId="0" applyNumberFormat="1" applyFont="1" applyFill="1" applyBorder="1" applyAlignment="1">
      <alignment horizontal="center" vertical="center"/>
    </xf>
    <xf numFmtId="164" fontId="4" fillId="5614" borderId="5467" xfId="0" applyNumberFormat="1" applyFont="1" applyFill="1" applyBorder="1" applyAlignment="1">
      <alignment horizontal="center" vertical="center"/>
    </xf>
    <xf numFmtId="1" fontId="1553" fillId="5613" borderId="5476" xfId="0" applyNumberFormat="1" applyFont="1" applyFill="1" applyBorder="1" applyAlignment="1">
      <alignment horizontal="center" vertical="center"/>
    </xf>
    <xf numFmtId="164" fontId="4" fillId="5" borderId="5448" xfId="0" applyNumberFormat="1" applyFont="1" applyFill="1" applyBorder="1" applyAlignment="1">
      <alignment horizontal="center" vertical="center"/>
    </xf>
    <xf numFmtId="164" fontId="5" fillId="5614" borderId="5459" xfId="0" applyNumberFormat="1" applyFont="1" applyFill="1" applyBorder="1" applyAlignment="1">
      <alignment horizontal="center" vertical="center"/>
    </xf>
    <xf numFmtId="1" fontId="11" fillId="5613" borderId="5476" xfId="0" applyNumberFormat="1" applyFont="1" applyFill="1" applyBorder="1" applyAlignment="1">
      <alignment horizontal="center" vertical="center"/>
    </xf>
    <xf numFmtId="1" fontId="3525" fillId="5613" borderId="5476" xfId="0" applyNumberFormat="1" applyFont="1" applyFill="1" applyBorder="1" applyAlignment="1">
      <alignment horizontal="center" vertical="center"/>
    </xf>
    <xf numFmtId="1" fontId="3525" fillId="5614" borderId="5463" xfId="0" applyNumberFormat="1" applyFont="1" applyFill="1" applyBorder="1" applyAlignment="1">
      <alignment horizontal="center" vertical="center"/>
    </xf>
    <xf numFmtId="1" fontId="3526" fillId="5614" borderId="5450" xfId="0" applyNumberFormat="1" applyFont="1" applyFill="1" applyBorder="1" applyAlignment="1">
      <alignment horizontal="center" vertical="center"/>
    </xf>
    <xf numFmtId="1" fontId="3527" fillId="5614" borderId="5450" xfId="0" applyNumberFormat="1" applyFont="1" applyFill="1" applyBorder="1" applyAlignment="1">
      <alignment horizontal="center" vertical="center"/>
    </xf>
    <xf numFmtId="1" fontId="3528" fillId="5614" borderId="5450" xfId="0" applyNumberFormat="1" applyFont="1" applyFill="1" applyBorder="1" applyAlignment="1">
      <alignment horizontal="center" vertical="center"/>
    </xf>
    <xf numFmtId="1" fontId="3529" fillId="5614" borderId="5450" xfId="0" applyNumberFormat="1" applyFont="1" applyFill="1" applyBorder="1" applyAlignment="1">
      <alignment horizontal="center" vertical="center"/>
    </xf>
    <xf numFmtId="1" fontId="3530" fillId="5614" borderId="5459" xfId="0" applyNumberFormat="1" applyFont="1" applyFill="1" applyBorder="1" applyAlignment="1">
      <alignment horizontal="center" vertical="center"/>
    </xf>
    <xf numFmtId="1" fontId="5598" fillId="5613" borderId="5476" xfId="0" applyNumberFormat="1" applyFont="1" applyFill="1" applyBorder="1" applyAlignment="1">
      <alignment horizontal="center"/>
    </xf>
    <xf numFmtId="1" fontId="5598" fillId="5613" borderId="5449" xfId="0" applyNumberFormat="1" applyFont="1" applyFill="1" applyBorder="1" applyAlignment="1">
      <alignment horizontal="center"/>
    </xf>
    <xf numFmtId="1" fontId="5598" fillId="5613" borderId="5448" xfId="0" applyNumberFormat="1" applyFont="1" applyFill="1" applyBorder="1" applyAlignment="1">
      <alignment horizontal="center"/>
    </xf>
    <xf numFmtId="164" fontId="4584" fillId="5614" borderId="5463" xfId="0" applyNumberFormat="1" applyFont="1" applyFill="1" applyBorder="1" applyAlignment="1">
      <alignment horizontal="center" vertical="center"/>
    </xf>
    <xf numFmtId="164" fontId="4585" fillId="5614" borderId="5450" xfId="0" applyNumberFormat="1" applyFont="1" applyFill="1" applyBorder="1" applyAlignment="1">
      <alignment horizontal="center" vertical="center"/>
    </xf>
    <xf numFmtId="164" fontId="4586" fillId="5614" borderId="5450" xfId="0" applyNumberFormat="1" applyFont="1" applyFill="1" applyBorder="1" applyAlignment="1">
      <alignment horizontal="center" vertical="center"/>
    </xf>
    <xf numFmtId="164" fontId="4587" fillId="5614" borderId="5450" xfId="0" applyNumberFormat="1" applyFont="1" applyFill="1" applyBorder="1" applyAlignment="1">
      <alignment horizontal="center" vertical="center"/>
    </xf>
    <xf numFmtId="164" fontId="4588" fillId="5614" borderId="5450" xfId="0" applyNumberFormat="1" applyFont="1" applyFill="1" applyBorder="1" applyAlignment="1">
      <alignment horizontal="center" vertical="center"/>
    </xf>
    <xf numFmtId="164" fontId="4589" fillId="5614" borderId="5450" xfId="0" applyNumberFormat="1" applyFont="1" applyFill="1" applyBorder="1" applyAlignment="1">
      <alignment horizontal="center" vertical="center"/>
    </xf>
    <xf numFmtId="164" fontId="4590" fillId="5614" borderId="5450" xfId="0" applyNumberFormat="1" applyFont="1" applyFill="1" applyBorder="1" applyAlignment="1">
      <alignment horizontal="center" vertical="center"/>
    </xf>
    <xf numFmtId="164" fontId="4584" fillId="4590" borderId="5476" xfId="0" applyNumberFormat="1" applyFont="1" applyFill="1" applyBorder="1" applyAlignment="1">
      <alignment horizontal="center" vertical="center"/>
    </xf>
    <xf numFmtId="1" fontId="5599" fillId="5614" borderId="5450" xfId="0" applyNumberFormat="1" applyFont="1" applyFill="1" applyBorder="1" applyAlignment="1">
      <alignment horizontal="center" vertical="center"/>
    </xf>
    <xf numFmtId="1" fontId="5599" fillId="5614" borderId="5459" xfId="0" applyNumberFormat="1" applyFont="1" applyFill="1" applyBorder="1" applyAlignment="1">
      <alignment horizontal="center" vertical="center"/>
    </xf>
    <xf numFmtId="164" fontId="4" fillId="5614" borderId="5463" xfId="0" applyNumberFormat="1" applyFont="1" applyFill="1" applyBorder="1" applyAlignment="1">
      <alignment horizontal="center" vertical="center"/>
    </xf>
    <xf numFmtId="164" fontId="4" fillId="5614" borderId="5450" xfId="0" applyNumberFormat="1" applyFont="1" applyFill="1" applyBorder="1" applyAlignment="1">
      <alignment horizontal="center" vertical="center"/>
    </xf>
    <xf numFmtId="164" fontId="5598" fillId="5613" borderId="5476" xfId="0" applyNumberFormat="1" applyFont="1" applyFill="1" applyBorder="1" applyAlignment="1">
      <alignment horizontal="center" vertical="center"/>
    </xf>
    <xf numFmtId="164" fontId="5598" fillId="5613" borderId="5449" xfId="0" applyNumberFormat="1" applyFont="1" applyFill="1" applyBorder="1" applyAlignment="1">
      <alignment horizontal="center" vertical="center"/>
    </xf>
    <xf numFmtId="164" fontId="5598" fillId="5613" borderId="5448" xfId="0" applyNumberFormat="1" applyFont="1" applyFill="1" applyBorder="1" applyAlignment="1">
      <alignment horizontal="center" vertical="center"/>
    </xf>
    <xf numFmtId="164" fontId="5598" fillId="5613" borderId="5451" xfId="0" applyNumberFormat="1" applyFont="1" applyFill="1" applyBorder="1" applyAlignment="1">
      <alignment horizontal="center" vertical="center"/>
    </xf>
    <xf numFmtId="1" fontId="4" fillId="5613" borderId="5476" xfId="0" applyNumberFormat="1" applyFont="1" applyFill="1" applyBorder="1" applyAlignment="1">
      <alignment horizontal="center" vertical="center"/>
    </xf>
    <xf numFmtId="164" fontId="5599" fillId="5613" borderId="5476" xfId="0" applyNumberFormat="1" applyFont="1" applyFill="1" applyBorder="1" applyAlignment="1">
      <alignment horizontal="center" vertical="center"/>
    </xf>
    <xf numFmtId="164" fontId="5599" fillId="5613" borderId="5449" xfId="0" applyNumberFormat="1" applyFont="1" applyFill="1" applyBorder="1" applyAlignment="1">
      <alignment horizontal="center" vertical="center"/>
    </xf>
    <xf numFmtId="164" fontId="5599" fillId="5613" borderId="5451" xfId="0" applyNumberFormat="1" applyFont="1" applyFill="1" applyBorder="1" applyAlignment="1">
      <alignment horizontal="center" vertical="center"/>
    </xf>
    <xf numFmtId="1" fontId="4884" fillId="5613" borderId="5476" xfId="0" applyNumberFormat="1" applyFont="1" applyFill="1" applyBorder="1" applyAlignment="1">
      <alignment horizontal="center" vertical="center"/>
    </xf>
    <xf numFmtId="1" fontId="4884" fillId="5614" borderId="5463" xfId="0" applyNumberFormat="1" applyFont="1" applyFill="1" applyBorder="1" applyAlignment="1">
      <alignment horizontal="center" vertical="center"/>
    </xf>
    <xf numFmtId="1" fontId="4885" fillId="5614" borderId="5450" xfId="0" applyNumberFormat="1" applyFont="1" applyFill="1" applyBorder="1" applyAlignment="1">
      <alignment horizontal="center" vertical="center"/>
    </xf>
    <xf numFmtId="1" fontId="4886" fillId="5614" borderId="5450" xfId="0" applyNumberFormat="1" applyFont="1" applyFill="1" applyBorder="1" applyAlignment="1">
      <alignment horizontal="center" vertical="center"/>
    </xf>
    <xf numFmtId="1" fontId="4887" fillId="5614" borderId="5450" xfId="0" applyNumberFormat="1" applyFont="1" applyFill="1" applyBorder="1" applyAlignment="1">
      <alignment horizontal="center" vertical="center"/>
    </xf>
    <xf numFmtId="1" fontId="4888" fillId="5614" borderId="5459" xfId="0" applyNumberFormat="1" applyFont="1" applyFill="1" applyBorder="1" applyAlignment="1">
      <alignment horizontal="center" vertical="center"/>
    </xf>
    <xf numFmtId="164" fontId="9" fillId="1658" borderId="5449" xfId="0" applyNumberFormat="1" applyFont="1" applyFill="1" applyBorder="1" applyAlignment="1">
      <alignment horizontal="center" vertical="center"/>
    </xf>
    <xf numFmtId="164" fontId="9" fillId="1658" borderId="5476" xfId="0" applyNumberFormat="1" applyFont="1" applyFill="1" applyBorder="1" applyAlignment="1">
      <alignment horizontal="center" vertical="center"/>
    </xf>
    <xf numFmtId="164" fontId="5" fillId="1658" borderId="5448" xfId="0" applyNumberFormat="1" applyFont="1" applyFill="1" applyBorder="1" applyAlignment="1">
      <alignment horizontal="center" vertical="center"/>
    </xf>
    <xf numFmtId="1" fontId="15" fillId="5614" borderId="5463" xfId="0" applyNumberFormat="1" applyFont="1" applyFill="1" applyBorder="1" applyAlignment="1">
      <alignment horizontal="center" vertical="center"/>
    </xf>
    <xf numFmtId="1" fontId="81" fillId="5613" borderId="5476" xfId="0" applyNumberFormat="1" applyFont="1" applyFill="1" applyBorder="1" applyAlignment="1">
      <alignment horizontal="center" vertical="center"/>
    </xf>
    <xf numFmtId="1" fontId="5599" fillId="5613" borderId="5476" xfId="0" applyNumberFormat="1" applyFont="1" applyFill="1" applyBorder="1" applyAlignment="1">
      <alignment horizontal="center" vertical="center"/>
    </xf>
    <xf numFmtId="17" fontId="6" fillId="5615" borderId="5450" xfId="0" applyNumberFormat="1" applyFont="1" applyFill="1" applyBorder="1" applyAlignment="1">
      <alignment horizontal="center" vertical="center" wrapText="1"/>
    </xf>
    <xf numFmtId="1" fontId="5599" fillId="5614" borderId="5463" xfId="0" applyNumberFormat="1" applyFont="1" applyFill="1" applyBorder="1" applyAlignment="1">
      <alignment horizontal="center" vertical="center"/>
    </xf>
    <xf numFmtId="0" fontId="5" fillId="187" borderId="437" xfId="0" applyFont="1" applyFill="1" applyBorder="1" applyAlignment="1">
      <alignment horizontal="right" wrapText="1"/>
    </xf>
    <xf numFmtId="0" fontId="534" fillId="686" borderId="1925" xfId="0" applyFont="1" applyFill="1" applyBorder="1" applyAlignment="1">
      <alignment horizontal="center" vertical="center" wrapText="1"/>
    </xf>
    <xf numFmtId="0" fontId="536" fillId="688" borderId="1925" xfId="0" applyFont="1" applyFill="1" applyBorder="1" applyAlignment="1">
      <alignment horizontal="center" vertical="center" wrapText="1"/>
    </xf>
    <xf numFmtId="0" fontId="538" fillId="690" borderId="1925" xfId="0" applyFont="1" applyFill="1" applyBorder="1" applyAlignment="1">
      <alignment horizontal="center" vertical="center" wrapText="1"/>
    </xf>
    <xf numFmtId="49" fontId="540" fillId="692" borderId="5481" xfId="0" applyNumberFormat="1" applyFont="1" applyFill="1" applyBorder="1" applyAlignment="1">
      <alignment horizontal="center" vertical="center" wrapText="1"/>
    </xf>
    <xf numFmtId="49" fontId="542" fillId="694" borderId="5476" xfId="0" applyNumberFormat="1" applyFont="1" applyFill="1" applyBorder="1" applyAlignment="1">
      <alignment horizontal="center" vertical="center" wrapText="1"/>
    </xf>
    <xf numFmtId="49" fontId="544" fillId="696" borderId="5476" xfId="0" applyNumberFormat="1" applyFont="1" applyFill="1" applyBorder="1" applyAlignment="1">
      <alignment horizontal="center" vertical="center" wrapText="1"/>
    </xf>
    <xf numFmtId="49" fontId="9" fillId="5" borderId="5476" xfId="0" applyNumberFormat="1" applyFont="1" applyFill="1" applyBorder="1" applyAlignment="1">
      <alignment horizontal="center" vertical="center" wrapText="1"/>
    </xf>
    <xf numFmtId="49" fontId="546" fillId="698" borderId="5476" xfId="0" applyNumberFormat="1" applyFont="1" applyFill="1" applyBorder="1" applyAlignment="1">
      <alignment horizontal="center" vertical="center" wrapText="1"/>
    </xf>
    <xf numFmtId="49" fontId="5" fillId="187" borderId="5476" xfId="0" applyNumberFormat="1" applyFont="1" applyFill="1" applyBorder="1" applyAlignment="1">
      <alignment horizontal="center" vertical="center" wrapText="1"/>
    </xf>
    <xf numFmtId="49" fontId="9" fillId="187" borderId="5476" xfId="0" applyNumberFormat="1" applyFont="1" applyFill="1" applyBorder="1" applyAlignment="1">
      <alignment horizontal="center" vertical="center" wrapText="1"/>
    </xf>
    <xf numFmtId="49" fontId="73" fillId="187" borderId="5476" xfId="0" applyNumberFormat="1" applyFont="1" applyFill="1" applyBorder="1" applyAlignment="1">
      <alignment horizontal="center" vertical="center" wrapText="1"/>
    </xf>
    <xf numFmtId="49" fontId="150" fillId="187" borderId="5476" xfId="0" applyNumberFormat="1" applyFont="1" applyFill="1" applyBorder="1" applyAlignment="1">
      <alignment horizontal="center" vertical="center" wrapText="1"/>
    </xf>
    <xf numFmtId="49" fontId="158" fillId="315" borderId="5476" xfId="0" applyNumberFormat="1" applyFont="1" applyFill="1" applyBorder="1" applyAlignment="1">
      <alignment horizontal="center" vertical="center" wrapText="1"/>
    </xf>
    <xf numFmtId="49" fontId="158" fillId="1658" borderId="5476" xfId="0" applyNumberFormat="1" applyFont="1" applyFill="1" applyBorder="1" applyAlignment="1">
      <alignment horizontal="center" vertical="center" wrapText="1"/>
    </xf>
    <xf numFmtId="49" fontId="219" fillId="1658" borderId="5476" xfId="0" applyNumberFormat="1" applyFont="1" applyFill="1" applyBorder="1" applyAlignment="1">
      <alignment horizontal="center" vertical="center" wrapText="1"/>
    </xf>
    <xf numFmtId="49" fontId="9" fillId="1658" borderId="5476" xfId="0" applyNumberFormat="1" applyFont="1" applyFill="1" applyBorder="1" applyAlignment="1">
      <alignment horizontal="center" vertical="center" wrapText="1"/>
    </xf>
    <xf numFmtId="1" fontId="81" fillId="1658" borderId="5476" xfId="0" applyNumberFormat="1" applyFont="1" applyFill="1" applyBorder="1" applyAlignment="1">
      <alignment horizontal="center" vertical="center"/>
    </xf>
    <xf numFmtId="1" fontId="4" fillId="1658" borderId="5476" xfId="0" applyNumberFormat="1" applyFont="1" applyFill="1" applyBorder="1" applyAlignment="1">
      <alignment horizontal="center" vertical="center"/>
    </xf>
    <xf numFmtId="1" fontId="5" fillId="5614" borderId="5450" xfId="0" applyNumberFormat="1" applyFont="1" applyFill="1" applyBorder="1" applyAlignment="1">
      <alignment horizontal="center" vertical="center"/>
    </xf>
    <xf numFmtId="1" fontId="5" fillId="5614" borderId="5459" xfId="0" applyNumberFormat="1" applyFont="1" applyFill="1" applyBorder="1" applyAlignment="1">
      <alignment horizontal="center" vertical="center"/>
    </xf>
    <xf numFmtId="164" fontId="9" fillId="5614" borderId="5463" xfId="0" applyNumberFormat="1" applyFont="1" applyFill="1" applyBorder="1" applyAlignment="1">
      <alignment horizontal="center" vertical="center"/>
    </xf>
    <xf numFmtId="0" fontId="5602" fillId="0" borderId="5449" xfId="0" applyFont="1" applyBorder="1" applyAlignment="1">
      <alignment horizontal="left"/>
    </xf>
    <xf numFmtId="0" fontId="17" fillId="0" borderId="5449" xfId="0" applyFont="1" applyBorder="1"/>
    <xf numFmtId="164" fontId="9" fillId="5613" borderId="5449" xfId="0" applyNumberFormat="1" applyFont="1" applyFill="1" applyBorder="1" applyAlignment="1">
      <alignment horizontal="center" vertical="center"/>
    </xf>
    <xf numFmtId="0" fontId="6" fillId="5613" borderId="5449" xfId="4" applyFont="1" applyFill="1" applyAlignment="1">
      <alignment vertical="center" wrapText="1"/>
    </xf>
    <xf numFmtId="0" fontId="5601" fillId="5613" borderId="5449" xfId="4" applyFont="1" applyFill="1" applyAlignment="1">
      <alignment vertical="center" wrapText="1"/>
    </xf>
    <xf numFmtId="1" fontId="4" fillId="0" borderId="5449" xfId="0" applyNumberFormat="1" applyFont="1" applyBorder="1" applyAlignment="1">
      <alignment horizontal="center" vertical="center"/>
    </xf>
    <xf numFmtId="0" fontId="5606" fillId="0" borderId="5449" xfId="0" applyFont="1" applyBorder="1" applyAlignment="1">
      <alignment vertical="center"/>
    </xf>
    <xf numFmtId="1" fontId="4" fillId="5" borderId="5476" xfId="0" applyNumberFormat="1" applyFont="1" applyFill="1" applyBorder="1" applyAlignment="1">
      <alignment horizontal="center"/>
    </xf>
    <xf numFmtId="1" fontId="4" fillId="5" borderId="5448" xfId="0" applyNumberFormat="1" applyFont="1" applyFill="1" applyBorder="1" applyAlignment="1">
      <alignment horizontal="center"/>
    </xf>
    <xf numFmtId="1" fontId="11" fillId="5614" borderId="5463" xfId="0" applyNumberFormat="1" applyFont="1" applyFill="1" applyBorder="1" applyAlignment="1">
      <alignment horizontal="center" vertical="center"/>
    </xf>
    <xf numFmtId="1" fontId="4" fillId="5614" borderId="5449" xfId="0" applyNumberFormat="1" applyFont="1" applyFill="1" applyBorder="1" applyAlignment="1">
      <alignment horizontal="center" vertical="center"/>
    </xf>
    <xf numFmtId="3" fontId="5598" fillId="5613" borderId="0" xfId="0" applyNumberFormat="1" applyFont="1" applyFill="1"/>
    <xf numFmtId="164" fontId="15" fillId="4676" borderId="5476" xfId="0" applyNumberFormat="1" applyFont="1" applyFill="1" applyBorder="1" applyAlignment="1">
      <alignment horizontal="center" vertical="center"/>
    </xf>
    <xf numFmtId="164" fontId="4" fillId="5614" borderId="5459" xfId="0" applyNumberFormat="1" applyFont="1" applyFill="1" applyBorder="1" applyAlignment="1">
      <alignment horizontal="center" vertical="center"/>
    </xf>
    <xf numFmtId="0" fontId="5" fillId="5613" borderId="5449" xfId="0" applyFont="1" applyFill="1" applyBorder="1" applyAlignment="1">
      <alignment horizontal="center" vertical="center"/>
    </xf>
    <xf numFmtId="0" fontId="5" fillId="5613" borderId="5448" xfId="0" applyFont="1" applyFill="1" applyBorder="1" applyAlignment="1">
      <alignment horizontal="center" vertical="center"/>
    </xf>
    <xf numFmtId="0" fontId="5607" fillId="5" borderId="46" xfId="0" applyFont="1" applyFill="1" applyBorder="1"/>
    <xf numFmtId="0" fontId="16" fillId="5" borderId="5476" xfId="0" applyFont="1" applyFill="1" applyBorder="1"/>
    <xf numFmtId="1" fontId="15" fillId="5614" borderId="5467" xfId="0" applyNumberFormat="1" applyFont="1" applyFill="1" applyBorder="1" applyAlignment="1">
      <alignment horizontal="center" vertical="center"/>
    </xf>
    <xf numFmtId="1" fontId="15" fillId="5614" borderId="5459" xfId="0" applyNumberFormat="1" applyFont="1" applyFill="1" applyBorder="1" applyAlignment="1">
      <alignment horizontal="center" vertical="center"/>
    </xf>
    <xf numFmtId="164" fontId="9" fillId="5613" borderId="5453" xfId="0" applyNumberFormat="1" applyFont="1" applyFill="1" applyBorder="1" applyAlignment="1">
      <alignment horizontal="center" vertical="center"/>
    </xf>
    <xf numFmtId="1" fontId="5" fillId="5614" borderId="5463" xfId="0" applyNumberFormat="1" applyFont="1" applyFill="1" applyBorder="1" applyAlignment="1">
      <alignment horizontal="center" vertical="center"/>
    </xf>
    <xf numFmtId="0" fontId="5" fillId="0" borderId="31" xfId="0" applyFont="1" applyBorder="1"/>
    <xf numFmtId="0" fontId="5600" fillId="5613" borderId="5467" xfId="4" applyFill="1" applyBorder="1"/>
    <xf numFmtId="0" fontId="5" fillId="5" borderId="5482" xfId="0" applyFont="1" applyFill="1" applyBorder="1" applyAlignment="1">
      <alignment horizontal="left"/>
    </xf>
    <xf numFmtId="0" fontId="5" fillId="5" borderId="5482" xfId="0" applyFont="1" applyFill="1" applyBorder="1"/>
    <xf numFmtId="0" fontId="5" fillId="5" borderId="245" xfId="0" applyFont="1" applyFill="1" applyBorder="1" applyAlignment="1">
      <alignment horizontal="left"/>
    </xf>
    <xf numFmtId="0" fontId="5" fillId="5" borderId="23" xfId="0" applyFont="1" applyFill="1" applyBorder="1" applyAlignment="1">
      <alignment horizontal="left"/>
    </xf>
    <xf numFmtId="0" fontId="5" fillId="5" borderId="5479" xfId="0" applyFont="1" applyFill="1" applyBorder="1" applyAlignment="1">
      <alignment horizontal="left"/>
    </xf>
    <xf numFmtId="0" fontId="5" fillId="5" borderId="5479" xfId="0" applyFont="1" applyFill="1" applyBorder="1"/>
    <xf numFmtId="0" fontId="5" fillId="5" borderId="5467" xfId="0" applyFont="1" applyFill="1" applyBorder="1"/>
    <xf numFmtId="0" fontId="5594" fillId="5613" borderId="5467" xfId="0" applyFont="1" applyFill="1" applyBorder="1"/>
    <xf numFmtId="0" fontId="5594" fillId="5613" borderId="5459" xfId="0" applyFont="1" applyFill="1" applyBorder="1"/>
    <xf numFmtId="0" fontId="5" fillId="5613" borderId="5476" xfId="0" applyFont="1" applyFill="1" applyBorder="1"/>
    <xf numFmtId="0" fontId="3" fillId="5" borderId="5476" xfId="0" applyFont="1" applyFill="1" applyBorder="1"/>
    <xf numFmtId="0" fontId="3" fillId="5" borderId="5467" xfId="0" applyFont="1" applyFill="1" applyBorder="1"/>
    <xf numFmtId="0" fontId="5" fillId="5613" borderId="5467" xfId="0" applyFont="1" applyFill="1" applyBorder="1"/>
    <xf numFmtId="0" fontId="3" fillId="5613" borderId="5467" xfId="0" applyFont="1" applyFill="1" applyBorder="1"/>
    <xf numFmtId="0" fontId="5600" fillId="5613" borderId="5476" xfId="4" applyFill="1" applyBorder="1"/>
    <xf numFmtId="3" fontId="5600" fillId="5613" borderId="5449" xfId="4" applyNumberFormat="1" applyFill="1"/>
    <xf numFmtId="4" fontId="5600" fillId="5613" borderId="5449" xfId="4" applyNumberFormat="1" applyFill="1"/>
    <xf numFmtId="1" fontId="5" fillId="5" borderId="18" xfId="0" applyNumberFormat="1" applyFont="1" applyFill="1" applyBorder="1" applyAlignment="1">
      <alignment horizontal="center" vertical="top"/>
    </xf>
    <xf numFmtId="1" fontId="5" fillId="5" borderId="21" xfId="0" applyNumberFormat="1" applyFont="1" applyFill="1" applyBorder="1" applyAlignment="1">
      <alignment horizontal="center" vertical="top"/>
    </xf>
    <xf numFmtId="1" fontId="5" fillId="5" borderId="5483" xfId="0" applyNumberFormat="1" applyFont="1" applyFill="1" applyBorder="1" applyAlignment="1">
      <alignment horizontal="center" vertical="top"/>
    </xf>
    <xf numFmtId="164" fontId="2693" fillId="2768" borderId="5448" xfId="0" applyNumberFormat="1" applyFont="1" applyFill="1" applyBorder="1" applyAlignment="1">
      <alignment horizontal="center" vertical="center"/>
    </xf>
    <xf numFmtId="1" fontId="9" fillId="1658" borderId="5476" xfId="0" applyNumberFormat="1" applyFont="1" applyFill="1" applyBorder="1" applyAlignment="1">
      <alignment horizontal="center" vertical="center"/>
    </xf>
    <xf numFmtId="49" fontId="5" fillId="0" borderId="5476" xfId="0" applyNumberFormat="1" applyFont="1" applyBorder="1" applyAlignment="1">
      <alignment horizontal="center" vertical="center" wrapText="1"/>
    </xf>
    <xf numFmtId="0" fontId="0" fillId="5613" borderId="0" xfId="0" applyFill="1"/>
    <xf numFmtId="0" fontId="4" fillId="5614" borderId="5449" xfId="0" applyFont="1" applyFill="1" applyBorder="1" applyAlignment="1">
      <alignment horizontal="center" vertical="center"/>
    </xf>
    <xf numFmtId="164" fontId="11" fillId="5613" borderId="5476" xfId="4" applyNumberFormat="1" applyFont="1" applyFill="1" applyBorder="1" applyAlignment="1">
      <alignment horizontal="center"/>
    </xf>
    <xf numFmtId="0" fontId="12" fillId="5613" borderId="5448" xfId="0" applyFont="1" applyFill="1" applyBorder="1" applyAlignment="1">
      <alignment horizontal="center"/>
    </xf>
    <xf numFmtId="17" fontId="6" fillId="5613" borderId="5449" xfId="0" applyNumberFormat="1" applyFont="1" applyFill="1" applyBorder="1" applyAlignment="1">
      <alignment horizontal="center" vertical="center" wrapText="1"/>
    </xf>
    <xf numFmtId="1" fontId="15" fillId="5613" borderId="5476" xfId="0" applyNumberFormat="1" applyFont="1" applyFill="1" applyBorder="1" applyAlignment="1">
      <alignment horizontal="center" vertical="center"/>
    </xf>
    <xf numFmtId="164" fontId="15" fillId="5613" borderId="5476" xfId="0" applyNumberFormat="1" applyFont="1" applyFill="1" applyBorder="1" applyAlignment="1">
      <alignment horizontal="center" vertical="center"/>
    </xf>
    <xf numFmtId="164" fontId="9" fillId="5613" borderId="5476" xfId="0" applyNumberFormat="1" applyFont="1" applyFill="1" applyBorder="1" applyAlignment="1">
      <alignment horizontal="center" vertical="center"/>
    </xf>
    <xf numFmtId="1" fontId="2486" fillId="5614" borderId="5463" xfId="0" applyNumberFormat="1" applyFont="1" applyFill="1" applyBorder="1" applyAlignment="1">
      <alignment horizontal="center" vertical="center"/>
    </xf>
    <xf numFmtId="1" fontId="12" fillId="5613" borderId="5449" xfId="0" applyNumberFormat="1" applyFont="1" applyFill="1" applyBorder="1" applyAlignment="1">
      <alignment horizontal="center" vertical="center"/>
    </xf>
    <xf numFmtId="49" fontId="5" fillId="0" borderId="5467" xfId="0" applyNumberFormat="1" applyFont="1" applyBorder="1" applyAlignment="1">
      <alignment horizontal="center" vertical="center" wrapText="1"/>
    </xf>
    <xf numFmtId="164" fontId="11" fillId="5613" borderId="5463" xfId="4" applyNumberFormat="1" applyFont="1" applyFill="1" applyBorder="1" applyAlignment="1">
      <alignment horizontal="center"/>
    </xf>
    <xf numFmtId="164" fontId="11" fillId="5613" borderId="5450" xfId="4" applyNumberFormat="1" applyFont="1" applyFill="1" applyBorder="1" applyAlignment="1">
      <alignment horizontal="center"/>
    </xf>
    <xf numFmtId="164" fontId="11" fillId="5613" borderId="5459" xfId="4" applyNumberFormat="1" applyFont="1" applyFill="1" applyBorder="1" applyAlignment="1">
      <alignment horizontal="center"/>
    </xf>
    <xf numFmtId="1" fontId="11" fillId="5613" borderId="5476" xfId="4" applyNumberFormat="1" applyFont="1" applyFill="1" applyBorder="1" applyAlignment="1">
      <alignment horizontal="center"/>
    </xf>
    <xf numFmtId="1" fontId="11" fillId="5613" borderId="5449" xfId="4" applyNumberFormat="1" applyFont="1" applyFill="1" applyAlignment="1">
      <alignment horizontal="center"/>
    </xf>
    <xf numFmtId="1" fontId="11" fillId="5613" borderId="5448" xfId="4" applyNumberFormat="1" applyFont="1" applyFill="1" applyBorder="1" applyAlignment="1">
      <alignment horizontal="center"/>
    </xf>
    <xf numFmtId="0" fontId="12" fillId="5614" borderId="5485" xfId="0" applyFont="1" applyFill="1" applyBorder="1" applyAlignment="1">
      <alignment horizontal="center" vertical="center"/>
    </xf>
    <xf numFmtId="0" fontId="12" fillId="5614" borderId="5486" xfId="0" applyFont="1" applyFill="1" applyBorder="1" applyAlignment="1">
      <alignment horizontal="center" vertical="center"/>
    </xf>
    <xf numFmtId="0" fontId="12" fillId="5614" borderId="5487" xfId="0" applyFont="1" applyFill="1" applyBorder="1" applyAlignment="1">
      <alignment horizontal="center" vertical="center"/>
    </xf>
    <xf numFmtId="1" fontId="12" fillId="5614" borderId="5485" xfId="0" applyNumberFormat="1" applyFont="1" applyFill="1" applyBorder="1" applyAlignment="1">
      <alignment horizontal="center" vertical="center"/>
    </xf>
    <xf numFmtId="1" fontId="12" fillId="5614" borderId="5486" xfId="0" applyNumberFormat="1" applyFont="1" applyFill="1" applyBorder="1" applyAlignment="1">
      <alignment horizontal="center" vertical="center"/>
    </xf>
    <xf numFmtId="1" fontId="12" fillId="5614" borderId="5487" xfId="0" applyNumberFormat="1" applyFont="1" applyFill="1" applyBorder="1" applyAlignment="1">
      <alignment horizontal="center" vertical="center"/>
    </xf>
    <xf numFmtId="1" fontId="11" fillId="5614" borderId="5485" xfId="0" applyNumberFormat="1" applyFont="1" applyFill="1" applyBorder="1" applyAlignment="1">
      <alignment horizontal="center" vertical="center"/>
    </xf>
    <xf numFmtId="1" fontId="11" fillId="5614" borderId="5486" xfId="0" applyNumberFormat="1" applyFont="1" applyFill="1" applyBorder="1" applyAlignment="1">
      <alignment horizontal="center" vertical="center"/>
    </xf>
    <xf numFmtId="1" fontId="11" fillId="5614" borderId="5487" xfId="0" applyNumberFormat="1" applyFont="1" applyFill="1" applyBorder="1" applyAlignment="1">
      <alignment horizontal="center" vertical="center"/>
    </xf>
    <xf numFmtId="49" fontId="5" fillId="5615" borderId="5484" xfId="0" applyNumberFormat="1" applyFont="1" applyFill="1" applyBorder="1" applyAlignment="1">
      <alignment horizontal="center" vertical="center" wrapText="1"/>
    </xf>
    <xf numFmtId="164" fontId="5" fillId="5614" borderId="5485" xfId="0" applyNumberFormat="1" applyFont="1" applyFill="1" applyBorder="1" applyAlignment="1">
      <alignment horizontal="center" vertical="center"/>
    </xf>
    <xf numFmtId="164" fontId="5" fillId="5614" borderId="5486" xfId="0" applyNumberFormat="1" applyFont="1" applyFill="1" applyBorder="1" applyAlignment="1">
      <alignment horizontal="center" vertical="center"/>
    </xf>
    <xf numFmtId="164" fontId="5" fillId="5614" borderId="5487" xfId="0" applyNumberFormat="1" applyFont="1" applyFill="1" applyBorder="1" applyAlignment="1">
      <alignment horizontal="center" vertical="center"/>
    </xf>
    <xf numFmtId="1" fontId="4" fillId="5614" borderId="5485" xfId="0" applyNumberFormat="1" applyFont="1" applyFill="1" applyBorder="1" applyAlignment="1">
      <alignment horizontal="center" vertical="center"/>
    </xf>
    <xf numFmtId="1" fontId="4" fillId="5614" borderId="5486" xfId="0" applyNumberFormat="1" applyFont="1" applyFill="1" applyBorder="1" applyAlignment="1">
      <alignment horizontal="center" vertical="center"/>
    </xf>
    <xf numFmtId="1" fontId="4" fillId="5614" borderId="5487" xfId="0" applyNumberFormat="1" applyFont="1" applyFill="1" applyBorder="1" applyAlignment="1">
      <alignment horizontal="center" vertical="center"/>
    </xf>
    <xf numFmtId="0" fontId="4" fillId="5614" borderId="5485" xfId="0" applyFont="1" applyFill="1" applyBorder="1" applyAlignment="1">
      <alignment horizontal="center" vertical="center"/>
    </xf>
    <xf numFmtId="0" fontId="4" fillId="5614" borderId="5486" xfId="0" applyFont="1" applyFill="1" applyBorder="1" applyAlignment="1">
      <alignment horizontal="center" vertical="center"/>
    </xf>
    <xf numFmtId="0" fontId="4" fillId="5614" borderId="5487" xfId="0" applyFont="1" applyFill="1" applyBorder="1" applyAlignment="1">
      <alignment horizontal="center" vertical="center"/>
    </xf>
    <xf numFmtId="0" fontId="4" fillId="5614" borderId="5484" xfId="0" applyFont="1" applyFill="1" applyBorder="1" applyAlignment="1">
      <alignment horizontal="center" vertical="center"/>
    </xf>
    <xf numFmtId="164" fontId="16" fillId="5" borderId="5476" xfId="0" applyNumberFormat="1" applyFont="1" applyFill="1" applyBorder="1" applyAlignment="1">
      <alignment horizontal="center"/>
    </xf>
    <xf numFmtId="1" fontId="81" fillId="5614" borderId="5485" xfId="0" applyNumberFormat="1" applyFont="1" applyFill="1" applyBorder="1" applyAlignment="1">
      <alignment horizontal="center" vertical="center"/>
    </xf>
    <xf numFmtId="1" fontId="81" fillId="5614" borderId="5487" xfId="0" applyNumberFormat="1" applyFont="1" applyFill="1" applyBorder="1" applyAlignment="1">
      <alignment horizontal="center" vertical="center"/>
    </xf>
    <xf numFmtId="49" fontId="5" fillId="5613" borderId="5467" xfId="0" applyNumberFormat="1" applyFont="1" applyFill="1" applyBorder="1" applyAlignment="1">
      <alignment horizontal="center" vertical="center" wrapText="1"/>
    </xf>
    <xf numFmtId="1" fontId="81" fillId="5613" borderId="5463" xfId="0" applyNumberFormat="1" applyFont="1" applyFill="1" applyBorder="1" applyAlignment="1">
      <alignment horizontal="center" vertical="center"/>
    </xf>
    <xf numFmtId="0" fontId="4" fillId="5613" borderId="5450" xfId="0" applyFont="1" applyFill="1" applyBorder="1" applyAlignment="1">
      <alignment horizontal="center" vertical="center"/>
    </xf>
    <xf numFmtId="0" fontId="4" fillId="5613" borderId="5459" xfId="0" applyFont="1" applyFill="1" applyBorder="1" applyAlignment="1">
      <alignment horizontal="center" vertical="center"/>
    </xf>
    <xf numFmtId="0" fontId="16" fillId="5613" borderId="465" xfId="0" applyFont="1" applyFill="1" applyBorder="1"/>
    <xf numFmtId="0" fontId="16" fillId="5613" borderId="1635" xfId="0" applyFont="1" applyFill="1" applyBorder="1"/>
    <xf numFmtId="0" fontId="16" fillId="5613" borderId="1901" xfId="0" applyFont="1" applyFill="1" applyBorder="1"/>
    <xf numFmtId="0" fontId="16" fillId="5613" borderId="1908" xfId="0" applyFont="1" applyFill="1" applyBorder="1"/>
    <xf numFmtId="0" fontId="5" fillId="5613" borderId="5453" xfId="0" applyFont="1" applyFill="1" applyBorder="1"/>
    <xf numFmtId="0" fontId="5602" fillId="0" borderId="5449" xfId="0" applyFont="1" applyBorder="1" applyAlignment="1">
      <alignment horizontal="left" vertical="center"/>
    </xf>
    <xf numFmtId="1" fontId="5" fillId="5613" borderId="0" xfId="0" applyNumberFormat="1" applyFont="1" applyFill="1" applyAlignment="1">
      <alignment horizontal="center"/>
    </xf>
    <xf numFmtId="1" fontId="4" fillId="315" borderId="5448" xfId="0" applyNumberFormat="1" applyFont="1" applyFill="1" applyBorder="1" applyAlignment="1">
      <alignment horizontal="center" vertical="center"/>
    </xf>
    <xf numFmtId="1" fontId="5" fillId="5614" borderId="5485" xfId="0" applyNumberFormat="1" applyFont="1" applyFill="1" applyBorder="1" applyAlignment="1">
      <alignment horizontal="center" vertical="center"/>
    </xf>
    <xf numFmtId="1" fontId="5" fillId="5614" borderId="5486" xfId="0" applyNumberFormat="1" applyFont="1" applyFill="1" applyBorder="1" applyAlignment="1">
      <alignment horizontal="center" vertical="center"/>
    </xf>
    <xf numFmtId="1" fontId="5" fillId="5614" borderId="5487" xfId="0" applyNumberFormat="1" applyFont="1" applyFill="1" applyBorder="1" applyAlignment="1">
      <alignment horizontal="center" vertical="center"/>
    </xf>
    <xf numFmtId="0" fontId="16" fillId="5613" borderId="5449" xfId="4" applyFont="1" applyFill="1"/>
    <xf numFmtId="9" fontId="16" fillId="5613" borderId="5449" xfId="4" applyNumberFormat="1" applyFont="1" applyFill="1"/>
    <xf numFmtId="4" fontId="16" fillId="5613" borderId="5449" xfId="4" applyNumberFormat="1" applyFont="1" applyFill="1"/>
    <xf numFmtId="0" fontId="16" fillId="5613" borderId="5449" xfId="4" applyFont="1" applyFill="1" applyAlignment="1">
      <alignment horizontal="right"/>
    </xf>
    <xf numFmtId="0" fontId="16" fillId="5613" borderId="5448" xfId="4" applyFont="1" applyFill="1" applyBorder="1" applyAlignment="1">
      <alignment horizontal="right"/>
    </xf>
    <xf numFmtId="0" fontId="7" fillId="315" borderId="5449" xfId="0" applyFont="1" applyFill="1" applyBorder="1" applyAlignment="1">
      <alignment horizontal="justify" vertical="top" wrapText="1"/>
    </xf>
    <xf numFmtId="0" fontId="5602" fillId="0" borderId="5449" xfId="4" applyFont="1" applyAlignment="1">
      <alignment horizontal="left" vertical="center" wrapText="1"/>
    </xf>
    <xf numFmtId="1" fontId="11" fillId="5614" borderId="5463" xfId="4" applyNumberFormat="1" applyFont="1" applyFill="1" applyBorder="1" applyAlignment="1">
      <alignment horizontal="center"/>
    </xf>
    <xf numFmtId="1" fontId="11" fillId="5614" borderId="5450" xfId="4" applyNumberFormat="1" applyFont="1" applyFill="1" applyBorder="1" applyAlignment="1">
      <alignment horizontal="center"/>
    </xf>
    <xf numFmtId="1" fontId="11" fillId="5614" borderId="5459" xfId="4" applyNumberFormat="1" applyFont="1" applyFill="1" applyBorder="1" applyAlignment="1">
      <alignment horizontal="center"/>
    </xf>
    <xf numFmtId="0" fontId="14" fillId="5" borderId="49" xfId="0" applyFont="1" applyFill="1" applyBorder="1" applyAlignment="1">
      <alignment horizontal="center" vertical="center"/>
    </xf>
    <xf numFmtId="0" fontId="11" fillId="5" borderId="50" xfId="0" applyFont="1" applyFill="1" applyBorder="1" applyAlignment="1">
      <alignment vertical="top" wrapText="1"/>
    </xf>
    <xf numFmtId="0" fontId="11" fillId="0" borderId="0" xfId="0" applyFont="1" applyAlignment="1">
      <alignment vertical="top" wrapText="1"/>
    </xf>
    <xf numFmtId="0" fontId="152" fillId="0" borderId="409" xfId="2" applyFont="1" applyBorder="1" applyAlignment="1">
      <alignment vertical="top" wrapText="1"/>
    </xf>
    <xf numFmtId="0" fontId="11" fillId="187" borderId="408" xfId="0" applyFont="1" applyFill="1" applyBorder="1" applyAlignment="1">
      <alignment horizontal="left" vertical="center" wrapText="1"/>
    </xf>
    <xf numFmtId="0" fontId="152" fillId="187" borderId="408" xfId="2" applyFont="1" applyFill="1" applyAlignment="1">
      <alignment vertical="top" wrapText="1"/>
    </xf>
    <xf numFmtId="0" fontId="11" fillId="5" borderId="5449" xfId="0" applyFont="1" applyFill="1" applyBorder="1" applyAlignment="1">
      <alignment horizontal="left" vertical="top" wrapText="1"/>
    </xf>
    <xf numFmtId="0" fontId="7" fillId="315" borderId="5475" xfId="0" applyFont="1" applyFill="1" applyBorder="1" applyAlignment="1">
      <alignment horizontal="justify" vertical="top" wrapText="1"/>
    </xf>
    <xf numFmtId="0" fontId="7" fillId="315" borderId="5476" xfId="0" applyFont="1" applyFill="1" applyBorder="1" applyAlignment="1">
      <alignment horizontal="justify" vertical="top" wrapText="1"/>
    </xf>
    <xf numFmtId="0" fontId="6" fillId="5" borderId="246" xfId="0" applyFont="1" applyFill="1" applyBorder="1" applyAlignment="1">
      <alignment horizontal="right" vertical="center" wrapText="1"/>
    </xf>
    <xf numFmtId="0" fontId="6" fillId="5" borderId="5451" xfId="0" applyFont="1" applyFill="1" applyBorder="1" applyAlignment="1">
      <alignment horizontal="right" vertical="center" wrapText="1"/>
    </xf>
    <xf numFmtId="0" fontId="7" fillId="315" borderId="5472" xfId="0" applyFont="1" applyFill="1" applyBorder="1" applyAlignment="1">
      <alignment horizontal="justify" vertical="top" wrapText="1"/>
    </xf>
    <xf numFmtId="0" fontId="7" fillId="315" borderId="5451" xfId="0" applyFont="1" applyFill="1" applyBorder="1" applyAlignment="1">
      <alignment horizontal="justify" vertical="top" wrapText="1"/>
    </xf>
    <xf numFmtId="0" fontId="7" fillId="0" borderId="18" xfId="0" applyFont="1" applyBorder="1" applyAlignment="1">
      <alignment horizontal="justify" vertical="top" wrapText="1"/>
    </xf>
    <xf numFmtId="0" fontId="7" fillId="0" borderId="5449" xfId="0" applyFont="1" applyBorder="1" applyAlignment="1">
      <alignment horizontal="justify" vertical="top" wrapText="1"/>
    </xf>
    <xf numFmtId="0" fontId="7" fillId="0" borderId="1631" xfId="0" applyFont="1" applyBorder="1" applyAlignment="1">
      <alignment horizontal="justify" vertical="top" wrapText="1"/>
    </xf>
    <xf numFmtId="0" fontId="6" fillId="5" borderId="5473" xfId="0" applyFont="1" applyFill="1" applyBorder="1" applyAlignment="1">
      <alignment horizontal="right" vertical="center" wrapText="1"/>
    </xf>
    <xf numFmtId="0" fontId="6" fillId="5" borderId="5448" xfId="0" applyFont="1" applyFill="1" applyBorder="1" applyAlignment="1">
      <alignment horizontal="right" vertical="center" wrapText="1"/>
    </xf>
    <xf numFmtId="0" fontId="7" fillId="5612" borderId="5448" xfId="0" applyFont="1" applyFill="1" applyBorder="1" applyAlignment="1">
      <alignment horizontal="justify" vertical="top" wrapText="1"/>
    </xf>
    <xf numFmtId="0" fontId="6" fillId="5" borderId="301" xfId="0" applyFont="1" applyFill="1" applyBorder="1" applyAlignment="1">
      <alignment horizontal="right" vertical="center" wrapText="1"/>
    </xf>
    <xf numFmtId="0" fontId="6" fillId="5" borderId="5452" xfId="0" applyFont="1" applyFill="1" applyBorder="1" applyAlignment="1">
      <alignment horizontal="right" vertical="center" wrapText="1"/>
    </xf>
    <xf numFmtId="0" fontId="6" fillId="5" borderId="5453" xfId="0" applyFont="1" applyFill="1" applyBorder="1" applyAlignment="1">
      <alignment horizontal="right" vertical="center" wrapText="1"/>
    </xf>
    <xf numFmtId="0" fontId="6" fillId="5" borderId="5454" xfId="0" applyFont="1" applyFill="1" applyBorder="1" applyAlignment="1">
      <alignment horizontal="right" vertical="center" wrapText="1"/>
    </xf>
    <xf numFmtId="0" fontId="6" fillId="5" borderId="23" xfId="0" applyFont="1" applyFill="1" applyBorder="1" applyAlignment="1">
      <alignment horizontal="right" vertical="center" wrapText="1"/>
    </xf>
    <xf numFmtId="0" fontId="8" fillId="5" borderId="18" xfId="0" applyFont="1" applyFill="1" applyBorder="1" applyAlignment="1">
      <alignment horizontal="left" vertical="top" wrapText="1"/>
    </xf>
    <xf numFmtId="0" fontId="8" fillId="5" borderId="298" xfId="0" applyFont="1" applyFill="1" applyBorder="1" applyAlignment="1">
      <alignment horizontal="left" vertical="top" wrapText="1"/>
    </xf>
    <xf numFmtId="0" fontId="8" fillId="5" borderId="314" xfId="0" applyFont="1" applyFill="1" applyBorder="1" applyAlignment="1">
      <alignment horizontal="left" vertical="top" wrapText="1"/>
    </xf>
    <xf numFmtId="0" fontId="8" fillId="5" borderId="329" xfId="0" applyFont="1" applyFill="1" applyBorder="1" applyAlignment="1">
      <alignment horizontal="left" vertical="top" wrapText="1"/>
    </xf>
    <xf numFmtId="0" fontId="8" fillId="5" borderId="342" xfId="0" applyFont="1" applyFill="1" applyBorder="1" applyAlignment="1">
      <alignment horizontal="left" vertical="top" wrapText="1"/>
    </xf>
    <xf numFmtId="0" fontId="8" fillId="5" borderId="408" xfId="0" applyFont="1" applyFill="1" applyBorder="1" applyAlignment="1">
      <alignment horizontal="left" vertical="top" wrapText="1"/>
    </xf>
    <xf numFmtId="0" fontId="8" fillId="5" borderId="424" xfId="0" applyFont="1" applyFill="1" applyBorder="1" applyAlignment="1">
      <alignment horizontal="left" vertical="top" wrapText="1"/>
    </xf>
    <xf numFmtId="0" fontId="8" fillId="5" borderId="29" xfId="0" applyFont="1" applyFill="1" applyBorder="1" applyAlignment="1">
      <alignment horizontal="left" vertical="top" wrapText="1"/>
    </xf>
    <xf numFmtId="0" fontId="8" fillId="5" borderId="35" xfId="0" applyFont="1" applyFill="1" applyBorder="1" applyAlignment="1">
      <alignment horizontal="left" vertical="top" wrapText="1"/>
    </xf>
    <xf numFmtId="0" fontId="8" fillId="5" borderId="245" xfId="0" applyFont="1" applyFill="1" applyBorder="1" applyAlignment="1">
      <alignment horizontal="left" vertical="top" wrapText="1"/>
    </xf>
    <xf numFmtId="0" fontId="7" fillId="5612" borderId="5449" xfId="0" applyFont="1" applyFill="1" applyBorder="1" applyAlignment="1">
      <alignment horizontal="justify" vertical="top" wrapText="1"/>
    </xf>
    <xf numFmtId="0" fontId="8" fillId="5" borderId="444" xfId="0" applyFont="1" applyFill="1" applyBorder="1" applyAlignment="1">
      <alignment horizontal="left" vertical="top" wrapText="1"/>
    </xf>
    <xf numFmtId="0" fontId="8" fillId="5" borderId="446" xfId="0" applyFont="1" applyFill="1" applyBorder="1" applyAlignment="1">
      <alignment horizontal="left" vertical="top" wrapText="1"/>
    </xf>
    <xf numFmtId="0" fontId="7" fillId="5613" borderId="18" xfId="0" applyFont="1" applyFill="1" applyBorder="1" applyAlignment="1">
      <alignment horizontal="justify" vertical="top" wrapText="1"/>
    </xf>
    <xf numFmtId="0" fontId="7" fillId="5613" borderId="1631" xfId="0" applyFont="1" applyFill="1" applyBorder="1" applyAlignment="1">
      <alignment horizontal="justify" vertical="top" wrapText="1"/>
    </xf>
    <xf numFmtId="0" fontId="7" fillId="315" borderId="18" xfId="0" applyFont="1" applyFill="1" applyBorder="1" applyAlignment="1">
      <alignment horizontal="justify" vertical="top" wrapText="1"/>
    </xf>
    <xf numFmtId="0" fontId="7" fillId="315" borderId="1631" xfId="0" applyFont="1" applyFill="1" applyBorder="1" applyAlignment="1">
      <alignment horizontal="justify" vertical="top" wrapText="1"/>
    </xf>
    <xf numFmtId="0" fontId="7" fillId="5" borderId="18" xfId="0" applyFont="1" applyFill="1" applyBorder="1" applyAlignment="1">
      <alignment horizontal="left" vertical="top" wrapText="1"/>
    </xf>
    <xf numFmtId="0" fontId="7" fillId="5" borderId="444" xfId="0" applyFont="1" applyFill="1" applyBorder="1" applyAlignment="1">
      <alignment horizontal="left" vertical="top" wrapText="1"/>
    </xf>
    <xf numFmtId="0" fontId="7" fillId="5" borderId="447" xfId="0" applyFont="1" applyFill="1" applyBorder="1" applyAlignment="1">
      <alignment horizontal="left" vertical="top" wrapText="1"/>
    </xf>
    <xf numFmtId="0" fontId="7" fillId="5" borderId="1632" xfId="0" applyFont="1" applyFill="1" applyBorder="1" applyAlignment="1">
      <alignment horizontal="left" vertical="top" wrapText="1"/>
    </xf>
    <xf numFmtId="0" fontId="7" fillId="5" borderId="1895" xfId="0" applyFont="1" applyFill="1" applyBorder="1" applyAlignment="1">
      <alignment horizontal="left" vertical="top" wrapText="1"/>
    </xf>
    <xf numFmtId="0" fontId="7" fillId="5" borderId="1908" xfId="0" applyFont="1" applyFill="1" applyBorder="1" applyAlignment="1">
      <alignment horizontal="left" vertical="top" wrapText="1"/>
    </xf>
    <xf numFmtId="0" fontId="7" fillId="5" borderId="1903" xfId="0" applyFont="1" applyFill="1" applyBorder="1" applyAlignment="1">
      <alignment horizontal="left" vertical="top" wrapText="1"/>
    </xf>
    <xf numFmtId="0" fontId="7" fillId="5" borderId="23" xfId="0" applyFont="1" applyFill="1" applyBorder="1" applyAlignment="1">
      <alignment horizontal="left" vertical="top" wrapText="1"/>
    </xf>
    <xf numFmtId="0" fontId="7" fillId="5" borderId="18" xfId="0" applyFont="1" applyFill="1" applyBorder="1" applyAlignment="1">
      <alignment horizontal="justify" vertical="top" wrapText="1"/>
    </xf>
    <xf numFmtId="0" fontId="7" fillId="5" borderId="209" xfId="0" applyFont="1" applyFill="1" applyBorder="1" applyAlignment="1">
      <alignment horizontal="justify" vertical="top" wrapText="1"/>
    </xf>
    <xf numFmtId="0" fontId="7" fillId="5" borderId="243" xfId="0" applyFont="1" applyFill="1" applyBorder="1" applyAlignment="1">
      <alignment horizontal="justify" vertical="top" wrapText="1"/>
    </xf>
    <xf numFmtId="0" fontId="7" fillId="5" borderId="292" xfId="0" applyFont="1" applyFill="1" applyBorder="1" applyAlignment="1">
      <alignment horizontal="justify" vertical="top" wrapText="1"/>
    </xf>
    <xf numFmtId="0" fontId="7" fillId="5" borderId="298" xfId="0" applyFont="1" applyFill="1" applyBorder="1" applyAlignment="1">
      <alignment horizontal="justify" vertical="top" wrapText="1"/>
    </xf>
    <xf numFmtId="0" fontId="7" fillId="5" borderId="314" xfId="0" applyFont="1" applyFill="1" applyBorder="1" applyAlignment="1">
      <alignment horizontal="justify" vertical="top" wrapText="1"/>
    </xf>
    <xf numFmtId="0" fontId="7" fillId="5" borderId="329" xfId="0" applyFont="1" applyFill="1" applyBorder="1" applyAlignment="1">
      <alignment horizontal="justify" vertical="top" wrapText="1"/>
    </xf>
    <xf numFmtId="0" fontId="7" fillId="5" borderId="342" xfId="0" applyFont="1" applyFill="1" applyBorder="1" applyAlignment="1">
      <alignment horizontal="justify" vertical="top" wrapText="1"/>
    </xf>
    <xf numFmtId="0" fontId="7" fillId="5" borderId="408" xfId="0" applyFont="1" applyFill="1" applyBorder="1" applyAlignment="1">
      <alignment horizontal="justify" vertical="top" wrapText="1"/>
    </xf>
    <xf numFmtId="0" fontId="7" fillId="5" borderId="424" xfId="0" applyFont="1" applyFill="1" applyBorder="1" applyAlignment="1">
      <alignment horizontal="justify" vertical="top" wrapText="1"/>
    </xf>
    <xf numFmtId="0" fontId="7" fillId="5" borderId="23" xfId="0" applyFont="1" applyFill="1" applyBorder="1" applyAlignment="1">
      <alignment horizontal="justify" vertical="top" wrapText="1"/>
    </xf>
    <xf numFmtId="0" fontId="6" fillId="5613" borderId="246" xfId="4" applyFont="1" applyFill="1" applyBorder="1" applyAlignment="1">
      <alignment horizontal="right" vertical="center" wrapText="1"/>
    </xf>
    <xf numFmtId="0" fontId="6" fillId="5613" borderId="5451" xfId="4" applyFont="1" applyFill="1" applyBorder="1" applyAlignment="1">
      <alignment horizontal="right" vertical="center" wrapText="1"/>
    </xf>
    <xf numFmtId="0" fontId="7" fillId="5" borderId="5449" xfId="0" applyFont="1" applyFill="1" applyBorder="1" applyAlignment="1">
      <alignment horizontal="justify" vertical="top" wrapText="1"/>
    </xf>
    <xf numFmtId="0" fontId="6" fillId="315" borderId="246" xfId="0" applyFont="1" applyFill="1" applyBorder="1" applyAlignment="1">
      <alignment horizontal="right" vertical="center" wrapText="1"/>
    </xf>
    <xf numFmtId="0" fontId="6" fillId="315" borderId="5451" xfId="0" applyFont="1" applyFill="1" applyBorder="1" applyAlignment="1">
      <alignment horizontal="right" vertical="center" wrapText="1"/>
    </xf>
    <xf numFmtId="0" fontId="6" fillId="315" borderId="5453" xfId="0" applyFont="1" applyFill="1" applyBorder="1" applyAlignment="1">
      <alignment horizontal="right" vertical="center" wrapText="1"/>
    </xf>
    <xf numFmtId="0" fontId="7" fillId="5" borderId="1631" xfId="0" applyFont="1" applyFill="1" applyBorder="1" applyAlignment="1">
      <alignment horizontal="left" vertical="top" wrapText="1"/>
    </xf>
    <xf numFmtId="0" fontId="7" fillId="5" borderId="460" xfId="0" applyFont="1" applyFill="1" applyBorder="1" applyAlignment="1">
      <alignment horizontal="left" vertical="top" wrapText="1"/>
    </xf>
    <xf numFmtId="0" fontId="7" fillId="5" borderId="1633" xfId="0" applyFont="1" applyFill="1" applyBorder="1" applyAlignment="1">
      <alignment horizontal="left" vertical="top" wrapText="1"/>
    </xf>
    <xf numFmtId="0" fontId="7" fillId="5" borderId="1896" xfId="0" applyFont="1" applyFill="1" applyBorder="1" applyAlignment="1">
      <alignment horizontal="left" vertical="top" wrapText="1"/>
    </xf>
    <xf numFmtId="0" fontId="7" fillId="5" borderId="1904" xfId="0" applyFont="1" applyFill="1" applyBorder="1" applyAlignment="1">
      <alignment horizontal="left" vertical="top" wrapText="1"/>
    </xf>
    <xf numFmtId="0" fontId="7" fillId="315" borderId="18" xfId="0" applyFont="1" applyFill="1" applyBorder="1" applyAlignment="1">
      <alignment horizontal="left" vertical="top" wrapText="1"/>
    </xf>
    <xf numFmtId="0" fontId="7" fillId="315" borderId="1631" xfId="0" applyFont="1" applyFill="1" applyBorder="1" applyAlignment="1">
      <alignment horizontal="left" vertical="top" wrapText="1"/>
    </xf>
    <xf numFmtId="0" fontId="8" fillId="5613" borderId="5449" xfId="4" applyFont="1" applyFill="1" applyAlignment="1">
      <alignment horizontal="left" vertical="top" wrapText="1"/>
    </xf>
    <xf numFmtId="0" fontId="7" fillId="5613" borderId="5449" xfId="4" applyFont="1" applyFill="1" applyAlignment="1">
      <alignment horizontal="justify" vertical="top" wrapText="1"/>
    </xf>
    <xf numFmtId="0" fontId="7" fillId="5" borderId="5449" xfId="0" applyFont="1" applyFill="1" applyBorder="1" applyAlignment="1">
      <alignment horizontal="left" vertical="top" wrapText="1"/>
    </xf>
    <xf numFmtId="0" fontId="7" fillId="5" borderId="465" xfId="0" applyFont="1" applyFill="1" applyBorder="1" applyAlignment="1">
      <alignment horizontal="left" vertical="top" wrapText="1"/>
    </xf>
    <xf numFmtId="0" fontId="7" fillId="5" borderId="1635" xfId="0" applyFont="1" applyFill="1" applyBorder="1" applyAlignment="1">
      <alignment horizontal="left" vertical="top" wrapText="1"/>
    </xf>
    <xf numFmtId="0" fontId="7" fillId="5" borderId="1901" xfId="0" applyFont="1" applyFill="1" applyBorder="1" applyAlignment="1">
      <alignment horizontal="left" vertical="top" wrapText="1"/>
    </xf>
    <xf numFmtId="0" fontId="7" fillId="187" borderId="18" xfId="0" applyFont="1" applyFill="1" applyBorder="1" applyAlignment="1">
      <alignment horizontal="justify" vertical="top" wrapText="1"/>
    </xf>
    <xf numFmtId="0" fontId="7" fillId="187" borderId="209" xfId="0" applyFont="1" applyFill="1" applyBorder="1" applyAlignment="1">
      <alignment horizontal="justify" vertical="top" wrapText="1"/>
    </xf>
    <xf numFmtId="0" fontId="7" fillId="187" borderId="243" xfId="0" applyFont="1" applyFill="1" applyBorder="1" applyAlignment="1">
      <alignment horizontal="justify" vertical="top" wrapText="1"/>
    </xf>
    <xf numFmtId="0" fontId="7" fillId="187" borderId="292" xfId="0" applyFont="1" applyFill="1" applyBorder="1" applyAlignment="1">
      <alignment horizontal="justify" vertical="top" wrapText="1"/>
    </xf>
    <xf numFmtId="0" fontId="7" fillId="187" borderId="298" xfId="0" applyFont="1" applyFill="1" applyBorder="1" applyAlignment="1">
      <alignment horizontal="justify" vertical="top" wrapText="1"/>
    </xf>
    <xf numFmtId="0" fontId="7" fillId="187" borderId="314" xfId="0" applyFont="1" applyFill="1" applyBorder="1" applyAlignment="1">
      <alignment horizontal="justify" vertical="top" wrapText="1"/>
    </xf>
    <xf numFmtId="0" fontId="7" fillId="187" borderId="329" xfId="0" applyFont="1" applyFill="1" applyBorder="1" applyAlignment="1">
      <alignment horizontal="justify" vertical="top" wrapText="1"/>
    </xf>
    <xf numFmtId="0" fontId="7" fillId="187" borderId="342" xfId="0" applyFont="1" applyFill="1" applyBorder="1" applyAlignment="1">
      <alignment horizontal="justify" vertical="top" wrapText="1"/>
    </xf>
    <xf numFmtId="0" fontId="7" fillId="187" borderId="408" xfId="0" applyFont="1" applyFill="1" applyBorder="1" applyAlignment="1">
      <alignment horizontal="justify" vertical="top" wrapText="1"/>
    </xf>
    <xf numFmtId="0" fontId="7" fillId="187" borderId="424" xfId="0" applyFont="1" applyFill="1" applyBorder="1" applyAlignment="1">
      <alignment horizontal="justify" vertical="top" wrapText="1"/>
    </xf>
    <xf numFmtId="0" fontId="7" fillId="315" borderId="1610" xfId="0" applyFont="1" applyFill="1" applyBorder="1" applyAlignment="1">
      <alignment horizontal="justify" vertical="top" wrapText="1"/>
    </xf>
    <xf numFmtId="0" fontId="6" fillId="5" borderId="5449" xfId="0" applyFont="1" applyFill="1" applyBorder="1" applyAlignment="1">
      <alignment horizontal="right" vertical="center" wrapText="1"/>
    </xf>
  </cellXfs>
  <cellStyles count="5">
    <cellStyle name="Hyperlink" xfId="2" builtinId="8"/>
    <cellStyle name="Normal" xfId="0" builtinId="0"/>
    <cellStyle name="Normal 2" xfId="1" xr:uid="{00000000-0005-0000-0000-000002000000}"/>
    <cellStyle name="Normal 3" xfId="3" xr:uid="{00000000-0005-0000-0000-000003000000}"/>
    <cellStyle name="Normal 4" xfId="4" xr:uid="{96B4AC90-D51F-4ECF-980C-72DACA60977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FFE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E0"/>
      <color rgb="FFFFFF99"/>
      <color rgb="FFFFFF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decisionmakerpanel.co.u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bankofengland.co.uk/working-paper/2024/the-decision-maker-panel-a-users-gui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5117038483843"/>
  </sheetPr>
  <dimension ref="B2:P36"/>
  <sheetViews>
    <sheetView zoomScale="75" zoomScaleNormal="75" workbookViewId="0">
      <selection activeCell="AL32" sqref="AL32"/>
    </sheetView>
  </sheetViews>
  <sheetFormatPr defaultColWidth="9.140625" defaultRowHeight="15" x14ac:dyDescent="0.2"/>
  <cols>
    <col min="1" max="1" width="9.140625" style="35"/>
    <col min="2" max="2" width="54.5703125" style="35" customWidth="1"/>
    <col min="3" max="3" width="24.85546875" style="35" customWidth="1"/>
    <col min="4" max="9" width="6.42578125" style="35" customWidth="1"/>
    <col min="10" max="16384" width="9.140625" style="35"/>
  </cols>
  <sheetData>
    <row r="2" spans="2:9" ht="27" customHeight="1" x14ac:dyDescent="0.2">
      <c r="B2" s="119" t="s">
        <v>16</v>
      </c>
      <c r="C2" s="7553" t="s">
        <v>17</v>
      </c>
      <c r="D2" s="7553"/>
      <c r="E2" s="7553"/>
      <c r="F2" s="7553"/>
      <c r="G2" s="7553"/>
      <c r="H2" s="7553"/>
      <c r="I2" s="7553"/>
    </row>
    <row r="3" spans="2:9" ht="78" customHeight="1" x14ac:dyDescent="0.2">
      <c r="B3" s="45" t="s">
        <v>186</v>
      </c>
      <c r="C3" s="7554" t="s">
        <v>1007</v>
      </c>
      <c r="D3" s="7554"/>
      <c r="E3" s="7554"/>
      <c r="F3" s="7554"/>
      <c r="G3" s="7554"/>
      <c r="H3" s="7554"/>
      <c r="I3" s="7554"/>
    </row>
    <row r="4" spans="2:9" ht="78" customHeight="1" x14ac:dyDescent="0.2">
      <c r="B4" s="45" t="s">
        <v>240</v>
      </c>
      <c r="C4" s="7554" t="s">
        <v>1008</v>
      </c>
      <c r="D4" s="7554"/>
      <c r="E4" s="7554"/>
      <c r="F4" s="7554"/>
      <c r="G4" s="7554"/>
      <c r="H4" s="7554"/>
      <c r="I4" s="7554"/>
    </row>
    <row r="5" spans="2:9" ht="78" customHeight="1" x14ac:dyDescent="0.2">
      <c r="B5" s="45" t="s">
        <v>86</v>
      </c>
      <c r="C5" s="7554" t="s">
        <v>1009</v>
      </c>
      <c r="D5" s="7554"/>
      <c r="E5" s="7554"/>
      <c r="F5" s="7554"/>
      <c r="G5" s="7554"/>
      <c r="H5" s="7554"/>
      <c r="I5" s="7554"/>
    </row>
    <row r="6" spans="2:9" ht="78" customHeight="1" x14ac:dyDescent="0.2">
      <c r="B6" s="7156" t="s">
        <v>1011</v>
      </c>
      <c r="C6" s="7554" t="s">
        <v>1010</v>
      </c>
      <c r="D6" s="7554"/>
      <c r="E6" s="7554"/>
      <c r="F6" s="7554"/>
      <c r="G6" s="7554"/>
      <c r="H6" s="7554"/>
      <c r="I6" s="7554"/>
    </row>
    <row r="7" spans="2:9" ht="78" customHeight="1" x14ac:dyDescent="0.2">
      <c r="B7" s="7156" t="s">
        <v>877</v>
      </c>
      <c r="C7" s="7554" t="s">
        <v>1012</v>
      </c>
      <c r="D7" s="7554"/>
      <c r="E7" s="7554"/>
      <c r="F7" s="7554"/>
      <c r="G7" s="7554"/>
      <c r="H7" s="7554"/>
      <c r="I7" s="7554"/>
    </row>
    <row r="8" spans="2:9" ht="78" customHeight="1" x14ac:dyDescent="0.2">
      <c r="B8" s="7156" t="s">
        <v>873</v>
      </c>
      <c r="C8" s="7554" t="s">
        <v>1013</v>
      </c>
      <c r="D8" s="7554"/>
      <c r="E8" s="7554"/>
      <c r="F8" s="7554"/>
      <c r="G8" s="7554"/>
      <c r="H8" s="7554"/>
      <c r="I8" s="7554"/>
    </row>
    <row r="9" spans="2:9" ht="78" customHeight="1" x14ac:dyDescent="0.2">
      <c r="B9" s="7156" t="s">
        <v>875</v>
      </c>
      <c r="C9" s="7554" t="s">
        <v>1074</v>
      </c>
      <c r="D9" s="7554"/>
      <c r="E9" s="7554"/>
      <c r="F9" s="7554"/>
      <c r="G9" s="7554"/>
      <c r="H9" s="7554"/>
      <c r="I9" s="7554"/>
    </row>
    <row r="10" spans="2:9" ht="78" customHeight="1" x14ac:dyDescent="0.2">
      <c r="B10" s="7156" t="s">
        <v>876</v>
      </c>
      <c r="C10" s="7554" t="s">
        <v>1014</v>
      </c>
      <c r="D10" s="7554"/>
      <c r="E10" s="7554"/>
      <c r="F10" s="7554"/>
      <c r="G10" s="7554"/>
      <c r="H10" s="7554"/>
      <c r="I10" s="7554"/>
    </row>
    <row r="11" spans="2:9" ht="78" customHeight="1" x14ac:dyDescent="0.2">
      <c r="B11" s="7156" t="s">
        <v>874</v>
      </c>
      <c r="C11" s="7554" t="s">
        <v>1075</v>
      </c>
      <c r="D11" s="7554"/>
      <c r="E11" s="7554"/>
      <c r="F11" s="7554"/>
      <c r="G11" s="7554"/>
      <c r="H11" s="7554"/>
      <c r="I11" s="7554"/>
    </row>
    <row r="12" spans="2:9" ht="78" customHeight="1" x14ac:dyDescent="0.2">
      <c r="B12" s="7156" t="s">
        <v>1186</v>
      </c>
      <c r="C12" s="7559" t="s">
        <v>1187</v>
      </c>
      <c r="D12" s="7559"/>
      <c r="E12" s="7559"/>
      <c r="F12" s="7559"/>
      <c r="G12" s="7559"/>
      <c r="H12" s="7559"/>
      <c r="I12" s="7559"/>
    </row>
    <row r="13" spans="2:9" ht="78" customHeight="1" x14ac:dyDescent="0.2">
      <c r="B13" s="7156" t="s">
        <v>1195</v>
      </c>
      <c r="C13" s="7559" t="s">
        <v>1196</v>
      </c>
      <c r="D13" s="7559"/>
      <c r="E13" s="7559"/>
      <c r="F13" s="7559"/>
      <c r="G13" s="7559"/>
      <c r="H13" s="7559"/>
      <c r="I13" s="7559"/>
    </row>
    <row r="14" spans="2:9" ht="78" customHeight="1" x14ac:dyDescent="0.2">
      <c r="B14" s="7156" t="s">
        <v>878</v>
      </c>
      <c r="C14" s="7554" t="s">
        <v>1076</v>
      </c>
      <c r="D14" s="7554"/>
      <c r="E14" s="7554"/>
      <c r="F14" s="7554"/>
      <c r="G14" s="7554"/>
      <c r="H14" s="7554"/>
      <c r="I14" s="7554"/>
    </row>
    <row r="15" spans="2:9" s="47" customFormat="1" ht="27" customHeight="1" x14ac:dyDescent="0.25">
      <c r="B15" s="7553" t="s">
        <v>18</v>
      </c>
      <c r="C15" s="7553"/>
      <c r="D15" s="7553"/>
      <c r="E15" s="7553"/>
      <c r="F15" s="7553"/>
      <c r="G15" s="7553"/>
      <c r="H15" s="7553"/>
      <c r="I15" s="7553"/>
    </row>
    <row r="16" spans="2:9" ht="56.25" customHeight="1" x14ac:dyDescent="0.2">
      <c r="B16" s="7557" t="s">
        <v>503</v>
      </c>
      <c r="C16" s="7557"/>
      <c r="D16" s="7557"/>
      <c r="E16" s="7557"/>
      <c r="F16" s="7557"/>
      <c r="G16" s="7557"/>
      <c r="H16" s="7557"/>
      <c r="I16" s="7557"/>
    </row>
    <row r="17" spans="2:16" ht="15" customHeight="1" x14ac:dyDescent="0.2">
      <c r="B17" s="7558" t="s">
        <v>1198</v>
      </c>
      <c r="C17" s="7558"/>
      <c r="D17" s="7558"/>
      <c r="E17" s="7558"/>
      <c r="F17" s="7558"/>
      <c r="G17" s="7558"/>
      <c r="H17" s="7558"/>
      <c r="I17" s="7558"/>
    </row>
    <row r="18" spans="2:16" x14ac:dyDescent="0.2">
      <c r="B18" s="684"/>
      <c r="C18" s="685"/>
      <c r="D18" s="685"/>
      <c r="E18" s="685"/>
      <c r="F18" s="685"/>
      <c r="G18" s="685"/>
      <c r="H18" s="685"/>
      <c r="I18" s="685"/>
    </row>
    <row r="19" spans="2:16" ht="15" customHeight="1" x14ac:dyDescent="0.2">
      <c r="B19" s="7555" t="s">
        <v>504</v>
      </c>
      <c r="C19" s="7555"/>
      <c r="D19" s="7555"/>
      <c r="E19" s="7555"/>
      <c r="F19" s="7555"/>
      <c r="G19" s="7555"/>
      <c r="H19" s="7555"/>
      <c r="I19" s="7555"/>
    </row>
    <row r="20" spans="2:16" x14ac:dyDescent="0.2">
      <c r="B20" s="684"/>
      <c r="C20" s="685"/>
      <c r="D20" s="685"/>
      <c r="E20" s="685"/>
      <c r="F20" s="685"/>
      <c r="G20" s="685"/>
      <c r="H20" s="685"/>
      <c r="I20" s="685"/>
    </row>
    <row r="21" spans="2:16" ht="33" customHeight="1" x14ac:dyDescent="0.2">
      <c r="B21" s="7556" t="s">
        <v>505</v>
      </c>
      <c r="C21" s="7556"/>
      <c r="D21" s="7556"/>
      <c r="E21" s="7556"/>
      <c r="F21" s="7556"/>
      <c r="G21" s="7556"/>
      <c r="H21" s="7556"/>
      <c r="I21" s="7556"/>
    </row>
    <row r="22" spans="2:16" x14ac:dyDescent="0.2">
      <c r="B22" s="46"/>
      <c r="C22" s="46"/>
      <c r="D22" s="46"/>
      <c r="E22" s="46"/>
      <c r="F22" s="46"/>
      <c r="G22" s="46"/>
      <c r="H22" s="46"/>
      <c r="I22" s="46"/>
    </row>
    <row r="23" spans="2:16" x14ac:dyDescent="0.2">
      <c r="B23" s="46"/>
      <c r="C23" s="46"/>
      <c r="D23" s="46"/>
      <c r="E23" s="46"/>
      <c r="F23" s="46"/>
      <c r="G23" s="46"/>
      <c r="H23" s="46"/>
      <c r="I23" s="46"/>
    </row>
    <row r="24" spans="2:16" x14ac:dyDescent="0.2">
      <c r="B24" s="46"/>
      <c r="C24" s="46"/>
      <c r="D24" s="46"/>
      <c r="E24" s="46"/>
      <c r="F24" s="46"/>
      <c r="G24" s="46"/>
      <c r="H24" s="46"/>
      <c r="I24" s="46"/>
    </row>
    <row r="25" spans="2:16" x14ac:dyDescent="0.2">
      <c r="B25" s="46"/>
      <c r="C25" s="46"/>
      <c r="D25" s="46"/>
      <c r="E25" s="46"/>
      <c r="F25" s="46"/>
      <c r="G25" s="46"/>
      <c r="H25" s="46"/>
      <c r="I25" s="46"/>
      <c r="P25" s="43"/>
    </row>
    <row r="26" spans="2:16" x14ac:dyDescent="0.2">
      <c r="B26" s="46"/>
      <c r="C26" s="46"/>
      <c r="D26" s="46"/>
      <c r="E26" s="46"/>
      <c r="F26" s="46"/>
      <c r="G26" s="46"/>
      <c r="H26" s="46"/>
      <c r="I26" s="46"/>
    </row>
    <row r="27" spans="2:16" x14ac:dyDescent="0.2">
      <c r="B27" s="46"/>
      <c r="C27" s="46"/>
      <c r="D27" s="46"/>
      <c r="E27" s="46"/>
      <c r="F27" s="46"/>
      <c r="G27" s="46"/>
      <c r="H27" s="46"/>
      <c r="I27" s="46"/>
      <c r="P27" s="43"/>
    </row>
    <row r="28" spans="2:16" x14ac:dyDescent="0.2">
      <c r="B28" s="46"/>
      <c r="C28" s="46"/>
      <c r="D28" s="46"/>
      <c r="E28" s="46"/>
      <c r="F28" s="46"/>
      <c r="G28" s="46"/>
      <c r="H28" s="46"/>
      <c r="I28" s="46"/>
    </row>
    <row r="29" spans="2:16" x14ac:dyDescent="0.2">
      <c r="B29" s="46"/>
      <c r="C29" s="46"/>
      <c r="D29" s="46"/>
      <c r="E29" s="46"/>
      <c r="F29" s="46"/>
      <c r="G29" s="46"/>
      <c r="H29" s="46"/>
      <c r="I29" s="46"/>
    </row>
    <row r="30" spans="2:16" x14ac:dyDescent="0.2">
      <c r="B30" s="46"/>
      <c r="C30" s="46"/>
      <c r="D30" s="46"/>
      <c r="E30" s="46"/>
      <c r="F30" s="46"/>
      <c r="G30" s="46"/>
      <c r="H30" s="46"/>
      <c r="I30" s="46"/>
    </row>
    <row r="31" spans="2:16" x14ac:dyDescent="0.2">
      <c r="B31" s="46"/>
      <c r="C31" s="46"/>
      <c r="D31" s="46"/>
      <c r="E31" s="46"/>
      <c r="F31" s="46"/>
      <c r="G31" s="46"/>
      <c r="H31" s="46"/>
      <c r="I31" s="46"/>
      <c r="P31" s="43"/>
    </row>
    <row r="32" spans="2:16" x14ac:dyDescent="0.2">
      <c r="B32" s="46"/>
      <c r="C32" s="46"/>
      <c r="D32" s="46"/>
      <c r="E32" s="46"/>
      <c r="F32" s="46"/>
      <c r="G32" s="46"/>
      <c r="H32" s="46"/>
      <c r="I32" s="46"/>
    </row>
    <row r="33" spans="2:9" x14ac:dyDescent="0.2">
      <c r="B33" s="46"/>
      <c r="C33" s="46"/>
      <c r="D33" s="46"/>
      <c r="E33" s="46"/>
      <c r="F33" s="46"/>
      <c r="G33" s="46"/>
      <c r="H33" s="46"/>
      <c r="I33" s="46"/>
    </row>
    <row r="34" spans="2:9" x14ac:dyDescent="0.2">
      <c r="B34" s="46"/>
      <c r="C34" s="46"/>
      <c r="D34" s="46"/>
      <c r="E34" s="46"/>
      <c r="F34" s="46"/>
      <c r="G34" s="46"/>
      <c r="H34" s="46"/>
      <c r="I34" s="46"/>
    </row>
    <row r="35" spans="2:9" x14ac:dyDescent="0.2">
      <c r="B35" s="46"/>
      <c r="C35" s="46"/>
      <c r="D35" s="46"/>
      <c r="E35" s="46"/>
      <c r="F35" s="46"/>
      <c r="G35" s="46"/>
      <c r="H35" s="46"/>
      <c r="I35" s="46"/>
    </row>
    <row r="36" spans="2:9" x14ac:dyDescent="0.2">
      <c r="B36" s="46"/>
      <c r="C36" s="46"/>
      <c r="D36" s="46"/>
      <c r="E36" s="46"/>
      <c r="F36" s="46"/>
      <c r="G36" s="46"/>
      <c r="H36" s="46"/>
      <c r="I36" s="46"/>
    </row>
  </sheetData>
  <customSheetViews>
    <customSheetView guid="{9DB946FE-DA9D-405D-B499-76643A0ECD4F}">
      <selection activeCell="P6" sqref="P6"/>
      <pageMargins left="0.7" right="0.7" top="0.75" bottom="0.75" header="0.3" footer="0.3"/>
      <pageSetup paperSize="9" orientation="portrait" r:id="rId1"/>
    </customSheetView>
    <customSheetView guid="{7EF82753-02B8-45F0-B902-289ED738BA44}">
      <selection activeCell="Q8" sqref="Q8"/>
      <pageMargins left="0.7" right="0.7" top="0.75" bottom="0.75" header="0.3" footer="0.3"/>
      <pageSetup paperSize="9" orientation="portrait" r:id="rId2"/>
    </customSheetView>
  </customSheetViews>
  <mergeCells count="18">
    <mergeCell ref="B19:I19"/>
    <mergeCell ref="B21:I21"/>
    <mergeCell ref="B15:I15"/>
    <mergeCell ref="C10:I10"/>
    <mergeCell ref="C11:I11"/>
    <mergeCell ref="C14:I14"/>
    <mergeCell ref="B16:I16"/>
    <mergeCell ref="B17:I17"/>
    <mergeCell ref="C12:I12"/>
    <mergeCell ref="C13:I13"/>
    <mergeCell ref="C2:I2"/>
    <mergeCell ref="C3:I3"/>
    <mergeCell ref="C4:I4"/>
    <mergeCell ref="C5:I5"/>
    <mergeCell ref="C9:I9"/>
    <mergeCell ref="C6:I6"/>
    <mergeCell ref="C7:I7"/>
    <mergeCell ref="C8:I8"/>
  </mergeCells>
  <hyperlinks>
    <hyperlink ref="B21" r:id="rId3" display="Further information on the Decision Maker Panel is also available at www.decisionmakerpanel.co.uk  " xr:uid="{00000000-0004-0000-0000-000000000000}"/>
    <hyperlink ref="B17" r:id="rId4" xr:uid="{8D681D51-66D9-424C-A507-DE14F61176F7}"/>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C26C5-8DBA-4B1F-9675-FCFC9AC3CC6E}">
  <sheetPr codeName="Sheet10"/>
  <dimension ref="A1:AM761"/>
  <sheetViews>
    <sheetView topLeftCell="A666" zoomScale="75" zoomScaleNormal="75" workbookViewId="0">
      <pane xSplit="2" topLeftCell="AA1" activePane="topRight" state="frozen"/>
      <selection activeCell="AL32" sqref="AL32"/>
      <selection pane="topRight" activeCell="AL32" sqref="AL32"/>
    </sheetView>
  </sheetViews>
  <sheetFormatPr defaultColWidth="9.140625" defaultRowHeight="15" x14ac:dyDescent="0.25"/>
  <cols>
    <col min="1" max="1" width="12.5703125" style="44" customWidth="1"/>
    <col min="2" max="2" width="64.5703125" style="44" bestFit="1" customWidth="1"/>
    <col min="3" max="7" width="12.5703125" style="44" customWidth="1"/>
    <col min="8" max="8" width="12.5703125" style="91" customWidth="1"/>
    <col min="9" max="9" width="12.5703125" style="116" customWidth="1"/>
    <col min="10" max="10" width="12.5703125" style="313" customWidth="1"/>
    <col min="11" max="11" width="12.5703125" style="379" customWidth="1"/>
    <col min="12" max="12" width="12.5703125" style="431" customWidth="1"/>
    <col min="13" max="13" width="12.5703125" style="533" customWidth="1"/>
    <col min="14" max="14" width="12.5703125" style="562" customWidth="1"/>
    <col min="15" max="15" width="12.5703125" style="627" customWidth="1"/>
    <col min="16" max="16" width="12.5703125" style="688" customWidth="1"/>
    <col min="17" max="17" width="12.5703125" style="766" customWidth="1"/>
    <col min="18" max="18" width="12.5703125" style="852" customWidth="1"/>
    <col min="19" max="19" width="12.5703125" style="851" customWidth="1"/>
    <col min="20" max="20" width="12.5703125" style="2219" customWidth="1"/>
    <col min="21" max="21" width="12.5703125" style="2441" customWidth="1"/>
    <col min="22" max="24" width="12.5703125" style="2515" customWidth="1"/>
    <col min="25" max="25" width="12.5703125" style="787" customWidth="1"/>
    <col min="26" max="26" width="12.140625" style="44" customWidth="1"/>
    <col min="27" max="29" width="12.5703125" style="44" customWidth="1"/>
    <col min="30" max="30" width="12.85546875" style="44" customWidth="1"/>
    <col min="31" max="35" width="12.5703125" style="44" customWidth="1"/>
    <col min="36" max="36" width="12.5703125" style="6870" customWidth="1"/>
    <col min="37" max="39" width="12.5703125" style="44" customWidth="1"/>
    <col min="40" max="16384" width="9.140625" style="44"/>
  </cols>
  <sheetData>
    <row r="1" spans="1:39" x14ac:dyDescent="0.25">
      <c r="A1" s="6870"/>
      <c r="B1" s="6870"/>
      <c r="C1" s="6870"/>
      <c r="D1" s="6870"/>
      <c r="E1" s="6870"/>
      <c r="F1" s="6870"/>
      <c r="G1" s="6870"/>
      <c r="H1" s="6870"/>
      <c r="I1" s="6870"/>
      <c r="J1" s="6870"/>
      <c r="K1" s="6870"/>
      <c r="L1" s="6870"/>
      <c r="M1" s="6871"/>
      <c r="N1" s="6871"/>
      <c r="O1" s="6871"/>
      <c r="P1" s="6871"/>
      <c r="Q1" s="6871"/>
      <c r="R1" s="6872"/>
      <c r="S1" s="6872"/>
      <c r="T1" s="6872"/>
      <c r="U1" s="6872"/>
      <c r="V1" s="6872"/>
      <c r="W1" s="6872"/>
      <c r="X1" s="6872"/>
      <c r="Y1" s="6870"/>
      <c r="Z1" s="6870"/>
      <c r="AA1" s="6870"/>
      <c r="AB1" s="6870"/>
      <c r="AC1" s="6870"/>
      <c r="AD1" s="6870"/>
      <c r="AE1" s="6870"/>
      <c r="AF1" s="6870"/>
      <c r="AG1" s="6870"/>
      <c r="AH1" s="6870"/>
      <c r="AI1" s="6870"/>
      <c r="AK1" s="6870"/>
      <c r="AL1" s="6870"/>
      <c r="AM1" s="6870"/>
    </row>
    <row r="2" spans="1:39" x14ac:dyDescent="0.25">
      <c r="A2" s="6870"/>
      <c r="B2" s="6870"/>
      <c r="C2" s="6870"/>
      <c r="D2" s="6870"/>
      <c r="E2" s="6870"/>
      <c r="F2" s="6870"/>
      <c r="G2" s="6870"/>
      <c r="H2" s="6870"/>
      <c r="I2" s="6870"/>
      <c r="J2" s="6870"/>
      <c r="K2" s="6870"/>
      <c r="L2" s="6870"/>
      <c r="M2" s="6871"/>
      <c r="N2" s="6871"/>
      <c r="O2" s="6871"/>
      <c r="P2" s="6871"/>
      <c r="Q2" s="6871"/>
      <c r="R2" s="6872"/>
      <c r="S2" s="6872"/>
      <c r="T2" s="6872"/>
      <c r="U2" s="6872"/>
      <c r="V2" s="6872"/>
      <c r="W2" s="6872"/>
      <c r="X2" s="6872"/>
      <c r="Y2" s="6870"/>
      <c r="Z2" s="6870"/>
      <c r="AA2" s="6870"/>
      <c r="AB2" s="6870"/>
      <c r="AC2" s="6870"/>
      <c r="AD2" s="6870"/>
      <c r="AE2" s="6870"/>
      <c r="AF2" s="6870"/>
      <c r="AG2" s="6870"/>
      <c r="AH2" s="6870"/>
      <c r="AI2" s="6870"/>
      <c r="AK2" s="6870"/>
      <c r="AL2" s="6870"/>
      <c r="AM2" s="6870"/>
    </row>
    <row r="3" spans="1:39" x14ac:dyDescent="0.25">
      <c r="A3" s="6870"/>
      <c r="B3" s="6870"/>
      <c r="C3" s="6870"/>
      <c r="D3" s="6870"/>
      <c r="E3" s="6870"/>
      <c r="F3" s="6870"/>
      <c r="G3" s="6870"/>
      <c r="H3" s="6870"/>
      <c r="I3" s="6870"/>
      <c r="J3" s="6870"/>
      <c r="K3" s="6870"/>
      <c r="L3" s="6870"/>
      <c r="M3" s="6871"/>
      <c r="N3" s="6871"/>
      <c r="O3" s="6871"/>
      <c r="P3" s="6871"/>
      <c r="Q3" s="6871"/>
      <c r="R3" s="6872"/>
      <c r="S3" s="6872"/>
      <c r="T3" s="6872"/>
      <c r="U3" s="6872"/>
      <c r="V3" s="6872"/>
      <c r="W3" s="6872"/>
      <c r="X3" s="6872"/>
      <c r="Y3" s="6870"/>
      <c r="Z3" s="6870"/>
      <c r="AA3" s="6870"/>
      <c r="AB3" s="6870"/>
      <c r="AC3" s="6870"/>
      <c r="AD3" s="6870"/>
      <c r="AE3" s="6870"/>
      <c r="AF3" s="6870"/>
      <c r="AG3" s="6870"/>
      <c r="AH3" s="6870"/>
      <c r="AI3" s="6870"/>
      <c r="AK3" s="6870"/>
      <c r="AL3" s="6870"/>
      <c r="AM3" s="6870"/>
    </row>
    <row r="4" spans="1:39" x14ac:dyDescent="0.25">
      <c r="A4" s="6870"/>
      <c r="B4" s="6870"/>
      <c r="C4" s="6870"/>
      <c r="D4" s="6870"/>
      <c r="E4" s="6870"/>
      <c r="F4" s="6870"/>
      <c r="G4" s="6870"/>
      <c r="H4" s="6870"/>
      <c r="I4" s="6870"/>
      <c r="J4" s="6870"/>
      <c r="K4" s="6870"/>
      <c r="L4" s="6870"/>
      <c r="M4" s="6871"/>
      <c r="N4" s="6871"/>
      <c r="O4" s="6871"/>
      <c r="P4" s="6871"/>
      <c r="Q4" s="6871"/>
      <c r="R4" s="6872"/>
      <c r="S4" s="6872"/>
      <c r="T4" s="6872"/>
      <c r="U4" s="6872"/>
      <c r="V4" s="6872"/>
      <c r="W4" s="6872"/>
      <c r="X4" s="6872"/>
      <c r="Y4" s="6870"/>
      <c r="Z4" s="6870"/>
      <c r="AA4" s="6870"/>
      <c r="AB4" s="6870"/>
      <c r="AC4" s="6870"/>
      <c r="AD4" s="6870"/>
      <c r="AE4" s="6870"/>
      <c r="AF4" s="6870"/>
      <c r="AG4" s="6870"/>
      <c r="AH4" s="6870"/>
      <c r="AI4" s="6870"/>
      <c r="AK4" s="6870"/>
      <c r="AL4" s="6870"/>
      <c r="AM4" s="6870"/>
    </row>
    <row r="5" spans="1:39" s="7135" customFormat="1" ht="63" customHeight="1" x14ac:dyDescent="0.25">
      <c r="A5" s="7137" t="s">
        <v>925</v>
      </c>
      <c r="B5" s="7613" t="s">
        <v>67</v>
      </c>
      <c r="C5" s="7614"/>
      <c r="D5" s="7614"/>
      <c r="E5" s="7614"/>
      <c r="F5" s="7614"/>
      <c r="G5" s="7614"/>
      <c r="H5" s="7614"/>
      <c r="I5" s="7614"/>
      <c r="J5" s="7614"/>
      <c r="K5" s="7614"/>
      <c r="L5" s="7614"/>
      <c r="M5" s="7614"/>
      <c r="N5" s="7614"/>
      <c r="O5" s="7614"/>
      <c r="P5" s="7614"/>
      <c r="Q5" s="7614"/>
      <c r="R5" s="7614"/>
      <c r="S5" s="7614"/>
      <c r="T5" s="7614"/>
      <c r="U5" s="7614"/>
      <c r="V5" s="7614"/>
      <c r="W5" s="7614"/>
      <c r="X5" s="7614"/>
      <c r="Y5" s="7614"/>
      <c r="Z5" s="7614"/>
      <c r="AA5" s="7614"/>
      <c r="AB5" s="7161"/>
      <c r="AC5" s="7161"/>
      <c r="AD5" s="7161"/>
      <c r="AE5" s="7161"/>
      <c r="AF5" s="7161"/>
      <c r="AG5" s="7161"/>
      <c r="AH5" s="7161"/>
      <c r="AI5" s="7161"/>
      <c r="AJ5" s="7161"/>
      <c r="AK5" s="7161"/>
      <c r="AL5" s="7161"/>
      <c r="AM5" s="7464"/>
    </row>
    <row r="6" spans="1:39" ht="45" x14ac:dyDescent="0.25">
      <c r="A6" s="35"/>
      <c r="B6" s="1921" t="s">
        <v>54</v>
      </c>
      <c r="C6" s="6826">
        <v>42614</v>
      </c>
      <c r="D6" s="6827" t="s">
        <v>6</v>
      </c>
      <c r="E6" s="6828" t="s">
        <v>7</v>
      </c>
      <c r="F6" s="6829" t="s">
        <v>8</v>
      </c>
      <c r="G6" s="6830" t="s">
        <v>123</v>
      </c>
      <c r="H6" s="6831" t="s">
        <v>162</v>
      </c>
      <c r="I6" s="6832" t="s">
        <v>196</v>
      </c>
      <c r="J6" s="6833" t="s">
        <v>204</v>
      </c>
      <c r="K6" s="6834" t="s">
        <v>245</v>
      </c>
      <c r="L6" s="6835" t="s">
        <v>280</v>
      </c>
      <c r="M6" s="6836" t="s">
        <v>291</v>
      </c>
      <c r="N6" s="6837" t="s">
        <v>329</v>
      </c>
      <c r="O6" s="6838" t="s">
        <v>349</v>
      </c>
      <c r="P6" s="6839" t="s">
        <v>363</v>
      </c>
      <c r="Q6" s="6840" t="s">
        <v>393</v>
      </c>
      <c r="R6" s="6841" t="s">
        <v>506</v>
      </c>
      <c r="S6" s="6842" t="s">
        <v>548</v>
      </c>
      <c r="T6" s="6843" t="s">
        <v>554</v>
      </c>
      <c r="U6" s="6843" t="s">
        <v>558</v>
      </c>
      <c r="V6" s="6843" t="s">
        <v>591</v>
      </c>
      <c r="W6" s="6843" t="s">
        <v>599</v>
      </c>
      <c r="X6" s="6843" t="s">
        <v>646</v>
      </c>
      <c r="Y6" s="6844" t="s">
        <v>659</v>
      </c>
      <c r="Z6" s="6843" t="s">
        <v>660</v>
      </c>
      <c r="AA6" s="6922" t="s">
        <v>681</v>
      </c>
      <c r="AB6" s="6922" t="s">
        <v>684</v>
      </c>
      <c r="AC6" s="6922" t="s">
        <v>702</v>
      </c>
      <c r="AD6" s="6922" t="s">
        <v>703</v>
      </c>
      <c r="AE6" s="6922" t="s">
        <v>749</v>
      </c>
      <c r="AF6" s="7120" t="s">
        <v>790</v>
      </c>
      <c r="AG6" s="6878" t="s">
        <v>825</v>
      </c>
      <c r="AH6" s="6878" t="s">
        <v>1078</v>
      </c>
      <c r="AI6" s="6878" t="s">
        <v>1095</v>
      </c>
      <c r="AJ6" s="6878" t="s">
        <v>1098</v>
      </c>
      <c r="AK6" s="6878" t="s">
        <v>1141</v>
      </c>
      <c r="AL6" s="7528" t="s">
        <v>1199</v>
      </c>
      <c r="AM6" s="7514" t="s">
        <v>1214</v>
      </c>
    </row>
    <row r="7" spans="1:39" ht="15.75" x14ac:dyDescent="0.25">
      <c r="A7" s="36"/>
      <c r="B7" s="60" t="s">
        <v>40</v>
      </c>
      <c r="C7" s="2030">
        <v>24.89</v>
      </c>
      <c r="D7" s="2034" t="s">
        <v>10</v>
      </c>
      <c r="E7" s="2038">
        <v>19.87</v>
      </c>
      <c r="F7" s="2042" t="s">
        <v>10</v>
      </c>
      <c r="G7" s="2046">
        <v>16.47</v>
      </c>
      <c r="H7" s="2050" t="s">
        <v>10</v>
      </c>
      <c r="I7" s="2054">
        <v>18.690000000000001</v>
      </c>
      <c r="J7" s="2058" t="s">
        <v>10</v>
      </c>
      <c r="K7" s="2062">
        <v>12.26</v>
      </c>
      <c r="L7" s="2066">
        <v>9.91</v>
      </c>
      <c r="M7" s="2518">
        <v>9.2100000000000009</v>
      </c>
      <c r="N7" s="2070">
        <v>10.53</v>
      </c>
      <c r="O7" s="2074">
        <v>8.34</v>
      </c>
      <c r="P7" s="2078">
        <v>9.5500000000000007</v>
      </c>
      <c r="Q7" s="2082">
        <v>13</v>
      </c>
      <c r="R7" s="2086">
        <v>16.59</v>
      </c>
      <c r="S7" s="2238">
        <v>13.91</v>
      </c>
      <c r="T7" s="2239">
        <v>14.55</v>
      </c>
      <c r="U7" s="2240">
        <v>20.73</v>
      </c>
      <c r="V7" s="2452">
        <v>23.8</v>
      </c>
      <c r="W7" s="2452">
        <v>19.78</v>
      </c>
      <c r="X7" s="2452">
        <v>17.66</v>
      </c>
      <c r="Y7" s="2091">
        <v>22.75</v>
      </c>
      <c r="Z7" s="6420">
        <v>24.65</v>
      </c>
      <c r="AA7" s="6930">
        <v>28.73</v>
      </c>
      <c r="AB7" s="6930">
        <v>27.11</v>
      </c>
      <c r="AC7" s="6930">
        <v>22.6</v>
      </c>
      <c r="AD7" s="6930">
        <v>26.96</v>
      </c>
      <c r="AE7" s="6930">
        <v>25.97</v>
      </c>
      <c r="AF7" s="6930">
        <v>31.06</v>
      </c>
      <c r="AG7" s="7243">
        <v>32.06</v>
      </c>
      <c r="AH7" s="7286" t="s">
        <v>10</v>
      </c>
      <c r="AI7" s="7286" t="s">
        <v>10</v>
      </c>
      <c r="AJ7" s="7415" t="s">
        <v>10</v>
      </c>
      <c r="AK7" s="7286" t="s">
        <v>10</v>
      </c>
      <c r="AL7" s="7286" t="s">
        <v>10</v>
      </c>
      <c r="AM7" s="7082" t="s">
        <v>10</v>
      </c>
    </row>
    <row r="8" spans="1:39" ht="15.75" x14ac:dyDescent="0.25">
      <c r="A8" s="36"/>
      <c r="B8" s="42" t="s">
        <v>41</v>
      </c>
      <c r="C8" s="2031">
        <v>36.11</v>
      </c>
      <c r="D8" s="2035" t="s">
        <v>10</v>
      </c>
      <c r="E8" s="2039">
        <v>44.51</v>
      </c>
      <c r="F8" s="2043" t="s">
        <v>10</v>
      </c>
      <c r="G8" s="2047">
        <v>45.23</v>
      </c>
      <c r="H8" s="2051" t="s">
        <v>10</v>
      </c>
      <c r="I8" s="2055">
        <v>45.14</v>
      </c>
      <c r="J8" s="2059" t="s">
        <v>10</v>
      </c>
      <c r="K8" s="2063">
        <v>38.630000000000003</v>
      </c>
      <c r="L8" s="2067">
        <v>35.450000000000003</v>
      </c>
      <c r="M8" s="2519">
        <v>35.270000000000003</v>
      </c>
      <c r="N8" s="2071">
        <v>39.08</v>
      </c>
      <c r="O8" s="2075">
        <v>35.39</v>
      </c>
      <c r="P8" s="2079">
        <v>38.130000000000003</v>
      </c>
      <c r="Q8" s="2083">
        <v>46.72</v>
      </c>
      <c r="R8" s="2087">
        <v>36.35</v>
      </c>
      <c r="S8" s="2241">
        <v>36.39</v>
      </c>
      <c r="T8" s="2242">
        <v>39.79</v>
      </c>
      <c r="U8" s="2243">
        <v>40.26</v>
      </c>
      <c r="V8" s="2453">
        <v>41.45</v>
      </c>
      <c r="W8" s="2453">
        <v>41.59</v>
      </c>
      <c r="X8" s="2453">
        <v>47.24</v>
      </c>
      <c r="Y8" s="2092">
        <v>52.9</v>
      </c>
      <c r="Z8" s="6421">
        <v>53.53</v>
      </c>
      <c r="AA8" s="6931">
        <v>51.81</v>
      </c>
      <c r="AB8" s="6931">
        <v>53.55</v>
      </c>
      <c r="AC8" s="6931">
        <v>54.74</v>
      </c>
      <c r="AD8" s="6931">
        <v>49.62</v>
      </c>
      <c r="AE8" s="6931">
        <v>53.07</v>
      </c>
      <c r="AF8" s="6931">
        <v>51.11</v>
      </c>
      <c r="AG8" s="7243">
        <v>51.44</v>
      </c>
      <c r="AH8" s="6473" t="s">
        <v>10</v>
      </c>
      <c r="AI8" s="6473" t="s">
        <v>10</v>
      </c>
      <c r="AJ8" s="6473" t="s">
        <v>10</v>
      </c>
      <c r="AK8" s="6473" t="s">
        <v>10</v>
      </c>
      <c r="AL8" s="6473" t="s">
        <v>10</v>
      </c>
      <c r="AM8" s="6973" t="s">
        <v>10</v>
      </c>
    </row>
    <row r="9" spans="1:39" ht="15.75" x14ac:dyDescent="0.25">
      <c r="A9" s="123"/>
      <c r="B9" s="42" t="s">
        <v>99</v>
      </c>
      <c r="C9" s="2032">
        <v>29.13</v>
      </c>
      <c r="D9" s="2036" t="s">
        <v>10</v>
      </c>
      <c r="E9" s="2040">
        <v>25.66</v>
      </c>
      <c r="F9" s="2044" t="s">
        <v>10</v>
      </c>
      <c r="G9" s="2048">
        <v>25.81</v>
      </c>
      <c r="H9" s="2052" t="s">
        <v>10</v>
      </c>
      <c r="I9" s="2056">
        <v>27.93</v>
      </c>
      <c r="J9" s="2060" t="s">
        <v>10</v>
      </c>
      <c r="K9" s="2064">
        <v>31.31</v>
      </c>
      <c r="L9" s="2068">
        <v>31.16</v>
      </c>
      <c r="M9" s="2520">
        <v>33.85</v>
      </c>
      <c r="N9" s="2072">
        <v>31.79</v>
      </c>
      <c r="O9" s="2076">
        <v>32.85</v>
      </c>
      <c r="P9" s="2080">
        <v>34.46</v>
      </c>
      <c r="Q9" s="2084">
        <v>33.26</v>
      </c>
      <c r="R9" s="2088">
        <v>44.48</v>
      </c>
      <c r="S9" s="2244">
        <v>45.25</v>
      </c>
      <c r="T9" s="2245">
        <v>39.42</v>
      </c>
      <c r="U9" s="2246">
        <v>35.200000000000003</v>
      </c>
      <c r="V9" s="2454">
        <v>31.65</v>
      </c>
      <c r="W9" s="2454">
        <v>32.630000000000003</v>
      </c>
      <c r="X9" s="2454">
        <v>29.81</v>
      </c>
      <c r="Y9" s="2093">
        <v>21.41</v>
      </c>
      <c r="Z9" s="6422">
        <v>19.13</v>
      </c>
      <c r="AA9" s="6932">
        <v>17.03</v>
      </c>
      <c r="AB9" s="6932">
        <v>16.579999999999998</v>
      </c>
      <c r="AC9" s="6932">
        <v>19.72</v>
      </c>
      <c r="AD9" s="6932">
        <v>20.67</v>
      </c>
      <c r="AE9" s="6932">
        <v>17.920000000000002</v>
      </c>
      <c r="AF9" s="6932">
        <v>15.24</v>
      </c>
      <c r="AG9" s="7243">
        <v>13.86</v>
      </c>
      <c r="AH9" s="6473" t="s">
        <v>10</v>
      </c>
      <c r="AI9" s="6473" t="s">
        <v>10</v>
      </c>
      <c r="AJ9" s="6473" t="s">
        <v>10</v>
      </c>
      <c r="AK9" s="6473" t="s">
        <v>10</v>
      </c>
      <c r="AL9" s="6473" t="s">
        <v>10</v>
      </c>
      <c r="AM9" s="6973" t="s">
        <v>10</v>
      </c>
    </row>
    <row r="10" spans="1:39" ht="15.75" x14ac:dyDescent="0.25">
      <c r="A10" s="123"/>
      <c r="B10" s="41" t="s">
        <v>42</v>
      </c>
      <c r="C10" s="2033">
        <v>9.8800000000000008</v>
      </c>
      <c r="D10" s="2037" t="s">
        <v>10</v>
      </c>
      <c r="E10" s="2041">
        <v>9.9700000000000006</v>
      </c>
      <c r="F10" s="2045" t="s">
        <v>10</v>
      </c>
      <c r="G10" s="2049">
        <v>12.49</v>
      </c>
      <c r="H10" s="2053" t="s">
        <v>10</v>
      </c>
      <c r="I10" s="2057">
        <v>8.24</v>
      </c>
      <c r="J10" s="2061" t="s">
        <v>10</v>
      </c>
      <c r="K10" s="2065">
        <v>17.8</v>
      </c>
      <c r="L10" s="2069">
        <v>23.49</v>
      </c>
      <c r="M10" s="2521">
        <v>21.68</v>
      </c>
      <c r="N10" s="2073">
        <v>18.600000000000001</v>
      </c>
      <c r="O10" s="2077">
        <v>23.42</v>
      </c>
      <c r="P10" s="2081">
        <v>17.86</v>
      </c>
      <c r="Q10" s="2085">
        <v>7.02</v>
      </c>
      <c r="R10" s="2089">
        <v>2.58</v>
      </c>
      <c r="S10" s="2247">
        <v>4.45</v>
      </c>
      <c r="T10" s="2248">
        <v>6.25</v>
      </c>
      <c r="U10" s="2249">
        <v>3.8</v>
      </c>
      <c r="V10" s="2455">
        <v>3.1</v>
      </c>
      <c r="W10" s="2455">
        <v>5.99</v>
      </c>
      <c r="X10" s="2455">
        <v>5.3</v>
      </c>
      <c r="Y10" s="2094">
        <v>2.94</v>
      </c>
      <c r="Z10" s="6423">
        <v>2.69</v>
      </c>
      <c r="AA10" s="6933">
        <v>2.44</v>
      </c>
      <c r="AB10" s="6933">
        <v>2.76</v>
      </c>
      <c r="AC10" s="6933">
        <v>2.94</v>
      </c>
      <c r="AD10" s="6933">
        <v>2.75</v>
      </c>
      <c r="AE10" s="6933">
        <v>3.03</v>
      </c>
      <c r="AF10" s="6933">
        <v>2.59</v>
      </c>
      <c r="AG10" s="6886">
        <v>2.64</v>
      </c>
      <c r="AH10" s="6474" t="s">
        <v>10</v>
      </c>
      <c r="AI10" s="6474" t="s">
        <v>10</v>
      </c>
      <c r="AJ10" s="6474" t="s">
        <v>10</v>
      </c>
      <c r="AK10" s="6474" t="s">
        <v>10</v>
      </c>
      <c r="AL10" s="6474" t="s">
        <v>10</v>
      </c>
      <c r="AM10" s="6940" t="s">
        <v>10</v>
      </c>
    </row>
    <row r="11" spans="1:39" ht="15.75" hidden="1" x14ac:dyDescent="0.25">
      <c r="A11" s="120"/>
      <c r="B11" s="40"/>
      <c r="C11" s="37"/>
      <c r="D11" s="37"/>
      <c r="E11" s="38"/>
      <c r="F11" s="124"/>
      <c r="G11" s="120"/>
      <c r="H11" s="125"/>
      <c r="I11" s="126"/>
      <c r="J11" s="308"/>
      <c r="K11" s="369"/>
      <c r="L11" s="410"/>
      <c r="M11" s="2522"/>
      <c r="N11" s="565"/>
      <c r="O11" s="595"/>
      <c r="P11" s="690"/>
      <c r="Q11" s="888"/>
      <c r="R11" s="806"/>
      <c r="S11" s="2250"/>
      <c r="T11" s="2250"/>
      <c r="U11" s="2250"/>
      <c r="V11" s="2250"/>
      <c r="W11" s="2250"/>
      <c r="X11" s="2250"/>
      <c r="Y11" s="120"/>
      <c r="Z11" s="35"/>
      <c r="AA11" s="35"/>
      <c r="AB11" s="120"/>
      <c r="AC11" s="120"/>
      <c r="AD11" s="120"/>
      <c r="AE11" s="120"/>
      <c r="AF11" s="120"/>
      <c r="AG11" s="120"/>
      <c r="AH11" s="120"/>
      <c r="AI11" s="120"/>
      <c r="AJ11" s="120"/>
      <c r="AK11" s="6870"/>
      <c r="AL11" s="6870"/>
      <c r="AM11" s="6870"/>
    </row>
    <row r="12" spans="1:39" ht="15.6" customHeight="1" x14ac:dyDescent="0.25">
      <c r="A12" s="120"/>
      <c r="B12" s="7602" t="s">
        <v>469</v>
      </c>
      <c r="C12" s="7615"/>
      <c r="D12" s="7615"/>
      <c r="E12" s="7615"/>
      <c r="F12" s="7615"/>
      <c r="G12" s="7615"/>
      <c r="H12" s="7615"/>
      <c r="I12" s="7615"/>
      <c r="J12" s="7615"/>
      <c r="K12" s="7615"/>
      <c r="L12" s="7615"/>
      <c r="M12" s="7615"/>
      <c r="N12" s="7615"/>
      <c r="O12" s="7615"/>
      <c r="P12" s="7615"/>
      <c r="Q12" s="7615"/>
      <c r="R12" s="7615"/>
      <c r="S12" s="7615"/>
      <c r="T12" s="7615"/>
      <c r="U12" s="7615"/>
      <c r="V12" s="7615"/>
      <c r="W12" s="7615"/>
      <c r="X12" s="7615"/>
      <c r="Y12" s="7615"/>
      <c r="Z12" s="35"/>
      <c r="AA12" s="35"/>
      <c r="AB12" s="120"/>
      <c r="AC12" s="120"/>
      <c r="AD12" s="120"/>
      <c r="AE12" s="120"/>
      <c r="AF12" s="120"/>
      <c r="AG12" s="120"/>
      <c r="AH12" s="120"/>
      <c r="AI12" s="120"/>
      <c r="AJ12" s="120"/>
      <c r="AK12" s="6870"/>
      <c r="AL12" s="6870"/>
      <c r="AM12" s="6870"/>
    </row>
    <row r="13" spans="1:39" ht="15.6" customHeight="1" x14ac:dyDescent="0.25">
      <c r="A13" s="120"/>
      <c r="B13" s="6820"/>
      <c r="C13" s="6820"/>
      <c r="D13" s="6820"/>
      <c r="E13" s="6820"/>
      <c r="F13" s="6820"/>
      <c r="G13" s="6820"/>
      <c r="H13" s="6820"/>
      <c r="I13" s="6820"/>
      <c r="J13" s="6820"/>
      <c r="K13" s="6820"/>
      <c r="L13" s="6820"/>
      <c r="M13" s="6821"/>
      <c r="N13" s="6822"/>
      <c r="O13" s="6822"/>
      <c r="P13" s="6822"/>
      <c r="Q13" s="6821"/>
      <c r="R13" s="6823"/>
      <c r="S13" s="6824"/>
      <c r="T13" s="6824"/>
      <c r="U13" s="6824"/>
      <c r="V13" s="6824"/>
      <c r="W13" s="6824"/>
      <c r="X13" s="6824"/>
      <c r="Y13" s="6820"/>
      <c r="Z13" s="6825"/>
      <c r="AA13" s="6928"/>
      <c r="AB13" s="6923"/>
      <c r="AC13" s="6923"/>
      <c r="AD13" s="7052"/>
      <c r="AE13" s="6923"/>
      <c r="AF13" s="6923"/>
      <c r="AG13" s="120"/>
      <c r="AH13" s="120"/>
      <c r="AI13" s="120"/>
      <c r="AJ13" s="120"/>
      <c r="AK13" s="6870"/>
      <c r="AL13" s="6870"/>
      <c r="AM13" s="6870"/>
    </row>
    <row r="14" spans="1:39" s="7135" customFormat="1" ht="63" customHeight="1" x14ac:dyDescent="0.25">
      <c r="A14" s="7137" t="s">
        <v>926</v>
      </c>
      <c r="B14" s="7613" t="s">
        <v>205</v>
      </c>
      <c r="C14" s="7614"/>
      <c r="D14" s="7614"/>
      <c r="E14" s="7614"/>
      <c r="F14" s="7614"/>
      <c r="G14" s="7614"/>
      <c r="H14" s="7614"/>
      <c r="I14" s="7614"/>
      <c r="J14" s="7614"/>
      <c r="K14" s="7614"/>
      <c r="L14" s="7614"/>
      <c r="M14" s="7614"/>
      <c r="N14" s="7614"/>
      <c r="O14" s="7614"/>
      <c r="P14" s="7614"/>
      <c r="Q14" s="7614"/>
      <c r="R14" s="7614"/>
      <c r="S14" s="7614"/>
      <c r="T14" s="7614"/>
      <c r="U14" s="7614"/>
      <c r="V14" s="7614"/>
      <c r="W14" s="7614"/>
      <c r="X14" s="7614"/>
      <c r="Y14" s="7614"/>
      <c r="Z14" s="7614"/>
      <c r="AA14" s="7614"/>
      <c r="AB14" s="7161"/>
      <c r="AC14" s="7161"/>
      <c r="AD14" s="7161"/>
      <c r="AE14" s="7161"/>
      <c r="AF14" s="7161"/>
      <c r="AG14" s="7161"/>
      <c r="AH14" s="7161"/>
    </row>
    <row r="15" spans="1:39" ht="45" x14ac:dyDescent="0.25">
      <c r="A15" s="35"/>
      <c r="B15" s="1921" t="s">
        <v>54</v>
      </c>
      <c r="C15" s="6845" t="s">
        <v>6</v>
      </c>
      <c r="D15" s="6846" t="s">
        <v>7</v>
      </c>
      <c r="E15" s="6847" t="s">
        <v>8</v>
      </c>
      <c r="F15" s="6848" t="s">
        <v>123</v>
      </c>
      <c r="G15" s="6849" t="s">
        <v>162</v>
      </c>
      <c r="H15" s="6850" t="s">
        <v>196</v>
      </c>
      <c r="I15" s="6851" t="s">
        <v>204</v>
      </c>
      <c r="J15" s="6852" t="s">
        <v>245</v>
      </c>
      <c r="K15" s="6851" t="s">
        <v>280</v>
      </c>
      <c r="L15" s="6851" t="s">
        <v>291</v>
      </c>
      <c r="M15" s="6853" t="s">
        <v>329</v>
      </c>
      <c r="N15" s="6854" t="s">
        <v>349</v>
      </c>
      <c r="O15" s="6855" t="s">
        <v>363</v>
      </c>
      <c r="P15" s="6856" t="s">
        <v>393</v>
      </c>
      <c r="Q15" s="6853" t="s">
        <v>506</v>
      </c>
      <c r="R15" s="6857" t="s">
        <v>548</v>
      </c>
      <c r="S15" s="6843" t="s">
        <v>554</v>
      </c>
      <c r="T15" s="6858" t="s">
        <v>558</v>
      </c>
      <c r="U15" s="6858" t="s">
        <v>591</v>
      </c>
      <c r="V15" s="6858" t="s">
        <v>599</v>
      </c>
      <c r="W15" s="6858" t="s">
        <v>646</v>
      </c>
      <c r="X15" s="6844" t="s">
        <v>659</v>
      </c>
      <c r="Y15" s="6858" t="s">
        <v>660</v>
      </c>
      <c r="Z15" s="6858" t="s">
        <v>681</v>
      </c>
      <c r="AA15" s="6878" t="s">
        <v>684</v>
      </c>
      <c r="AB15" s="6921" t="s">
        <v>702</v>
      </c>
      <c r="AC15" s="6921" t="s">
        <v>703</v>
      </c>
      <c r="AD15" s="6921" t="s">
        <v>749</v>
      </c>
      <c r="AE15" s="6921" t="s">
        <v>790</v>
      </c>
      <c r="AF15" s="6878" t="s">
        <v>825</v>
      </c>
      <c r="AG15" s="6878" t="s">
        <v>1078</v>
      </c>
      <c r="AH15" s="6878" t="s">
        <v>1095</v>
      </c>
      <c r="AI15" s="6878" t="s">
        <v>1098</v>
      </c>
      <c r="AJ15" s="6878" t="s">
        <v>1141</v>
      </c>
      <c r="AK15" s="7528" t="s">
        <v>1199</v>
      </c>
      <c r="AL15" s="7514" t="s">
        <v>1214</v>
      </c>
      <c r="AM15" s="6870"/>
    </row>
    <row r="16" spans="1:39" ht="15.75" x14ac:dyDescent="0.25">
      <c r="A16" s="36"/>
      <c r="B16" s="60" t="s">
        <v>23</v>
      </c>
      <c r="C16" s="921">
        <v>10.47</v>
      </c>
      <c r="D16" s="926" t="s">
        <v>10</v>
      </c>
      <c r="E16" s="931" t="s">
        <v>10</v>
      </c>
      <c r="F16" s="936" t="s">
        <v>10</v>
      </c>
      <c r="G16" s="941" t="s">
        <v>10</v>
      </c>
      <c r="H16" s="946">
        <v>8.19</v>
      </c>
      <c r="I16" s="365" t="s">
        <v>10</v>
      </c>
      <c r="J16" s="951">
        <v>7.57</v>
      </c>
      <c r="K16" s="365" t="s">
        <v>10</v>
      </c>
      <c r="L16" s="365" t="s">
        <v>10</v>
      </c>
      <c r="M16" s="375" t="s">
        <v>10</v>
      </c>
      <c r="N16" s="956">
        <v>8.75</v>
      </c>
      <c r="O16" s="593" t="s">
        <v>10</v>
      </c>
      <c r="P16" s="691" t="s">
        <v>10</v>
      </c>
      <c r="Q16" s="753" t="s">
        <v>10</v>
      </c>
      <c r="R16" s="2646">
        <v>8.75</v>
      </c>
      <c r="S16" s="2256" t="s">
        <v>10</v>
      </c>
      <c r="T16" s="2256" t="s">
        <v>10</v>
      </c>
      <c r="U16" s="2257" t="s">
        <v>10</v>
      </c>
      <c r="V16" s="2257" t="s">
        <v>10</v>
      </c>
      <c r="W16" s="2257" t="s">
        <v>10</v>
      </c>
      <c r="X16" s="2257" t="s">
        <v>10</v>
      </c>
      <c r="Y16" s="2257" t="s">
        <v>10</v>
      </c>
      <c r="Z16" s="2257" t="s">
        <v>10</v>
      </c>
      <c r="AA16" s="6934" t="s">
        <v>10</v>
      </c>
      <c r="AB16" s="6935" t="s">
        <v>10</v>
      </c>
      <c r="AC16" s="6935" t="s">
        <v>10</v>
      </c>
      <c r="AD16" s="6935" t="s">
        <v>10</v>
      </c>
      <c r="AE16" s="6935" t="s">
        <v>10</v>
      </c>
      <c r="AF16" s="6473" t="s">
        <v>10</v>
      </c>
      <c r="AG16" s="7286" t="s">
        <v>10</v>
      </c>
      <c r="AH16" s="7286" t="s">
        <v>10</v>
      </c>
      <c r="AI16" s="7286" t="s">
        <v>10</v>
      </c>
      <c r="AJ16" s="7415" t="s">
        <v>10</v>
      </c>
      <c r="AK16" s="7529" t="s">
        <v>10</v>
      </c>
      <c r="AL16" s="7082" t="s">
        <v>10</v>
      </c>
      <c r="AM16" s="6870"/>
    </row>
    <row r="17" spans="1:39" ht="15.75" x14ac:dyDescent="0.25">
      <c r="A17" s="36"/>
      <c r="B17" s="42" t="s">
        <v>24</v>
      </c>
      <c r="C17" s="922">
        <v>11.8</v>
      </c>
      <c r="D17" s="927" t="s">
        <v>10</v>
      </c>
      <c r="E17" s="932" t="s">
        <v>10</v>
      </c>
      <c r="F17" s="937" t="s">
        <v>10</v>
      </c>
      <c r="G17" s="942" t="s">
        <v>10</v>
      </c>
      <c r="H17" s="947">
        <v>11.91</v>
      </c>
      <c r="I17" s="365" t="s">
        <v>10</v>
      </c>
      <c r="J17" s="952">
        <v>9.1300000000000008</v>
      </c>
      <c r="K17" s="365" t="s">
        <v>10</v>
      </c>
      <c r="L17" s="365" t="s">
        <v>10</v>
      </c>
      <c r="M17" s="375" t="s">
        <v>10</v>
      </c>
      <c r="N17" s="957">
        <v>9.24</v>
      </c>
      <c r="O17" s="593" t="s">
        <v>10</v>
      </c>
      <c r="P17" s="691" t="s">
        <v>10</v>
      </c>
      <c r="Q17" s="753" t="s">
        <v>10</v>
      </c>
      <c r="R17" s="2647">
        <v>9.24</v>
      </c>
      <c r="S17" s="2258" t="s">
        <v>10</v>
      </c>
      <c r="T17" s="2258" t="s">
        <v>10</v>
      </c>
      <c r="U17" s="2257" t="s">
        <v>10</v>
      </c>
      <c r="V17" s="2257" t="s">
        <v>10</v>
      </c>
      <c r="W17" s="2257" t="s">
        <v>10</v>
      </c>
      <c r="X17" s="2257" t="s">
        <v>10</v>
      </c>
      <c r="Y17" s="2257" t="s">
        <v>10</v>
      </c>
      <c r="Z17" s="2257" t="s">
        <v>10</v>
      </c>
      <c r="AA17" s="6936" t="s">
        <v>10</v>
      </c>
      <c r="AB17" s="6935" t="s">
        <v>10</v>
      </c>
      <c r="AC17" s="6935" t="s">
        <v>10</v>
      </c>
      <c r="AD17" s="6935" t="s">
        <v>10</v>
      </c>
      <c r="AE17" s="6935" t="s">
        <v>10</v>
      </c>
      <c r="AF17" s="6473" t="s">
        <v>10</v>
      </c>
      <c r="AG17" s="6473" t="s">
        <v>10</v>
      </c>
      <c r="AH17" s="6473" t="s">
        <v>10</v>
      </c>
      <c r="AI17" s="6473" t="s">
        <v>10</v>
      </c>
      <c r="AJ17" s="6473" t="s">
        <v>10</v>
      </c>
      <c r="AK17" s="7530" t="s">
        <v>10</v>
      </c>
      <c r="AL17" s="6973" t="s">
        <v>10</v>
      </c>
      <c r="AM17" s="6870"/>
    </row>
    <row r="18" spans="1:39" ht="15.75" x14ac:dyDescent="0.25">
      <c r="A18" s="36"/>
      <c r="B18" s="42" t="s">
        <v>25</v>
      </c>
      <c r="C18" s="923">
        <v>5.5</v>
      </c>
      <c r="D18" s="928" t="s">
        <v>10</v>
      </c>
      <c r="E18" s="933" t="s">
        <v>10</v>
      </c>
      <c r="F18" s="938" t="s">
        <v>10</v>
      </c>
      <c r="G18" s="943" t="s">
        <v>10</v>
      </c>
      <c r="H18" s="948">
        <v>7.75</v>
      </c>
      <c r="I18" s="365" t="s">
        <v>10</v>
      </c>
      <c r="J18" s="953">
        <v>5.66</v>
      </c>
      <c r="K18" s="365" t="s">
        <v>10</v>
      </c>
      <c r="L18" s="365" t="s">
        <v>10</v>
      </c>
      <c r="M18" s="375" t="s">
        <v>10</v>
      </c>
      <c r="N18" s="958">
        <v>6.26</v>
      </c>
      <c r="O18" s="593" t="s">
        <v>10</v>
      </c>
      <c r="P18" s="691" t="s">
        <v>10</v>
      </c>
      <c r="Q18" s="753" t="s">
        <v>10</v>
      </c>
      <c r="R18" s="2648">
        <v>6.26</v>
      </c>
      <c r="S18" s="2259" t="s">
        <v>10</v>
      </c>
      <c r="T18" s="2259" t="s">
        <v>10</v>
      </c>
      <c r="U18" s="2257" t="s">
        <v>10</v>
      </c>
      <c r="V18" s="2257" t="s">
        <v>10</v>
      </c>
      <c r="W18" s="2257" t="s">
        <v>10</v>
      </c>
      <c r="X18" s="2257" t="s">
        <v>10</v>
      </c>
      <c r="Y18" s="2257" t="s">
        <v>10</v>
      </c>
      <c r="Z18" s="2257" t="s">
        <v>10</v>
      </c>
      <c r="AA18" s="6937" t="s">
        <v>10</v>
      </c>
      <c r="AB18" s="6935" t="s">
        <v>10</v>
      </c>
      <c r="AC18" s="6935" t="s">
        <v>10</v>
      </c>
      <c r="AD18" s="6935" t="s">
        <v>10</v>
      </c>
      <c r="AE18" s="6935" t="s">
        <v>10</v>
      </c>
      <c r="AF18" s="6473" t="s">
        <v>10</v>
      </c>
      <c r="AG18" s="6473" t="s">
        <v>10</v>
      </c>
      <c r="AH18" s="6473" t="s">
        <v>10</v>
      </c>
      <c r="AI18" s="6473" t="s">
        <v>10</v>
      </c>
      <c r="AJ18" s="6473" t="s">
        <v>10</v>
      </c>
      <c r="AK18" s="7530" t="s">
        <v>10</v>
      </c>
      <c r="AL18" s="6973" t="s">
        <v>10</v>
      </c>
      <c r="AM18" s="6870"/>
    </row>
    <row r="19" spans="1:39" ht="15.75" x14ac:dyDescent="0.25">
      <c r="A19" s="123"/>
      <c r="B19" s="42" t="s">
        <v>26</v>
      </c>
      <c r="C19" s="924">
        <v>35.31</v>
      </c>
      <c r="D19" s="929" t="s">
        <v>10</v>
      </c>
      <c r="E19" s="934" t="s">
        <v>10</v>
      </c>
      <c r="F19" s="939" t="s">
        <v>10</v>
      </c>
      <c r="G19" s="944" t="s">
        <v>10</v>
      </c>
      <c r="H19" s="949">
        <v>26.83</v>
      </c>
      <c r="I19" s="365" t="s">
        <v>10</v>
      </c>
      <c r="J19" s="954">
        <v>19.48</v>
      </c>
      <c r="K19" s="365" t="s">
        <v>10</v>
      </c>
      <c r="L19" s="365" t="s">
        <v>10</v>
      </c>
      <c r="M19" s="375" t="s">
        <v>10</v>
      </c>
      <c r="N19" s="959">
        <v>16.489999999999998</v>
      </c>
      <c r="O19" s="593" t="s">
        <v>10</v>
      </c>
      <c r="P19" s="691" t="s">
        <v>10</v>
      </c>
      <c r="Q19" s="753" t="s">
        <v>10</v>
      </c>
      <c r="R19" s="2649">
        <v>16.489999999999998</v>
      </c>
      <c r="S19" s="2260" t="s">
        <v>10</v>
      </c>
      <c r="T19" s="2260" t="s">
        <v>10</v>
      </c>
      <c r="U19" s="2257" t="s">
        <v>10</v>
      </c>
      <c r="V19" s="2257" t="s">
        <v>10</v>
      </c>
      <c r="W19" s="2257" t="s">
        <v>10</v>
      </c>
      <c r="X19" s="2257" t="s">
        <v>10</v>
      </c>
      <c r="Y19" s="2257" t="s">
        <v>10</v>
      </c>
      <c r="Z19" s="2257" t="s">
        <v>10</v>
      </c>
      <c r="AA19" s="6938" t="s">
        <v>10</v>
      </c>
      <c r="AB19" s="6935" t="s">
        <v>10</v>
      </c>
      <c r="AC19" s="6935" t="s">
        <v>10</v>
      </c>
      <c r="AD19" s="6935" t="s">
        <v>10</v>
      </c>
      <c r="AE19" s="6935" t="s">
        <v>10</v>
      </c>
      <c r="AF19" s="6473" t="s">
        <v>10</v>
      </c>
      <c r="AG19" s="6473" t="s">
        <v>10</v>
      </c>
      <c r="AH19" s="6473" t="s">
        <v>10</v>
      </c>
      <c r="AI19" s="6473" t="s">
        <v>10</v>
      </c>
      <c r="AJ19" s="6473" t="s">
        <v>10</v>
      </c>
      <c r="AK19" s="7530" t="s">
        <v>10</v>
      </c>
      <c r="AL19" s="6973" t="s">
        <v>10</v>
      </c>
      <c r="AM19" s="6870"/>
    </row>
    <row r="20" spans="1:39" ht="15.75" x14ac:dyDescent="0.25">
      <c r="A20" s="123"/>
      <c r="B20" s="41" t="s">
        <v>27</v>
      </c>
      <c r="C20" s="925">
        <v>36.92</v>
      </c>
      <c r="D20" s="930" t="s">
        <v>10</v>
      </c>
      <c r="E20" s="935" t="s">
        <v>10</v>
      </c>
      <c r="F20" s="940" t="s">
        <v>10</v>
      </c>
      <c r="G20" s="945" t="s">
        <v>10</v>
      </c>
      <c r="H20" s="950">
        <v>45.32</v>
      </c>
      <c r="I20" s="366" t="s">
        <v>10</v>
      </c>
      <c r="J20" s="955">
        <v>58.16</v>
      </c>
      <c r="K20" s="366" t="s">
        <v>10</v>
      </c>
      <c r="L20" s="366" t="s">
        <v>10</v>
      </c>
      <c r="M20" s="376" t="s">
        <v>10</v>
      </c>
      <c r="N20" s="7121">
        <v>59.27</v>
      </c>
      <c r="O20" s="599" t="s">
        <v>10</v>
      </c>
      <c r="P20" s="692" t="s">
        <v>10</v>
      </c>
      <c r="Q20" s="754" t="s">
        <v>10</v>
      </c>
      <c r="R20" s="2650">
        <v>59.27</v>
      </c>
      <c r="S20" s="2261" t="s">
        <v>10</v>
      </c>
      <c r="T20" s="2261" t="s">
        <v>10</v>
      </c>
      <c r="U20" s="2262" t="s">
        <v>10</v>
      </c>
      <c r="V20" s="2262" t="s">
        <v>10</v>
      </c>
      <c r="W20" s="2262" t="s">
        <v>10</v>
      </c>
      <c r="X20" s="2262" t="s">
        <v>10</v>
      </c>
      <c r="Y20" s="2262" t="s">
        <v>10</v>
      </c>
      <c r="Z20" s="2262" t="s">
        <v>10</v>
      </c>
      <c r="AA20" s="6471" t="s">
        <v>10</v>
      </c>
      <c r="AB20" s="6939" t="s">
        <v>10</v>
      </c>
      <c r="AC20" s="6939" t="s">
        <v>10</v>
      </c>
      <c r="AD20" s="6939" t="s">
        <v>10</v>
      </c>
      <c r="AE20" s="6939" t="s">
        <v>10</v>
      </c>
      <c r="AF20" s="6474" t="s">
        <v>10</v>
      </c>
      <c r="AG20" s="6474" t="s">
        <v>10</v>
      </c>
      <c r="AH20" s="6474" t="s">
        <v>10</v>
      </c>
      <c r="AI20" s="6474" t="s">
        <v>10</v>
      </c>
      <c r="AJ20" s="6474" t="s">
        <v>10</v>
      </c>
      <c r="AK20" s="7531" t="s">
        <v>10</v>
      </c>
      <c r="AL20" s="6940" t="s">
        <v>10</v>
      </c>
      <c r="AM20" s="6870"/>
    </row>
    <row r="21" spans="1:39" ht="15.75" hidden="1" x14ac:dyDescent="0.25">
      <c r="A21" s="120"/>
      <c r="B21" s="40"/>
      <c r="C21" s="37"/>
      <c r="D21" s="37"/>
      <c r="E21" s="38"/>
      <c r="F21" s="124"/>
      <c r="G21" s="120"/>
      <c r="H21" s="125"/>
      <c r="I21" s="126"/>
      <c r="J21" s="308"/>
      <c r="K21" s="369"/>
      <c r="L21" s="410"/>
      <c r="M21" s="2522"/>
      <c r="N21" s="565"/>
      <c r="O21" s="595"/>
      <c r="P21" s="690"/>
      <c r="Q21" s="888"/>
      <c r="R21" s="771"/>
      <c r="S21" s="2251"/>
      <c r="T21" s="2252"/>
      <c r="U21" s="2253"/>
      <c r="V21" s="2456"/>
      <c r="W21" s="2456"/>
      <c r="X21" s="2456"/>
      <c r="Y21" s="120"/>
      <c r="Z21" s="35"/>
      <c r="AA21" s="35"/>
      <c r="AB21" s="120"/>
      <c r="AC21" s="120"/>
      <c r="AD21" s="120"/>
      <c r="AE21" s="120"/>
      <c r="AF21" s="6820"/>
      <c r="AG21" s="6820"/>
      <c r="AH21" s="120"/>
      <c r="AI21" s="120"/>
      <c r="AJ21" s="120"/>
      <c r="AK21" s="6870"/>
      <c r="AL21" s="6870"/>
      <c r="AM21" s="6870"/>
    </row>
    <row r="22" spans="1:39" ht="15.6" customHeight="1" x14ac:dyDescent="0.25">
      <c r="A22" s="120"/>
      <c r="B22" s="7602" t="s">
        <v>502</v>
      </c>
      <c r="C22" s="7615"/>
      <c r="D22" s="7615"/>
      <c r="E22" s="7615"/>
      <c r="F22" s="7615"/>
      <c r="G22" s="7615"/>
      <c r="H22" s="7615"/>
      <c r="I22" s="7615"/>
      <c r="J22" s="7615"/>
      <c r="K22" s="7615"/>
      <c r="L22" s="7615"/>
      <c r="M22" s="7615"/>
      <c r="N22" s="7615"/>
      <c r="O22" s="7615"/>
      <c r="P22" s="7615"/>
      <c r="Q22" s="7615"/>
      <c r="R22" s="7615"/>
      <c r="S22" s="2263"/>
      <c r="T22" s="2264"/>
      <c r="U22" s="2265"/>
      <c r="V22" s="2459"/>
      <c r="W22" s="2459"/>
      <c r="X22" s="2459"/>
      <c r="Y22" s="120"/>
      <c r="Z22" s="35"/>
      <c r="AA22" s="35"/>
      <c r="AB22" s="120"/>
      <c r="AC22" s="120"/>
      <c r="AD22" s="120"/>
      <c r="AE22" s="120"/>
      <c r="AF22" s="120"/>
      <c r="AG22" s="120"/>
      <c r="AH22" s="120"/>
      <c r="AI22" s="120"/>
      <c r="AJ22" s="120"/>
      <c r="AK22" s="6870"/>
      <c r="AL22" s="6870"/>
      <c r="AM22" s="6870"/>
    </row>
    <row r="23" spans="1:39" ht="15.6" customHeight="1" x14ac:dyDescent="0.25">
      <c r="A23" s="120"/>
      <c r="B23" s="6820"/>
      <c r="C23" s="6820"/>
      <c r="D23" s="6820"/>
      <c r="E23" s="6820"/>
      <c r="F23" s="6820"/>
      <c r="G23" s="6820"/>
      <c r="H23" s="6820"/>
      <c r="I23" s="6820"/>
      <c r="J23" s="6820"/>
      <c r="K23" s="6820"/>
      <c r="L23" s="6820"/>
      <c r="M23" s="6821"/>
      <c r="N23" s="6822"/>
      <c r="O23" s="6822"/>
      <c r="P23" s="6822"/>
      <c r="Q23" s="6821"/>
      <c r="R23" s="6823"/>
      <c r="S23" s="6824"/>
      <c r="T23" s="6824"/>
      <c r="U23" s="6824"/>
      <c r="V23" s="6824"/>
      <c r="W23" s="6824"/>
      <c r="X23" s="6824"/>
      <c r="Y23" s="6820"/>
      <c r="Z23" s="6825"/>
      <c r="AA23" s="6928"/>
      <c r="AB23" s="6923"/>
      <c r="AC23" s="6923"/>
      <c r="AD23" s="6923"/>
      <c r="AE23" s="6923"/>
      <c r="AF23" s="6923"/>
      <c r="AG23" s="120"/>
      <c r="AH23" s="120"/>
      <c r="AI23" s="120"/>
      <c r="AJ23" s="120"/>
      <c r="AK23" s="6870"/>
      <c r="AL23" s="6870"/>
      <c r="AM23" s="6870"/>
    </row>
    <row r="24" spans="1:39" s="7135" customFormat="1" ht="63" customHeight="1" x14ac:dyDescent="0.25">
      <c r="A24" s="7137" t="s">
        <v>927</v>
      </c>
      <c r="B24" s="7613" t="s">
        <v>242</v>
      </c>
      <c r="C24" s="7614"/>
      <c r="D24" s="7614"/>
      <c r="E24" s="7614"/>
      <c r="F24" s="7614"/>
      <c r="G24" s="7614"/>
      <c r="H24" s="7614"/>
      <c r="I24" s="7614"/>
      <c r="J24" s="7614"/>
      <c r="K24" s="7614"/>
      <c r="L24" s="7614"/>
      <c r="M24" s="7614"/>
      <c r="N24" s="7614"/>
      <c r="O24" s="7614"/>
      <c r="P24" s="7614"/>
      <c r="Q24" s="7614"/>
      <c r="R24" s="7614"/>
      <c r="S24" s="7614"/>
      <c r="T24" s="7614"/>
      <c r="U24" s="7614"/>
      <c r="V24" s="7614"/>
      <c r="W24" s="7614"/>
      <c r="X24" s="7614"/>
      <c r="Y24" s="7614"/>
      <c r="Z24" s="7614"/>
      <c r="AA24" s="7614"/>
      <c r="AB24" s="7161"/>
      <c r="AC24" s="7161"/>
      <c r="AD24" s="7161"/>
      <c r="AE24" s="7161"/>
      <c r="AF24" s="7161"/>
      <c r="AG24" s="7161"/>
      <c r="AH24" s="7161"/>
    </row>
    <row r="25" spans="1:39" ht="45" x14ac:dyDescent="0.25">
      <c r="A25" s="35"/>
      <c r="B25" s="53" t="s">
        <v>54</v>
      </c>
      <c r="C25" s="1008" t="s">
        <v>6</v>
      </c>
      <c r="D25" s="1009" t="s">
        <v>7</v>
      </c>
      <c r="E25" s="1015" t="s">
        <v>8</v>
      </c>
      <c r="F25" s="1021" t="s">
        <v>123</v>
      </c>
      <c r="G25" s="1027" t="s">
        <v>162</v>
      </c>
      <c r="H25" s="1033" t="s">
        <v>196</v>
      </c>
      <c r="I25" s="542" t="s">
        <v>204</v>
      </c>
      <c r="J25" s="434" t="s">
        <v>245</v>
      </c>
      <c r="K25" s="435" t="s">
        <v>280</v>
      </c>
      <c r="L25" s="435" t="s">
        <v>291</v>
      </c>
      <c r="M25" s="563" t="s">
        <v>329</v>
      </c>
      <c r="N25" s="553" t="s">
        <v>349</v>
      </c>
      <c r="O25" s="623" t="s">
        <v>363</v>
      </c>
      <c r="P25" s="696" t="s">
        <v>393</v>
      </c>
      <c r="Q25" s="889" t="s">
        <v>506</v>
      </c>
      <c r="R25" s="801" t="s">
        <v>548</v>
      </c>
      <c r="S25" s="2236" t="s">
        <v>554</v>
      </c>
      <c r="T25" s="2254" t="s">
        <v>558</v>
      </c>
      <c r="U25" s="2255" t="s">
        <v>591</v>
      </c>
      <c r="V25" s="2457" t="s">
        <v>599</v>
      </c>
      <c r="W25" s="2457" t="s">
        <v>646</v>
      </c>
      <c r="X25" s="2090" t="s">
        <v>659</v>
      </c>
      <c r="Y25" s="6858" t="s">
        <v>660</v>
      </c>
      <c r="Z25" s="6858" t="s">
        <v>681</v>
      </c>
      <c r="AA25" s="6889" t="s">
        <v>684</v>
      </c>
      <c r="AB25" s="6943" t="s">
        <v>702</v>
      </c>
      <c r="AC25" s="6921" t="s">
        <v>703</v>
      </c>
      <c r="AD25" s="6921" t="s">
        <v>749</v>
      </c>
      <c r="AE25" s="6921" t="s">
        <v>790</v>
      </c>
      <c r="AF25" s="6878" t="s">
        <v>825</v>
      </c>
      <c r="AG25" s="6878" t="s">
        <v>1078</v>
      </c>
      <c r="AH25" s="6878" t="s">
        <v>1095</v>
      </c>
      <c r="AI25" s="6878" t="s">
        <v>1098</v>
      </c>
      <c r="AJ25" s="6878" t="s">
        <v>1141</v>
      </c>
      <c r="AK25" s="6878" t="s">
        <v>1199</v>
      </c>
      <c r="AL25" s="7514" t="s">
        <v>1214</v>
      </c>
    </row>
    <row r="26" spans="1:39" ht="15.75" x14ac:dyDescent="0.25">
      <c r="A26" s="36"/>
      <c r="B26" s="60" t="s">
        <v>19</v>
      </c>
      <c r="C26" s="966">
        <v>9.92</v>
      </c>
      <c r="D26" s="1010" t="s">
        <v>10</v>
      </c>
      <c r="E26" s="1016" t="s">
        <v>10</v>
      </c>
      <c r="F26" s="1022" t="s">
        <v>10</v>
      </c>
      <c r="G26" s="1028" t="s">
        <v>10</v>
      </c>
      <c r="H26" s="1034" t="s">
        <v>10</v>
      </c>
      <c r="I26" s="537" t="s">
        <v>10</v>
      </c>
      <c r="J26" s="303" t="s">
        <v>10</v>
      </c>
      <c r="K26" s="365" t="s">
        <v>10</v>
      </c>
      <c r="L26" s="407" t="s">
        <v>10</v>
      </c>
      <c r="M26" s="521" t="s">
        <v>10</v>
      </c>
      <c r="N26" s="566" t="s">
        <v>10</v>
      </c>
      <c r="O26" s="593" t="s">
        <v>10</v>
      </c>
      <c r="P26" s="691" t="s">
        <v>10</v>
      </c>
      <c r="Q26" s="753" t="s">
        <v>10</v>
      </c>
      <c r="R26" s="753" t="s">
        <v>10</v>
      </c>
      <c r="S26" s="2266" t="s">
        <v>10</v>
      </c>
      <c r="T26" s="2266" t="s">
        <v>10</v>
      </c>
      <c r="U26" s="2266" t="s">
        <v>10</v>
      </c>
      <c r="V26" s="2266" t="s">
        <v>10</v>
      </c>
      <c r="W26" s="2266" t="s">
        <v>10</v>
      </c>
      <c r="X26" s="2266" t="s">
        <v>10</v>
      </c>
      <c r="Y26" s="2257" t="s">
        <v>10</v>
      </c>
      <c r="Z26" s="2257" t="s">
        <v>10</v>
      </c>
      <c r="AA26" s="6924" t="s">
        <v>10</v>
      </c>
      <c r="AB26" s="6935" t="s">
        <v>10</v>
      </c>
      <c r="AC26" s="6935" t="s">
        <v>10</v>
      </c>
      <c r="AD26" s="6935" t="s">
        <v>10</v>
      </c>
      <c r="AE26" s="6935" t="s">
        <v>10</v>
      </c>
      <c r="AF26" s="6965" t="s">
        <v>10</v>
      </c>
      <c r="AG26" s="7286" t="s">
        <v>10</v>
      </c>
      <c r="AH26" s="7286" t="s">
        <v>10</v>
      </c>
      <c r="AI26" s="7286" t="s">
        <v>10</v>
      </c>
      <c r="AJ26" s="7415" t="s">
        <v>10</v>
      </c>
      <c r="AK26" s="7415" t="s">
        <v>10</v>
      </c>
      <c r="AL26" s="7082" t="s">
        <v>10</v>
      </c>
    </row>
    <row r="27" spans="1:39" ht="15.75" x14ac:dyDescent="0.25">
      <c r="A27" s="36"/>
      <c r="B27" s="42" t="s">
        <v>20</v>
      </c>
      <c r="C27" s="967">
        <v>17.559999999999999</v>
      </c>
      <c r="D27" s="1011" t="s">
        <v>10</v>
      </c>
      <c r="E27" s="1017" t="s">
        <v>10</v>
      </c>
      <c r="F27" s="1023" t="s">
        <v>10</v>
      </c>
      <c r="G27" s="1029" t="s">
        <v>10</v>
      </c>
      <c r="H27" s="1035" t="s">
        <v>10</v>
      </c>
      <c r="I27" s="538" t="s">
        <v>10</v>
      </c>
      <c r="J27" s="303" t="s">
        <v>10</v>
      </c>
      <c r="K27" s="365" t="s">
        <v>10</v>
      </c>
      <c r="L27" s="407" t="s">
        <v>10</v>
      </c>
      <c r="M27" s="521" t="s">
        <v>10</v>
      </c>
      <c r="N27" s="566" t="s">
        <v>10</v>
      </c>
      <c r="O27" s="593" t="s">
        <v>10</v>
      </c>
      <c r="P27" s="691" t="s">
        <v>10</v>
      </c>
      <c r="Q27" s="753" t="s">
        <v>10</v>
      </c>
      <c r="R27" s="753" t="s">
        <v>10</v>
      </c>
      <c r="S27" s="2266" t="s">
        <v>10</v>
      </c>
      <c r="T27" s="2266" t="s">
        <v>10</v>
      </c>
      <c r="U27" s="2266" t="s">
        <v>10</v>
      </c>
      <c r="V27" s="2266" t="s">
        <v>10</v>
      </c>
      <c r="W27" s="2266" t="s">
        <v>10</v>
      </c>
      <c r="X27" s="2266" t="s">
        <v>10</v>
      </c>
      <c r="Y27" s="2257" t="s">
        <v>10</v>
      </c>
      <c r="Z27" s="2257" t="s">
        <v>10</v>
      </c>
      <c r="AA27" s="6925" t="s">
        <v>10</v>
      </c>
      <c r="AB27" s="6935" t="s">
        <v>10</v>
      </c>
      <c r="AC27" s="6935" t="s">
        <v>10</v>
      </c>
      <c r="AD27" s="6935" t="s">
        <v>10</v>
      </c>
      <c r="AE27" s="6935" t="s">
        <v>10</v>
      </c>
      <c r="AF27" s="6473" t="s">
        <v>10</v>
      </c>
      <c r="AG27" s="6473" t="s">
        <v>10</v>
      </c>
      <c r="AH27" s="6473" t="s">
        <v>10</v>
      </c>
      <c r="AI27" s="6473" t="s">
        <v>10</v>
      </c>
      <c r="AJ27" s="6473" t="s">
        <v>10</v>
      </c>
      <c r="AK27" s="6473" t="s">
        <v>10</v>
      </c>
      <c r="AL27" s="6973" t="s">
        <v>10</v>
      </c>
    </row>
    <row r="28" spans="1:39" ht="15.75" x14ac:dyDescent="0.25">
      <c r="A28" s="36"/>
      <c r="B28" s="42" t="s">
        <v>11</v>
      </c>
      <c r="C28" s="968">
        <v>42.53</v>
      </c>
      <c r="D28" s="1012" t="s">
        <v>10</v>
      </c>
      <c r="E28" s="1018" t="s">
        <v>10</v>
      </c>
      <c r="F28" s="1024" t="s">
        <v>10</v>
      </c>
      <c r="G28" s="1030" t="s">
        <v>10</v>
      </c>
      <c r="H28" s="1036" t="s">
        <v>10</v>
      </c>
      <c r="I28" s="539" t="s">
        <v>10</v>
      </c>
      <c r="J28" s="303" t="s">
        <v>10</v>
      </c>
      <c r="K28" s="365" t="s">
        <v>10</v>
      </c>
      <c r="L28" s="407" t="s">
        <v>10</v>
      </c>
      <c r="M28" s="521" t="s">
        <v>10</v>
      </c>
      <c r="N28" s="566" t="s">
        <v>10</v>
      </c>
      <c r="O28" s="593" t="s">
        <v>10</v>
      </c>
      <c r="P28" s="691" t="s">
        <v>10</v>
      </c>
      <c r="Q28" s="753" t="s">
        <v>10</v>
      </c>
      <c r="R28" s="753" t="s">
        <v>10</v>
      </c>
      <c r="S28" s="2266" t="s">
        <v>10</v>
      </c>
      <c r="T28" s="2266" t="s">
        <v>10</v>
      </c>
      <c r="U28" s="2266" t="s">
        <v>10</v>
      </c>
      <c r="V28" s="2266" t="s">
        <v>10</v>
      </c>
      <c r="W28" s="2266" t="s">
        <v>10</v>
      </c>
      <c r="X28" s="2266" t="s">
        <v>10</v>
      </c>
      <c r="Y28" s="2257" t="s">
        <v>10</v>
      </c>
      <c r="Z28" s="2257" t="s">
        <v>10</v>
      </c>
      <c r="AA28" s="6926" t="s">
        <v>10</v>
      </c>
      <c r="AB28" s="6935" t="s">
        <v>10</v>
      </c>
      <c r="AC28" s="6935" t="s">
        <v>10</v>
      </c>
      <c r="AD28" s="6935" t="s">
        <v>10</v>
      </c>
      <c r="AE28" s="6935" t="s">
        <v>10</v>
      </c>
      <c r="AF28" s="6473" t="s">
        <v>10</v>
      </c>
      <c r="AG28" s="6473" t="s">
        <v>10</v>
      </c>
      <c r="AH28" s="6473" t="s">
        <v>10</v>
      </c>
      <c r="AI28" s="6473" t="s">
        <v>10</v>
      </c>
      <c r="AJ28" s="6473" t="s">
        <v>10</v>
      </c>
      <c r="AK28" s="6473" t="s">
        <v>10</v>
      </c>
      <c r="AL28" s="6973" t="s">
        <v>10</v>
      </c>
    </row>
    <row r="29" spans="1:39" ht="15.75" x14ac:dyDescent="0.25">
      <c r="A29" s="123"/>
      <c r="B29" s="42" t="s">
        <v>21</v>
      </c>
      <c r="C29" s="969">
        <v>18.239999999999998</v>
      </c>
      <c r="D29" s="1013" t="s">
        <v>10</v>
      </c>
      <c r="E29" s="1019" t="s">
        <v>10</v>
      </c>
      <c r="F29" s="1025" t="s">
        <v>10</v>
      </c>
      <c r="G29" s="1031" t="s">
        <v>10</v>
      </c>
      <c r="H29" s="1037" t="s">
        <v>10</v>
      </c>
      <c r="I29" s="540" t="s">
        <v>10</v>
      </c>
      <c r="J29" s="303" t="s">
        <v>10</v>
      </c>
      <c r="K29" s="365" t="s">
        <v>10</v>
      </c>
      <c r="L29" s="407" t="s">
        <v>10</v>
      </c>
      <c r="M29" s="521" t="s">
        <v>10</v>
      </c>
      <c r="N29" s="566" t="s">
        <v>10</v>
      </c>
      <c r="O29" s="593" t="s">
        <v>10</v>
      </c>
      <c r="P29" s="691" t="s">
        <v>10</v>
      </c>
      <c r="Q29" s="753" t="s">
        <v>10</v>
      </c>
      <c r="R29" s="753" t="s">
        <v>10</v>
      </c>
      <c r="S29" s="2266" t="s">
        <v>10</v>
      </c>
      <c r="T29" s="2266" t="s">
        <v>10</v>
      </c>
      <c r="U29" s="2266" t="s">
        <v>10</v>
      </c>
      <c r="V29" s="2266" t="s">
        <v>10</v>
      </c>
      <c r="W29" s="2266" t="s">
        <v>10</v>
      </c>
      <c r="X29" s="2266" t="s">
        <v>10</v>
      </c>
      <c r="Y29" s="2257" t="s">
        <v>10</v>
      </c>
      <c r="Z29" s="2257" t="s">
        <v>10</v>
      </c>
      <c r="AA29" s="6927" t="s">
        <v>10</v>
      </c>
      <c r="AB29" s="6935" t="s">
        <v>10</v>
      </c>
      <c r="AC29" s="6935" t="s">
        <v>10</v>
      </c>
      <c r="AD29" s="6935" t="s">
        <v>10</v>
      </c>
      <c r="AE29" s="6935" t="s">
        <v>10</v>
      </c>
      <c r="AF29" s="6473" t="s">
        <v>10</v>
      </c>
      <c r="AG29" s="6473" t="s">
        <v>10</v>
      </c>
      <c r="AH29" s="6473" t="s">
        <v>10</v>
      </c>
      <c r="AI29" s="6473" t="s">
        <v>10</v>
      </c>
      <c r="AJ29" s="6473" t="s">
        <v>10</v>
      </c>
      <c r="AK29" s="6473" t="s">
        <v>10</v>
      </c>
      <c r="AL29" s="6973" t="s">
        <v>10</v>
      </c>
    </row>
    <row r="30" spans="1:39" ht="15.75" x14ac:dyDescent="0.25">
      <c r="A30" s="123"/>
      <c r="B30" s="41" t="s">
        <v>22</v>
      </c>
      <c r="C30" s="2663">
        <v>11.74</v>
      </c>
      <c r="D30" s="1014" t="s">
        <v>10</v>
      </c>
      <c r="E30" s="1020" t="s">
        <v>10</v>
      </c>
      <c r="F30" s="1026" t="s">
        <v>10</v>
      </c>
      <c r="G30" s="1032" t="s">
        <v>10</v>
      </c>
      <c r="H30" s="1038" t="s">
        <v>10</v>
      </c>
      <c r="I30" s="541" t="s">
        <v>10</v>
      </c>
      <c r="J30" s="304" t="s">
        <v>10</v>
      </c>
      <c r="K30" s="366" t="s">
        <v>10</v>
      </c>
      <c r="L30" s="408" t="s">
        <v>10</v>
      </c>
      <c r="M30" s="522" t="s">
        <v>10</v>
      </c>
      <c r="N30" s="567" t="s">
        <v>10</v>
      </c>
      <c r="O30" s="599" t="s">
        <v>10</v>
      </c>
      <c r="P30" s="692" t="s">
        <v>10</v>
      </c>
      <c r="Q30" s="754" t="s">
        <v>10</v>
      </c>
      <c r="R30" s="754" t="s">
        <v>10</v>
      </c>
      <c r="S30" s="2268" t="s">
        <v>10</v>
      </c>
      <c r="T30" s="2268" t="s">
        <v>10</v>
      </c>
      <c r="U30" s="2268" t="s">
        <v>10</v>
      </c>
      <c r="V30" s="2268" t="s">
        <v>10</v>
      </c>
      <c r="W30" s="2268" t="s">
        <v>10</v>
      </c>
      <c r="X30" s="2268" t="s">
        <v>10</v>
      </c>
      <c r="Y30" s="2262" t="s">
        <v>10</v>
      </c>
      <c r="Z30" s="2262" t="s">
        <v>10</v>
      </c>
      <c r="AA30" s="6929" t="s">
        <v>10</v>
      </c>
      <c r="AB30" s="6939" t="s">
        <v>10</v>
      </c>
      <c r="AC30" s="6474" t="s">
        <v>10</v>
      </c>
      <c r="AD30" s="6939" t="s">
        <v>10</v>
      </c>
      <c r="AE30" s="6939" t="s">
        <v>10</v>
      </c>
      <c r="AF30" s="6474" t="s">
        <v>10</v>
      </c>
      <c r="AG30" s="6474" t="s">
        <v>10</v>
      </c>
      <c r="AH30" s="6474" t="s">
        <v>10</v>
      </c>
      <c r="AI30" s="6474" t="s">
        <v>10</v>
      </c>
      <c r="AJ30" s="6474" t="s">
        <v>10</v>
      </c>
      <c r="AK30" s="6474" t="s">
        <v>10</v>
      </c>
      <c r="AL30" s="6940" t="s">
        <v>10</v>
      </c>
    </row>
    <row r="31" spans="1:39" ht="15.75" hidden="1" x14ac:dyDescent="0.25">
      <c r="A31" s="120"/>
      <c r="B31" s="40"/>
      <c r="C31" s="37"/>
      <c r="D31" s="37"/>
      <c r="E31" s="38"/>
      <c r="F31" s="124"/>
      <c r="G31" s="120"/>
      <c r="H31" s="125"/>
      <c r="I31" s="126"/>
      <c r="J31" s="308"/>
      <c r="K31" s="369"/>
      <c r="L31" s="410"/>
      <c r="M31" s="2522"/>
      <c r="N31" s="565"/>
      <c r="O31" s="595"/>
      <c r="P31" s="690"/>
      <c r="Q31" s="888"/>
      <c r="R31" s="771"/>
      <c r="S31" s="2251"/>
      <c r="T31" s="2252"/>
      <c r="U31" s="2253"/>
      <c r="V31" s="2456"/>
      <c r="W31" s="2456"/>
      <c r="X31" s="2456"/>
      <c r="Y31" s="120"/>
      <c r="Z31" s="35"/>
      <c r="AA31" s="6944"/>
      <c r="AB31" s="6945"/>
      <c r="AC31" s="6473"/>
      <c r="AD31" s="120"/>
      <c r="AE31" s="120"/>
      <c r="AF31" s="120"/>
      <c r="AG31" s="120"/>
      <c r="AH31" s="120"/>
      <c r="AI31" s="120"/>
      <c r="AJ31" s="120"/>
    </row>
    <row r="32" spans="1:39" ht="15.75" x14ac:dyDescent="0.25">
      <c r="A32" s="120"/>
      <c r="B32" s="7594" t="s">
        <v>470</v>
      </c>
      <c r="C32" s="7628"/>
      <c r="D32" s="7628"/>
      <c r="E32" s="7628"/>
      <c r="F32" s="7628"/>
      <c r="G32" s="7628"/>
      <c r="H32" s="7628"/>
      <c r="I32" s="7628"/>
      <c r="J32" s="7628"/>
      <c r="K32" s="7628"/>
      <c r="L32" s="7628"/>
      <c r="M32" s="7628"/>
      <c r="N32" s="7628"/>
      <c r="O32" s="7628"/>
      <c r="P32" s="7628"/>
      <c r="Q32" s="7628"/>
      <c r="R32" s="7628"/>
      <c r="S32" s="7628"/>
      <c r="T32" s="7628"/>
      <c r="U32" s="7628"/>
      <c r="V32" s="7628"/>
      <c r="W32" s="7628"/>
      <c r="X32" s="7628"/>
      <c r="Y32" s="7628"/>
      <c r="Z32" s="35"/>
      <c r="AA32" s="6946"/>
      <c r="AB32" s="6820"/>
      <c r="AC32" s="6820"/>
      <c r="AD32" s="120"/>
      <c r="AE32" s="120"/>
      <c r="AF32" s="120"/>
      <c r="AG32" s="120"/>
      <c r="AH32" s="120"/>
      <c r="AI32" s="120"/>
      <c r="AJ32" s="120"/>
    </row>
    <row r="33" spans="1:38" ht="15.75" x14ac:dyDescent="0.25">
      <c r="A33" s="120"/>
      <c r="B33" s="127"/>
      <c r="C33" s="127"/>
      <c r="D33" s="127"/>
      <c r="E33" s="127"/>
      <c r="F33" s="127"/>
      <c r="G33" s="127"/>
      <c r="H33" s="121"/>
      <c r="I33" s="122"/>
      <c r="J33" s="307"/>
      <c r="K33" s="367"/>
      <c r="L33" s="409"/>
      <c r="M33" s="2517"/>
      <c r="N33" s="564"/>
      <c r="O33" s="603"/>
      <c r="P33" s="689"/>
      <c r="Q33" s="887"/>
      <c r="R33" s="816"/>
      <c r="S33" s="2251"/>
      <c r="T33" s="2252"/>
      <c r="U33" s="2253"/>
      <c r="V33" s="2456"/>
      <c r="W33" s="2456"/>
      <c r="X33" s="2456"/>
      <c r="Y33" s="120"/>
      <c r="Z33" s="35"/>
      <c r="AA33" s="35"/>
      <c r="AB33" s="6923"/>
      <c r="AC33" s="6923"/>
      <c r="AD33" s="6923"/>
      <c r="AE33" s="6923"/>
      <c r="AF33" s="6923"/>
      <c r="AG33" s="120"/>
      <c r="AH33" s="120"/>
      <c r="AI33" s="120"/>
      <c r="AJ33" s="120"/>
    </row>
    <row r="34" spans="1:38" s="7135" customFormat="1" ht="63" customHeight="1" x14ac:dyDescent="0.25">
      <c r="A34" s="7137" t="s">
        <v>928</v>
      </c>
      <c r="B34" s="7613" t="s">
        <v>68</v>
      </c>
      <c r="C34" s="7614"/>
      <c r="D34" s="7614"/>
      <c r="E34" s="7614"/>
      <c r="F34" s="7614"/>
      <c r="G34" s="7614"/>
      <c r="H34" s="7614"/>
      <c r="I34" s="7614"/>
      <c r="J34" s="7614"/>
      <c r="K34" s="7614"/>
      <c r="L34" s="7614"/>
      <c r="M34" s="7614"/>
      <c r="N34" s="7614"/>
      <c r="O34" s="7614"/>
      <c r="P34" s="7614"/>
      <c r="Q34" s="7614"/>
      <c r="R34" s="7614"/>
      <c r="S34" s="7614"/>
      <c r="T34" s="7614"/>
      <c r="U34" s="7614"/>
      <c r="V34" s="7614"/>
      <c r="W34" s="7614"/>
      <c r="X34" s="7614"/>
      <c r="Y34" s="7614"/>
      <c r="Z34" s="7614"/>
      <c r="AA34" s="7614"/>
      <c r="AB34" s="7161"/>
      <c r="AC34" s="7161"/>
      <c r="AD34" s="7161"/>
      <c r="AE34" s="7161"/>
      <c r="AF34" s="7161"/>
      <c r="AG34" s="7161"/>
      <c r="AH34" s="7161"/>
    </row>
    <row r="35" spans="1:38" ht="45" x14ac:dyDescent="0.25">
      <c r="A35" s="35"/>
      <c r="B35" s="53" t="s">
        <v>54</v>
      </c>
      <c r="C35" s="2664" t="s">
        <v>6</v>
      </c>
      <c r="D35" s="1039" t="s">
        <v>7</v>
      </c>
      <c r="E35" s="1045" t="s">
        <v>8</v>
      </c>
      <c r="F35" s="1051" t="s">
        <v>123</v>
      </c>
      <c r="G35" s="1057" t="s">
        <v>162</v>
      </c>
      <c r="H35" s="1063" t="s">
        <v>196</v>
      </c>
      <c r="I35" s="435" t="s">
        <v>204</v>
      </c>
      <c r="J35" s="434" t="s">
        <v>245</v>
      </c>
      <c r="K35" s="435" t="s">
        <v>280</v>
      </c>
      <c r="L35" s="435" t="s">
        <v>291</v>
      </c>
      <c r="M35" s="563" t="s">
        <v>329</v>
      </c>
      <c r="N35" s="553" t="s">
        <v>349</v>
      </c>
      <c r="O35" s="623" t="s">
        <v>363</v>
      </c>
      <c r="P35" s="696" t="s">
        <v>393</v>
      </c>
      <c r="Q35" s="889" t="s">
        <v>506</v>
      </c>
      <c r="R35" s="801" t="s">
        <v>548</v>
      </c>
      <c r="S35" s="2236" t="s">
        <v>554</v>
      </c>
      <c r="T35" s="2254" t="s">
        <v>558</v>
      </c>
      <c r="U35" s="2255" t="s">
        <v>591</v>
      </c>
      <c r="V35" s="2457" t="s">
        <v>599</v>
      </c>
      <c r="W35" s="2457" t="s">
        <v>646</v>
      </c>
      <c r="X35" s="2090" t="s">
        <v>659</v>
      </c>
      <c r="Y35" s="6858" t="s">
        <v>660</v>
      </c>
      <c r="Z35" s="6858" t="s">
        <v>681</v>
      </c>
      <c r="AA35" s="6889" t="s">
        <v>684</v>
      </c>
      <c r="AB35" s="6943" t="s">
        <v>702</v>
      </c>
      <c r="AC35" s="6921" t="s">
        <v>703</v>
      </c>
      <c r="AD35" s="6921" t="s">
        <v>749</v>
      </c>
      <c r="AE35" s="6921" t="s">
        <v>790</v>
      </c>
      <c r="AF35" s="6878" t="s">
        <v>825</v>
      </c>
      <c r="AG35" s="6878" t="s">
        <v>1078</v>
      </c>
      <c r="AH35" s="6878" t="s">
        <v>1095</v>
      </c>
      <c r="AI35" s="6878" t="s">
        <v>1098</v>
      </c>
      <c r="AJ35" s="6878" t="s">
        <v>1141</v>
      </c>
      <c r="AK35" s="6878" t="s">
        <v>1199</v>
      </c>
      <c r="AL35" s="7514" t="s">
        <v>1214</v>
      </c>
    </row>
    <row r="36" spans="1:38" ht="15.75" x14ac:dyDescent="0.25">
      <c r="A36" s="36"/>
      <c r="B36" s="60" t="s">
        <v>19</v>
      </c>
      <c r="C36" s="2665">
        <v>21.32</v>
      </c>
      <c r="D36" s="1040" t="s">
        <v>10</v>
      </c>
      <c r="E36" s="1046" t="s">
        <v>10</v>
      </c>
      <c r="F36" s="1052" t="s">
        <v>10</v>
      </c>
      <c r="G36" s="1058" t="s">
        <v>10</v>
      </c>
      <c r="H36" s="1064" t="s">
        <v>10</v>
      </c>
      <c r="I36" s="117" t="s">
        <v>10</v>
      </c>
      <c r="J36" s="303" t="s">
        <v>10</v>
      </c>
      <c r="K36" s="365" t="s">
        <v>10</v>
      </c>
      <c r="L36" s="407" t="s">
        <v>10</v>
      </c>
      <c r="M36" s="521" t="s">
        <v>10</v>
      </c>
      <c r="N36" s="566" t="s">
        <v>10</v>
      </c>
      <c r="O36" s="593" t="s">
        <v>10</v>
      </c>
      <c r="P36" s="691" t="s">
        <v>10</v>
      </c>
      <c r="Q36" s="753" t="s">
        <v>10</v>
      </c>
      <c r="R36" s="814" t="s">
        <v>10</v>
      </c>
      <c r="S36" s="2270" t="s">
        <v>10</v>
      </c>
      <c r="T36" s="2270" t="s">
        <v>10</v>
      </c>
      <c r="U36" s="2257" t="s">
        <v>10</v>
      </c>
      <c r="V36" s="2257" t="s">
        <v>10</v>
      </c>
      <c r="W36" s="2257" t="s">
        <v>10</v>
      </c>
      <c r="X36" s="2257" t="s">
        <v>10</v>
      </c>
      <c r="Y36" s="2257" t="s">
        <v>10</v>
      </c>
      <c r="Z36" s="2257" t="s">
        <v>10</v>
      </c>
      <c r="AA36" s="6924" t="s">
        <v>10</v>
      </c>
      <c r="AB36" s="6935" t="s">
        <v>10</v>
      </c>
      <c r="AC36" s="6935" t="s">
        <v>10</v>
      </c>
      <c r="AD36" s="6935" t="s">
        <v>10</v>
      </c>
      <c r="AE36" s="6935" t="s">
        <v>10</v>
      </c>
      <c r="AF36" s="6965" t="s">
        <v>10</v>
      </c>
      <c r="AG36" s="7286" t="s">
        <v>10</v>
      </c>
      <c r="AH36" s="7286" t="s">
        <v>10</v>
      </c>
      <c r="AI36" s="7286" t="s">
        <v>10</v>
      </c>
      <c r="AJ36" s="7415" t="s">
        <v>10</v>
      </c>
      <c r="AK36" s="7415" t="s">
        <v>10</v>
      </c>
      <c r="AL36" s="7082" t="s">
        <v>10</v>
      </c>
    </row>
    <row r="37" spans="1:38" ht="15.75" x14ac:dyDescent="0.25">
      <c r="A37" s="36"/>
      <c r="B37" s="42" t="s">
        <v>20</v>
      </c>
      <c r="C37" s="967">
        <v>36.89</v>
      </c>
      <c r="D37" s="1041" t="s">
        <v>10</v>
      </c>
      <c r="E37" s="1047" t="s">
        <v>10</v>
      </c>
      <c r="F37" s="1053" t="s">
        <v>10</v>
      </c>
      <c r="G37" s="1059" t="s">
        <v>10</v>
      </c>
      <c r="H37" s="1065" t="s">
        <v>10</v>
      </c>
      <c r="I37" s="117" t="s">
        <v>10</v>
      </c>
      <c r="J37" s="303" t="s">
        <v>10</v>
      </c>
      <c r="K37" s="365" t="s">
        <v>10</v>
      </c>
      <c r="L37" s="407" t="s">
        <v>10</v>
      </c>
      <c r="M37" s="521" t="s">
        <v>10</v>
      </c>
      <c r="N37" s="566" t="s">
        <v>10</v>
      </c>
      <c r="O37" s="593" t="s">
        <v>10</v>
      </c>
      <c r="P37" s="691" t="s">
        <v>10</v>
      </c>
      <c r="Q37" s="753" t="s">
        <v>10</v>
      </c>
      <c r="R37" s="814" t="s">
        <v>10</v>
      </c>
      <c r="S37" s="2270" t="s">
        <v>10</v>
      </c>
      <c r="T37" s="2270" t="s">
        <v>10</v>
      </c>
      <c r="U37" s="2257" t="s">
        <v>10</v>
      </c>
      <c r="V37" s="2257" t="s">
        <v>10</v>
      </c>
      <c r="W37" s="2257" t="s">
        <v>10</v>
      </c>
      <c r="X37" s="2257" t="s">
        <v>10</v>
      </c>
      <c r="Y37" s="2257" t="s">
        <v>10</v>
      </c>
      <c r="Z37" s="2257" t="s">
        <v>10</v>
      </c>
      <c r="AA37" s="6925" t="s">
        <v>10</v>
      </c>
      <c r="AB37" s="6935" t="s">
        <v>10</v>
      </c>
      <c r="AC37" s="6935" t="s">
        <v>10</v>
      </c>
      <c r="AD37" s="6935" t="s">
        <v>10</v>
      </c>
      <c r="AE37" s="6935" t="s">
        <v>10</v>
      </c>
      <c r="AF37" s="6473" t="s">
        <v>10</v>
      </c>
      <c r="AG37" s="6473" t="s">
        <v>10</v>
      </c>
      <c r="AH37" s="6473" t="s">
        <v>10</v>
      </c>
      <c r="AI37" s="6473" t="s">
        <v>10</v>
      </c>
      <c r="AJ37" s="6473" t="s">
        <v>10</v>
      </c>
      <c r="AK37" s="6473" t="s">
        <v>10</v>
      </c>
      <c r="AL37" s="6973" t="s">
        <v>10</v>
      </c>
    </row>
    <row r="38" spans="1:38" ht="15.75" x14ac:dyDescent="0.25">
      <c r="A38" s="36"/>
      <c r="B38" s="42" t="s">
        <v>11</v>
      </c>
      <c r="C38" s="968">
        <v>32.450000000000003</v>
      </c>
      <c r="D38" s="1042" t="s">
        <v>10</v>
      </c>
      <c r="E38" s="1048" t="s">
        <v>10</v>
      </c>
      <c r="F38" s="1054" t="s">
        <v>10</v>
      </c>
      <c r="G38" s="1060" t="s">
        <v>10</v>
      </c>
      <c r="H38" s="1066" t="s">
        <v>10</v>
      </c>
      <c r="I38" s="117" t="s">
        <v>10</v>
      </c>
      <c r="J38" s="303" t="s">
        <v>10</v>
      </c>
      <c r="K38" s="365" t="s">
        <v>10</v>
      </c>
      <c r="L38" s="407" t="s">
        <v>10</v>
      </c>
      <c r="M38" s="521" t="s">
        <v>10</v>
      </c>
      <c r="N38" s="566" t="s">
        <v>10</v>
      </c>
      <c r="O38" s="593" t="s">
        <v>10</v>
      </c>
      <c r="P38" s="691" t="s">
        <v>10</v>
      </c>
      <c r="Q38" s="753" t="s">
        <v>10</v>
      </c>
      <c r="R38" s="814" t="s">
        <v>10</v>
      </c>
      <c r="S38" s="2270" t="s">
        <v>10</v>
      </c>
      <c r="T38" s="2270" t="s">
        <v>10</v>
      </c>
      <c r="U38" s="2257" t="s">
        <v>10</v>
      </c>
      <c r="V38" s="2257" t="s">
        <v>10</v>
      </c>
      <c r="W38" s="2257" t="s">
        <v>10</v>
      </c>
      <c r="X38" s="2257" t="s">
        <v>10</v>
      </c>
      <c r="Y38" s="2257" t="s">
        <v>10</v>
      </c>
      <c r="Z38" s="2257" t="s">
        <v>10</v>
      </c>
      <c r="AA38" s="6926" t="s">
        <v>10</v>
      </c>
      <c r="AB38" s="6935" t="s">
        <v>10</v>
      </c>
      <c r="AC38" s="6935" t="s">
        <v>10</v>
      </c>
      <c r="AD38" s="6935" t="s">
        <v>10</v>
      </c>
      <c r="AE38" s="6935" t="s">
        <v>10</v>
      </c>
      <c r="AF38" s="6473" t="s">
        <v>10</v>
      </c>
      <c r="AG38" s="6473" t="s">
        <v>10</v>
      </c>
      <c r="AH38" s="6473" t="s">
        <v>10</v>
      </c>
      <c r="AI38" s="6473" t="s">
        <v>10</v>
      </c>
      <c r="AJ38" s="6473" t="s">
        <v>10</v>
      </c>
      <c r="AK38" s="6473" t="s">
        <v>10</v>
      </c>
      <c r="AL38" s="6973" t="s">
        <v>10</v>
      </c>
    </row>
    <row r="39" spans="1:38" ht="15.75" x14ac:dyDescent="0.25">
      <c r="A39" s="123"/>
      <c r="B39" s="42" t="s">
        <v>21</v>
      </c>
      <c r="C39" s="969">
        <v>6</v>
      </c>
      <c r="D39" s="1043" t="s">
        <v>10</v>
      </c>
      <c r="E39" s="1049" t="s">
        <v>10</v>
      </c>
      <c r="F39" s="1055" t="s">
        <v>10</v>
      </c>
      <c r="G39" s="1061" t="s">
        <v>10</v>
      </c>
      <c r="H39" s="1067" t="s">
        <v>10</v>
      </c>
      <c r="I39" s="117" t="s">
        <v>10</v>
      </c>
      <c r="J39" s="303" t="s">
        <v>10</v>
      </c>
      <c r="K39" s="365" t="s">
        <v>10</v>
      </c>
      <c r="L39" s="407" t="s">
        <v>10</v>
      </c>
      <c r="M39" s="521" t="s">
        <v>10</v>
      </c>
      <c r="N39" s="566" t="s">
        <v>10</v>
      </c>
      <c r="O39" s="593" t="s">
        <v>10</v>
      </c>
      <c r="P39" s="691" t="s">
        <v>10</v>
      </c>
      <c r="Q39" s="753" t="s">
        <v>10</v>
      </c>
      <c r="R39" s="814" t="s">
        <v>10</v>
      </c>
      <c r="S39" s="2270" t="s">
        <v>10</v>
      </c>
      <c r="T39" s="2270" t="s">
        <v>10</v>
      </c>
      <c r="U39" s="2257" t="s">
        <v>10</v>
      </c>
      <c r="V39" s="2257" t="s">
        <v>10</v>
      </c>
      <c r="W39" s="2257" t="s">
        <v>10</v>
      </c>
      <c r="X39" s="2257" t="s">
        <v>10</v>
      </c>
      <c r="Y39" s="2257" t="s">
        <v>10</v>
      </c>
      <c r="Z39" s="2257" t="s">
        <v>10</v>
      </c>
      <c r="AA39" s="6927" t="s">
        <v>10</v>
      </c>
      <c r="AB39" s="6935" t="s">
        <v>10</v>
      </c>
      <c r="AC39" s="6935" t="s">
        <v>10</v>
      </c>
      <c r="AD39" s="6935" t="s">
        <v>10</v>
      </c>
      <c r="AE39" s="6935" t="s">
        <v>10</v>
      </c>
      <c r="AF39" s="6473" t="s">
        <v>10</v>
      </c>
      <c r="AG39" s="6473" t="s">
        <v>10</v>
      </c>
      <c r="AH39" s="6473" t="s">
        <v>10</v>
      </c>
      <c r="AI39" s="6473" t="s">
        <v>10</v>
      </c>
      <c r="AJ39" s="6473" t="s">
        <v>10</v>
      </c>
      <c r="AK39" s="6473" t="s">
        <v>10</v>
      </c>
      <c r="AL39" s="6973" t="s">
        <v>10</v>
      </c>
    </row>
    <row r="40" spans="1:38" ht="15.75" x14ac:dyDescent="0.25">
      <c r="A40" s="123"/>
      <c r="B40" s="41" t="s">
        <v>22</v>
      </c>
      <c r="C40" s="2663">
        <v>3.33</v>
      </c>
      <c r="D40" s="1044" t="s">
        <v>10</v>
      </c>
      <c r="E40" s="1050" t="s">
        <v>10</v>
      </c>
      <c r="F40" s="1056" t="s">
        <v>10</v>
      </c>
      <c r="G40" s="1062" t="s">
        <v>10</v>
      </c>
      <c r="H40" s="1068" t="s">
        <v>10</v>
      </c>
      <c r="I40" s="118" t="s">
        <v>10</v>
      </c>
      <c r="J40" s="304" t="s">
        <v>10</v>
      </c>
      <c r="K40" s="366" t="s">
        <v>10</v>
      </c>
      <c r="L40" s="408" t="s">
        <v>10</v>
      </c>
      <c r="M40" s="522" t="s">
        <v>10</v>
      </c>
      <c r="N40" s="567" t="s">
        <v>10</v>
      </c>
      <c r="O40" s="599" t="s">
        <v>10</v>
      </c>
      <c r="P40" s="692" t="s">
        <v>10</v>
      </c>
      <c r="Q40" s="754" t="s">
        <v>10</v>
      </c>
      <c r="R40" s="815" t="s">
        <v>10</v>
      </c>
      <c r="S40" s="2271" t="s">
        <v>10</v>
      </c>
      <c r="T40" s="2271" t="s">
        <v>10</v>
      </c>
      <c r="U40" s="2262" t="s">
        <v>10</v>
      </c>
      <c r="V40" s="2262" t="s">
        <v>10</v>
      </c>
      <c r="W40" s="2262" t="s">
        <v>10</v>
      </c>
      <c r="X40" s="2262" t="s">
        <v>10</v>
      </c>
      <c r="Y40" s="2262" t="s">
        <v>10</v>
      </c>
      <c r="Z40" s="2262" t="s">
        <v>10</v>
      </c>
      <c r="AA40" s="6929" t="s">
        <v>10</v>
      </c>
      <c r="AB40" s="6939" t="s">
        <v>10</v>
      </c>
      <c r="AC40" s="6939" t="s">
        <v>10</v>
      </c>
      <c r="AD40" s="6939" t="s">
        <v>10</v>
      </c>
      <c r="AE40" s="6939" t="s">
        <v>10</v>
      </c>
      <c r="AF40" s="6474" t="s">
        <v>10</v>
      </c>
      <c r="AG40" s="6474" t="s">
        <v>10</v>
      </c>
      <c r="AH40" s="6474" t="s">
        <v>10</v>
      </c>
      <c r="AI40" s="6474" t="s">
        <v>10</v>
      </c>
      <c r="AJ40" s="6474" t="s">
        <v>10</v>
      </c>
      <c r="AK40" s="6474" t="s">
        <v>10</v>
      </c>
      <c r="AL40" s="6940" t="s">
        <v>10</v>
      </c>
    </row>
    <row r="41" spans="1:38" ht="15.75" hidden="1" x14ac:dyDescent="0.25">
      <c r="A41" s="120"/>
      <c r="B41" s="40"/>
      <c r="C41" s="37"/>
      <c r="D41" s="37"/>
      <c r="E41" s="38"/>
      <c r="F41" s="124"/>
      <c r="G41" s="120"/>
      <c r="H41" s="125"/>
      <c r="I41" s="126"/>
      <c r="J41" s="308"/>
      <c r="K41" s="369"/>
      <c r="L41" s="410"/>
      <c r="M41" s="2522"/>
      <c r="N41" s="565"/>
      <c r="O41" s="595"/>
      <c r="P41" s="690"/>
      <c r="Q41" s="888"/>
      <c r="R41" s="771"/>
      <c r="S41" s="2251"/>
      <c r="T41" s="2252"/>
      <c r="U41" s="2253"/>
      <c r="V41" s="2456"/>
      <c r="W41" s="2456"/>
      <c r="X41" s="2456"/>
      <c r="Y41" s="120"/>
      <c r="Z41" s="35"/>
      <c r="AA41" s="35"/>
      <c r="AB41" s="120"/>
      <c r="AC41" s="120"/>
      <c r="AD41" s="120"/>
      <c r="AE41" s="120"/>
      <c r="AF41" s="120"/>
      <c r="AG41" s="120"/>
      <c r="AH41" s="120"/>
      <c r="AI41" s="120"/>
      <c r="AJ41" s="120"/>
    </row>
    <row r="42" spans="1:38" ht="15.75" x14ac:dyDescent="0.25">
      <c r="A42" s="120"/>
      <c r="B42" s="7594" t="s">
        <v>471</v>
      </c>
      <c r="C42" s="7595"/>
      <c r="D42" s="7595"/>
      <c r="E42" s="7595"/>
      <c r="F42" s="7595"/>
      <c r="G42" s="7595"/>
      <c r="H42" s="7595"/>
      <c r="I42" s="7595"/>
      <c r="J42" s="7595"/>
      <c r="K42" s="7595"/>
      <c r="L42" s="7595"/>
      <c r="M42" s="7595"/>
      <c r="N42" s="7595"/>
      <c r="O42" s="7595"/>
      <c r="P42" s="7595"/>
      <c r="Q42" s="7595"/>
      <c r="R42" s="7595"/>
      <c r="S42" s="7629"/>
      <c r="T42" s="7630"/>
      <c r="U42" s="7631"/>
      <c r="V42" s="7599"/>
      <c r="W42" s="7599"/>
      <c r="X42" s="7599"/>
      <c r="Y42" s="7595"/>
      <c r="Z42" s="35"/>
      <c r="AA42" s="35"/>
      <c r="AB42" s="120"/>
      <c r="AC42" s="120"/>
      <c r="AD42" s="120"/>
      <c r="AE42" s="120"/>
      <c r="AF42" s="120"/>
      <c r="AG42" s="120"/>
      <c r="AH42" s="120"/>
      <c r="AI42" s="120"/>
      <c r="AJ42" s="120"/>
    </row>
    <row r="43" spans="1:38" ht="15.75" x14ac:dyDescent="0.25">
      <c r="A43" s="120"/>
      <c r="B43" s="120"/>
      <c r="C43" s="120"/>
      <c r="D43" s="120"/>
      <c r="E43" s="120"/>
      <c r="F43" s="120"/>
      <c r="G43" s="128"/>
      <c r="H43" s="121"/>
      <c r="I43" s="122"/>
      <c r="J43" s="307"/>
      <c r="K43" s="367"/>
      <c r="L43" s="409"/>
      <c r="M43" s="2517"/>
      <c r="N43" s="564"/>
      <c r="O43" s="603"/>
      <c r="P43" s="689"/>
      <c r="Q43" s="887"/>
      <c r="R43" s="816"/>
      <c r="S43" s="2251"/>
      <c r="T43" s="2252"/>
      <c r="U43" s="2253"/>
      <c r="V43" s="2456"/>
      <c r="W43" s="2456"/>
      <c r="X43" s="2456"/>
      <c r="Y43" s="120"/>
      <c r="Z43" s="35"/>
      <c r="AA43" s="35"/>
      <c r="AB43" s="6923"/>
      <c r="AC43" s="6923"/>
      <c r="AD43" s="6923"/>
      <c r="AE43" s="6923"/>
      <c r="AF43" s="6923"/>
      <c r="AG43" s="120"/>
      <c r="AH43" s="120"/>
      <c r="AI43" s="120"/>
      <c r="AJ43" s="120"/>
    </row>
    <row r="44" spans="1:38" s="7135" customFormat="1" ht="63" customHeight="1" x14ac:dyDescent="0.25">
      <c r="A44" s="7137" t="s">
        <v>929</v>
      </c>
      <c r="B44" s="7613" t="s">
        <v>69</v>
      </c>
      <c r="C44" s="7614"/>
      <c r="D44" s="7614"/>
      <c r="E44" s="7614"/>
      <c r="F44" s="7614"/>
      <c r="G44" s="7614"/>
      <c r="H44" s="7614"/>
      <c r="I44" s="7614"/>
      <c r="J44" s="7614"/>
      <c r="K44" s="7614"/>
      <c r="L44" s="7614"/>
      <c r="M44" s="7614"/>
      <c r="N44" s="7614"/>
      <c r="O44" s="7614"/>
      <c r="P44" s="7614"/>
      <c r="Q44" s="7614"/>
      <c r="R44" s="7614"/>
      <c r="S44" s="7614"/>
      <c r="T44" s="7614"/>
      <c r="U44" s="7614"/>
      <c r="V44" s="7614"/>
      <c r="W44" s="7614"/>
      <c r="X44" s="7614"/>
      <c r="Y44" s="7614"/>
      <c r="Z44" s="7614"/>
      <c r="AA44" s="7614"/>
      <c r="AB44" s="7161"/>
      <c r="AC44" s="7161"/>
      <c r="AD44" s="7161"/>
      <c r="AE44" s="7161"/>
      <c r="AF44" s="7161"/>
      <c r="AG44" s="7161"/>
      <c r="AH44" s="7161"/>
    </row>
    <row r="45" spans="1:38" ht="45" x14ac:dyDescent="0.25">
      <c r="A45" s="35"/>
      <c r="B45" s="103" t="s">
        <v>54</v>
      </c>
      <c r="C45" s="1069" t="s">
        <v>6</v>
      </c>
      <c r="D45" s="1075" t="s">
        <v>7</v>
      </c>
      <c r="E45" s="1081" t="s">
        <v>8</v>
      </c>
      <c r="F45" s="1087" t="s">
        <v>123</v>
      </c>
      <c r="G45" s="1093" t="s">
        <v>162</v>
      </c>
      <c r="H45" s="1099" t="s">
        <v>196</v>
      </c>
      <c r="I45" s="435" t="s">
        <v>204</v>
      </c>
      <c r="J45" s="434" t="s">
        <v>245</v>
      </c>
      <c r="K45" s="435" t="s">
        <v>280</v>
      </c>
      <c r="L45" s="435" t="s">
        <v>291</v>
      </c>
      <c r="M45" s="563" t="s">
        <v>329</v>
      </c>
      <c r="N45" s="553" t="s">
        <v>349</v>
      </c>
      <c r="O45" s="623" t="s">
        <v>363</v>
      </c>
      <c r="P45" s="696" t="s">
        <v>393</v>
      </c>
      <c r="Q45" s="889" t="s">
        <v>506</v>
      </c>
      <c r="R45" s="801" t="s">
        <v>548</v>
      </c>
      <c r="S45" s="2236" t="s">
        <v>554</v>
      </c>
      <c r="T45" s="2254" t="s">
        <v>558</v>
      </c>
      <c r="U45" s="2255" t="s">
        <v>591</v>
      </c>
      <c r="V45" s="2457" t="s">
        <v>599</v>
      </c>
      <c r="W45" s="2457" t="s">
        <v>646</v>
      </c>
      <c r="X45" s="2090" t="s">
        <v>659</v>
      </c>
      <c r="Y45" s="6858" t="s">
        <v>660</v>
      </c>
      <c r="Z45" s="6858" t="s">
        <v>681</v>
      </c>
      <c r="AA45" s="6889" t="s">
        <v>684</v>
      </c>
      <c r="AB45" s="6943" t="s">
        <v>702</v>
      </c>
      <c r="AC45" s="6921" t="s">
        <v>703</v>
      </c>
      <c r="AD45" s="6921" t="s">
        <v>749</v>
      </c>
      <c r="AE45" s="6921" t="s">
        <v>790</v>
      </c>
      <c r="AF45" s="6878" t="s">
        <v>825</v>
      </c>
      <c r="AG45" s="6878" t="s">
        <v>1078</v>
      </c>
      <c r="AH45" s="6878" t="s">
        <v>1095</v>
      </c>
      <c r="AI45" s="6878" t="s">
        <v>1098</v>
      </c>
      <c r="AJ45" s="6878" t="s">
        <v>1141</v>
      </c>
      <c r="AK45" s="6878" t="s">
        <v>1199</v>
      </c>
      <c r="AL45" s="7514" t="s">
        <v>1214</v>
      </c>
    </row>
    <row r="46" spans="1:38" ht="15.75" x14ac:dyDescent="0.25">
      <c r="A46" s="36"/>
      <c r="B46" s="60" t="s">
        <v>70</v>
      </c>
      <c r="C46" s="1070">
        <v>16.18</v>
      </c>
      <c r="D46" s="1076" t="s">
        <v>10</v>
      </c>
      <c r="E46" s="1082" t="s">
        <v>10</v>
      </c>
      <c r="F46" s="1088" t="s">
        <v>10</v>
      </c>
      <c r="G46" s="1094" t="s">
        <v>10</v>
      </c>
      <c r="H46" s="1100" t="s">
        <v>10</v>
      </c>
      <c r="I46" s="117" t="s">
        <v>10</v>
      </c>
      <c r="J46" s="303" t="s">
        <v>10</v>
      </c>
      <c r="K46" s="365" t="s">
        <v>10</v>
      </c>
      <c r="L46" s="407" t="s">
        <v>10</v>
      </c>
      <c r="M46" s="521" t="s">
        <v>10</v>
      </c>
      <c r="N46" s="566" t="s">
        <v>10</v>
      </c>
      <c r="O46" s="593" t="s">
        <v>10</v>
      </c>
      <c r="P46" s="691" t="s">
        <v>10</v>
      </c>
      <c r="Q46" s="753" t="s">
        <v>10</v>
      </c>
      <c r="R46" s="814" t="s">
        <v>10</v>
      </c>
      <c r="S46" s="2270" t="s">
        <v>10</v>
      </c>
      <c r="T46" s="2270" t="s">
        <v>10</v>
      </c>
      <c r="U46" s="2257" t="s">
        <v>10</v>
      </c>
      <c r="V46" s="2257" t="s">
        <v>10</v>
      </c>
      <c r="W46" s="2257" t="s">
        <v>10</v>
      </c>
      <c r="X46" s="2257" t="s">
        <v>10</v>
      </c>
      <c r="Y46" s="2257" t="s">
        <v>10</v>
      </c>
      <c r="Z46" s="2257" t="s">
        <v>10</v>
      </c>
      <c r="AA46" s="6924" t="s">
        <v>10</v>
      </c>
      <c r="AB46" s="6935" t="s">
        <v>10</v>
      </c>
      <c r="AC46" s="6935" t="s">
        <v>10</v>
      </c>
      <c r="AD46" s="6935" t="s">
        <v>10</v>
      </c>
      <c r="AE46" s="6935" t="s">
        <v>10</v>
      </c>
      <c r="AF46" s="6965" t="s">
        <v>10</v>
      </c>
      <c r="AG46" s="7286" t="s">
        <v>10</v>
      </c>
      <c r="AH46" s="7286" t="s">
        <v>10</v>
      </c>
      <c r="AI46" s="7286" t="s">
        <v>10</v>
      </c>
      <c r="AJ46" s="7415" t="s">
        <v>10</v>
      </c>
      <c r="AK46" s="7415" t="s">
        <v>10</v>
      </c>
      <c r="AL46" s="7082" t="s">
        <v>10</v>
      </c>
    </row>
    <row r="47" spans="1:38" ht="15.75" x14ac:dyDescent="0.25">
      <c r="A47" s="36"/>
      <c r="B47" s="42" t="s">
        <v>71</v>
      </c>
      <c r="C47" s="1071">
        <v>22.87</v>
      </c>
      <c r="D47" s="1077" t="s">
        <v>10</v>
      </c>
      <c r="E47" s="1083" t="s">
        <v>10</v>
      </c>
      <c r="F47" s="1089" t="s">
        <v>10</v>
      </c>
      <c r="G47" s="1095" t="s">
        <v>10</v>
      </c>
      <c r="H47" s="1101" t="s">
        <v>10</v>
      </c>
      <c r="I47" s="117" t="s">
        <v>10</v>
      </c>
      <c r="J47" s="303" t="s">
        <v>10</v>
      </c>
      <c r="K47" s="365" t="s">
        <v>10</v>
      </c>
      <c r="L47" s="407" t="s">
        <v>10</v>
      </c>
      <c r="M47" s="521" t="s">
        <v>10</v>
      </c>
      <c r="N47" s="566" t="s">
        <v>10</v>
      </c>
      <c r="O47" s="593" t="s">
        <v>10</v>
      </c>
      <c r="P47" s="691" t="s">
        <v>10</v>
      </c>
      <c r="Q47" s="753" t="s">
        <v>10</v>
      </c>
      <c r="R47" s="814" t="s">
        <v>10</v>
      </c>
      <c r="S47" s="2270" t="s">
        <v>10</v>
      </c>
      <c r="T47" s="2270" t="s">
        <v>10</v>
      </c>
      <c r="U47" s="2257" t="s">
        <v>10</v>
      </c>
      <c r="V47" s="2257" t="s">
        <v>10</v>
      </c>
      <c r="W47" s="2257" t="s">
        <v>10</v>
      </c>
      <c r="X47" s="2257" t="s">
        <v>10</v>
      </c>
      <c r="Y47" s="2257" t="s">
        <v>10</v>
      </c>
      <c r="Z47" s="2257" t="s">
        <v>10</v>
      </c>
      <c r="AA47" s="6925" t="s">
        <v>10</v>
      </c>
      <c r="AB47" s="6935" t="s">
        <v>10</v>
      </c>
      <c r="AC47" s="6935" t="s">
        <v>10</v>
      </c>
      <c r="AD47" s="6935" t="s">
        <v>10</v>
      </c>
      <c r="AE47" s="6935" t="s">
        <v>10</v>
      </c>
      <c r="AF47" s="6473" t="s">
        <v>10</v>
      </c>
      <c r="AG47" s="6473" t="s">
        <v>10</v>
      </c>
      <c r="AH47" s="6473" t="s">
        <v>10</v>
      </c>
      <c r="AI47" s="6473" t="s">
        <v>10</v>
      </c>
      <c r="AJ47" s="6473" t="s">
        <v>10</v>
      </c>
      <c r="AK47" s="6473" t="s">
        <v>10</v>
      </c>
      <c r="AL47" s="6973" t="s">
        <v>10</v>
      </c>
    </row>
    <row r="48" spans="1:38" ht="15.75" x14ac:dyDescent="0.25">
      <c r="A48" s="36"/>
      <c r="B48" s="42" t="s">
        <v>11</v>
      </c>
      <c r="C48" s="1072">
        <v>46.74</v>
      </c>
      <c r="D48" s="1078" t="s">
        <v>10</v>
      </c>
      <c r="E48" s="1084" t="s">
        <v>10</v>
      </c>
      <c r="F48" s="1090" t="s">
        <v>10</v>
      </c>
      <c r="G48" s="1096" t="s">
        <v>10</v>
      </c>
      <c r="H48" s="1102" t="s">
        <v>10</v>
      </c>
      <c r="I48" s="117" t="s">
        <v>10</v>
      </c>
      <c r="J48" s="303" t="s">
        <v>10</v>
      </c>
      <c r="K48" s="365" t="s">
        <v>10</v>
      </c>
      <c r="L48" s="407" t="s">
        <v>10</v>
      </c>
      <c r="M48" s="521" t="s">
        <v>10</v>
      </c>
      <c r="N48" s="566" t="s">
        <v>10</v>
      </c>
      <c r="O48" s="593" t="s">
        <v>10</v>
      </c>
      <c r="P48" s="691" t="s">
        <v>10</v>
      </c>
      <c r="Q48" s="753" t="s">
        <v>10</v>
      </c>
      <c r="R48" s="814" t="s">
        <v>10</v>
      </c>
      <c r="S48" s="2270" t="s">
        <v>10</v>
      </c>
      <c r="T48" s="2270" t="s">
        <v>10</v>
      </c>
      <c r="U48" s="2257" t="s">
        <v>10</v>
      </c>
      <c r="V48" s="2257" t="s">
        <v>10</v>
      </c>
      <c r="W48" s="2257" t="s">
        <v>10</v>
      </c>
      <c r="X48" s="2257" t="s">
        <v>10</v>
      </c>
      <c r="Y48" s="2257" t="s">
        <v>10</v>
      </c>
      <c r="Z48" s="2257" t="s">
        <v>10</v>
      </c>
      <c r="AA48" s="6926" t="s">
        <v>10</v>
      </c>
      <c r="AB48" s="6935" t="s">
        <v>10</v>
      </c>
      <c r="AC48" s="6935" t="s">
        <v>10</v>
      </c>
      <c r="AD48" s="6935" t="s">
        <v>10</v>
      </c>
      <c r="AE48" s="6935" t="s">
        <v>10</v>
      </c>
      <c r="AF48" s="6473" t="s">
        <v>10</v>
      </c>
      <c r="AG48" s="6473" t="s">
        <v>10</v>
      </c>
      <c r="AH48" s="6473" t="s">
        <v>10</v>
      </c>
      <c r="AI48" s="6473" t="s">
        <v>10</v>
      </c>
      <c r="AJ48" s="6473" t="s">
        <v>10</v>
      </c>
      <c r="AK48" s="6473" t="s">
        <v>10</v>
      </c>
      <c r="AL48" s="6973" t="s">
        <v>10</v>
      </c>
    </row>
    <row r="49" spans="1:39" ht="15.75" x14ac:dyDescent="0.25">
      <c r="A49" s="123"/>
      <c r="B49" s="42" t="s">
        <v>72</v>
      </c>
      <c r="C49" s="1073">
        <v>9.91</v>
      </c>
      <c r="D49" s="1079" t="s">
        <v>10</v>
      </c>
      <c r="E49" s="1085" t="s">
        <v>10</v>
      </c>
      <c r="F49" s="1091" t="s">
        <v>10</v>
      </c>
      <c r="G49" s="1097" t="s">
        <v>10</v>
      </c>
      <c r="H49" s="1103" t="s">
        <v>10</v>
      </c>
      <c r="I49" s="117" t="s">
        <v>10</v>
      </c>
      <c r="J49" s="303" t="s">
        <v>10</v>
      </c>
      <c r="K49" s="365" t="s">
        <v>10</v>
      </c>
      <c r="L49" s="407" t="s">
        <v>10</v>
      </c>
      <c r="M49" s="521" t="s">
        <v>10</v>
      </c>
      <c r="N49" s="566" t="s">
        <v>10</v>
      </c>
      <c r="O49" s="593" t="s">
        <v>10</v>
      </c>
      <c r="P49" s="691" t="s">
        <v>10</v>
      </c>
      <c r="Q49" s="753" t="s">
        <v>10</v>
      </c>
      <c r="R49" s="814" t="s">
        <v>10</v>
      </c>
      <c r="S49" s="2270" t="s">
        <v>10</v>
      </c>
      <c r="T49" s="2270" t="s">
        <v>10</v>
      </c>
      <c r="U49" s="2257" t="s">
        <v>10</v>
      </c>
      <c r="V49" s="2257" t="s">
        <v>10</v>
      </c>
      <c r="W49" s="2257" t="s">
        <v>10</v>
      </c>
      <c r="X49" s="2257" t="s">
        <v>10</v>
      </c>
      <c r="Y49" s="2257" t="s">
        <v>10</v>
      </c>
      <c r="Z49" s="2257" t="s">
        <v>10</v>
      </c>
      <c r="AA49" s="6927" t="s">
        <v>10</v>
      </c>
      <c r="AB49" s="6935" t="s">
        <v>10</v>
      </c>
      <c r="AC49" s="6935" t="s">
        <v>10</v>
      </c>
      <c r="AD49" s="6935" t="s">
        <v>10</v>
      </c>
      <c r="AE49" s="6935" t="s">
        <v>10</v>
      </c>
      <c r="AF49" s="6473" t="s">
        <v>10</v>
      </c>
      <c r="AG49" s="6473" t="s">
        <v>10</v>
      </c>
      <c r="AH49" s="6473" t="s">
        <v>10</v>
      </c>
      <c r="AI49" s="6473" t="s">
        <v>10</v>
      </c>
      <c r="AJ49" s="6473" t="s">
        <v>10</v>
      </c>
      <c r="AK49" s="6473" t="s">
        <v>10</v>
      </c>
      <c r="AL49" s="6973" t="s">
        <v>10</v>
      </c>
    </row>
    <row r="50" spans="1:39" ht="15.75" x14ac:dyDescent="0.25">
      <c r="A50" s="123"/>
      <c r="B50" s="41" t="s">
        <v>73</v>
      </c>
      <c r="C50" s="1074">
        <v>4.58</v>
      </c>
      <c r="D50" s="1080" t="s">
        <v>10</v>
      </c>
      <c r="E50" s="1086" t="s">
        <v>10</v>
      </c>
      <c r="F50" s="1092" t="s">
        <v>10</v>
      </c>
      <c r="G50" s="1098" t="s">
        <v>10</v>
      </c>
      <c r="H50" s="1104" t="s">
        <v>10</v>
      </c>
      <c r="I50" s="118" t="s">
        <v>10</v>
      </c>
      <c r="J50" s="304" t="s">
        <v>10</v>
      </c>
      <c r="K50" s="366" t="s">
        <v>10</v>
      </c>
      <c r="L50" s="408" t="s">
        <v>10</v>
      </c>
      <c r="M50" s="522" t="s">
        <v>10</v>
      </c>
      <c r="N50" s="567" t="s">
        <v>10</v>
      </c>
      <c r="O50" s="599" t="s">
        <v>10</v>
      </c>
      <c r="P50" s="692" t="s">
        <v>10</v>
      </c>
      <c r="Q50" s="754" t="s">
        <v>10</v>
      </c>
      <c r="R50" s="815" t="s">
        <v>10</v>
      </c>
      <c r="S50" s="2271" t="s">
        <v>10</v>
      </c>
      <c r="T50" s="2271" t="s">
        <v>10</v>
      </c>
      <c r="U50" s="2262" t="s">
        <v>10</v>
      </c>
      <c r="V50" s="2262" t="s">
        <v>10</v>
      </c>
      <c r="W50" s="2262" t="s">
        <v>10</v>
      </c>
      <c r="X50" s="2262" t="s">
        <v>10</v>
      </c>
      <c r="Y50" s="2262" t="s">
        <v>10</v>
      </c>
      <c r="Z50" s="2262" t="s">
        <v>10</v>
      </c>
      <c r="AA50" s="6929" t="s">
        <v>10</v>
      </c>
      <c r="AB50" s="6939" t="s">
        <v>10</v>
      </c>
      <c r="AC50" s="6939" t="s">
        <v>10</v>
      </c>
      <c r="AD50" s="6939" t="s">
        <v>10</v>
      </c>
      <c r="AE50" s="6939" t="s">
        <v>10</v>
      </c>
      <c r="AF50" s="6474" t="s">
        <v>10</v>
      </c>
      <c r="AG50" s="6474" t="s">
        <v>10</v>
      </c>
      <c r="AH50" s="6474" t="s">
        <v>10</v>
      </c>
      <c r="AI50" s="6474" t="s">
        <v>10</v>
      </c>
      <c r="AJ50" s="6474" t="s">
        <v>10</v>
      </c>
      <c r="AK50" s="6474" t="s">
        <v>10</v>
      </c>
      <c r="AL50" s="6940" t="s">
        <v>10</v>
      </c>
    </row>
    <row r="51" spans="1:39" ht="15.75" hidden="1" x14ac:dyDescent="0.25">
      <c r="A51" s="120"/>
      <c r="B51" s="87"/>
      <c r="C51" s="37"/>
      <c r="D51" s="37"/>
      <c r="E51" s="38"/>
      <c r="F51" s="124"/>
      <c r="G51" s="120"/>
      <c r="H51" s="125"/>
      <c r="I51" s="126"/>
      <c r="J51" s="308"/>
      <c r="K51" s="369"/>
      <c r="L51" s="410"/>
      <c r="M51" s="2522"/>
      <c r="N51" s="565"/>
      <c r="O51" s="595"/>
      <c r="P51" s="690"/>
      <c r="Q51" s="888"/>
      <c r="R51" s="771"/>
      <c r="S51" s="2251"/>
      <c r="T51" s="2252"/>
      <c r="U51" s="2253"/>
      <c r="V51" s="2456"/>
      <c r="W51" s="2456"/>
      <c r="X51" s="2456"/>
      <c r="Y51" s="120"/>
      <c r="Z51" s="35"/>
      <c r="AA51" s="35"/>
      <c r="AB51" s="120"/>
      <c r="AC51" s="120"/>
      <c r="AD51" s="120"/>
      <c r="AE51" s="120"/>
      <c r="AF51" s="120"/>
      <c r="AG51" s="120"/>
      <c r="AH51" s="120"/>
      <c r="AI51" s="120"/>
      <c r="AJ51" s="120"/>
    </row>
    <row r="52" spans="1:39" ht="15.75" x14ac:dyDescent="0.25">
      <c r="A52" s="120"/>
      <c r="B52" s="7594" t="s">
        <v>472</v>
      </c>
      <c r="C52" s="7595"/>
      <c r="D52" s="7595"/>
      <c r="E52" s="7595"/>
      <c r="F52" s="7595"/>
      <c r="G52" s="7595"/>
      <c r="H52" s="7595"/>
      <c r="I52" s="7595"/>
      <c r="J52" s="7595"/>
      <c r="K52" s="7595"/>
      <c r="L52" s="7595"/>
      <c r="M52" s="7595"/>
      <c r="N52" s="7595"/>
      <c r="O52" s="7595"/>
      <c r="P52" s="7595"/>
      <c r="Q52" s="7595"/>
      <c r="R52" s="7595"/>
      <c r="S52" s="7629"/>
      <c r="T52" s="7630"/>
      <c r="U52" s="7631"/>
      <c r="V52" s="7599"/>
      <c r="W52" s="7599"/>
      <c r="X52" s="7599"/>
      <c r="Y52" s="7595"/>
      <c r="Z52" s="35"/>
      <c r="AA52" s="35"/>
      <c r="AB52" s="120"/>
      <c r="AC52" s="120"/>
      <c r="AD52" s="120"/>
      <c r="AE52" s="120"/>
      <c r="AF52" s="120"/>
      <c r="AG52" s="120"/>
      <c r="AH52" s="120"/>
      <c r="AI52" s="120"/>
      <c r="AJ52" s="120"/>
    </row>
    <row r="53" spans="1:39" ht="15.75" x14ac:dyDescent="0.25">
      <c r="A53" s="120"/>
      <c r="B53" s="120"/>
      <c r="C53" s="120"/>
      <c r="D53" s="120"/>
      <c r="E53" s="120"/>
      <c r="F53" s="120"/>
      <c r="G53" s="120"/>
      <c r="H53" s="125"/>
      <c r="I53" s="126"/>
      <c r="J53" s="308"/>
      <c r="K53" s="369"/>
      <c r="L53" s="410"/>
      <c r="M53" s="2522"/>
      <c r="N53" s="565"/>
      <c r="O53" s="595"/>
      <c r="P53" s="690"/>
      <c r="Q53" s="888"/>
      <c r="R53" s="771"/>
      <c r="S53" s="2251"/>
      <c r="T53" s="2252"/>
      <c r="U53" s="2253"/>
      <c r="V53" s="2456"/>
      <c r="W53" s="2456"/>
      <c r="X53" s="2456"/>
      <c r="Y53" s="120"/>
      <c r="Z53" s="35"/>
      <c r="AA53" s="35"/>
      <c r="AB53" s="120"/>
      <c r="AC53" s="6923"/>
      <c r="AD53" s="6923"/>
      <c r="AE53" s="6923"/>
      <c r="AF53" s="6923"/>
      <c r="AG53" s="6923"/>
      <c r="AH53" s="120"/>
      <c r="AI53" s="120"/>
      <c r="AJ53" s="120"/>
    </row>
    <row r="54" spans="1:39" s="7135" customFormat="1" ht="63" customHeight="1" x14ac:dyDescent="0.25">
      <c r="A54" s="7137" t="s">
        <v>930</v>
      </c>
      <c r="B54" s="7613" t="s">
        <v>243</v>
      </c>
      <c r="C54" s="7614"/>
      <c r="D54" s="7614"/>
      <c r="E54" s="7614"/>
      <c r="F54" s="7614"/>
      <c r="G54" s="7614"/>
      <c r="H54" s="7614"/>
      <c r="I54" s="7614"/>
      <c r="J54" s="7614"/>
      <c r="K54" s="7614"/>
      <c r="L54" s="7614"/>
      <c r="M54" s="7614"/>
      <c r="N54" s="7614"/>
      <c r="O54" s="7614"/>
      <c r="P54" s="7614"/>
      <c r="Q54" s="7614"/>
      <c r="R54" s="7614"/>
      <c r="S54" s="7614"/>
      <c r="T54" s="7614"/>
      <c r="U54" s="7614"/>
      <c r="V54" s="7614"/>
      <c r="W54" s="7614"/>
      <c r="X54" s="7614"/>
      <c r="Y54" s="7614"/>
      <c r="Z54" s="7614"/>
      <c r="AA54" s="7614"/>
      <c r="AB54" s="7161"/>
      <c r="AC54" s="7161"/>
      <c r="AD54" s="7161"/>
      <c r="AE54" s="7161"/>
      <c r="AF54" s="7161"/>
      <c r="AH54" s="7161"/>
      <c r="AI54" s="7161"/>
    </row>
    <row r="55" spans="1:39" ht="45" x14ac:dyDescent="0.25">
      <c r="A55" s="35"/>
      <c r="B55" s="53" t="s">
        <v>54</v>
      </c>
      <c r="C55" s="1105" t="s">
        <v>100</v>
      </c>
      <c r="D55" s="1111" t="s">
        <v>6</v>
      </c>
      <c r="E55" s="1112" t="s">
        <v>7</v>
      </c>
      <c r="F55" s="1113" t="s">
        <v>8</v>
      </c>
      <c r="G55" s="1119" t="s">
        <v>123</v>
      </c>
      <c r="H55" s="1120" t="s">
        <v>162</v>
      </c>
      <c r="I55" s="1126" t="s">
        <v>196</v>
      </c>
      <c r="J55" s="1127" t="s">
        <v>252</v>
      </c>
      <c r="K55" s="392" t="s">
        <v>245</v>
      </c>
      <c r="L55" s="1133" t="s">
        <v>280</v>
      </c>
      <c r="M55" s="563" t="s">
        <v>291</v>
      </c>
      <c r="N55" s="1139" t="s">
        <v>329</v>
      </c>
      <c r="O55" s="626" t="s">
        <v>349</v>
      </c>
      <c r="P55" s="1145" t="s">
        <v>349</v>
      </c>
      <c r="Q55" s="1151" t="s">
        <v>393</v>
      </c>
      <c r="R55" s="817" t="s">
        <v>506</v>
      </c>
      <c r="S55" s="2272" t="s">
        <v>548</v>
      </c>
      <c r="T55" s="2236" t="s">
        <v>554</v>
      </c>
      <c r="U55" s="2237" t="s">
        <v>558</v>
      </c>
      <c r="V55" s="2451" t="s">
        <v>591</v>
      </c>
      <c r="W55" s="2451" t="s">
        <v>599</v>
      </c>
      <c r="X55" s="2255" t="s">
        <v>646</v>
      </c>
      <c r="Y55" s="2090" t="s">
        <v>659</v>
      </c>
      <c r="Z55" s="6858" t="s">
        <v>660</v>
      </c>
      <c r="AA55" s="6858" t="s">
        <v>681</v>
      </c>
      <c r="AB55" s="6889" t="s">
        <v>684</v>
      </c>
      <c r="AC55" s="6943" t="s">
        <v>702</v>
      </c>
      <c r="AD55" s="6921" t="s">
        <v>703</v>
      </c>
      <c r="AE55" s="6921" t="s">
        <v>749</v>
      </c>
      <c r="AF55" s="6921" t="s">
        <v>790</v>
      </c>
      <c r="AG55" s="6878" t="s">
        <v>825</v>
      </c>
      <c r="AH55" s="6878" t="s">
        <v>1078</v>
      </c>
      <c r="AI55" s="6878" t="s">
        <v>1095</v>
      </c>
      <c r="AJ55" s="6878" t="s">
        <v>1098</v>
      </c>
      <c r="AK55" s="6878" t="s">
        <v>1141</v>
      </c>
      <c r="AL55" s="7528" t="s">
        <v>1199</v>
      </c>
      <c r="AM55" s="7514" t="s">
        <v>1214</v>
      </c>
    </row>
    <row r="56" spans="1:39" ht="15.75" x14ac:dyDescent="0.25">
      <c r="A56" s="36"/>
      <c r="B56" s="60" t="s">
        <v>15</v>
      </c>
      <c r="C56" s="1106">
        <v>14.69</v>
      </c>
      <c r="D56" s="818" t="s">
        <v>10</v>
      </c>
      <c r="E56" s="818" t="s">
        <v>10</v>
      </c>
      <c r="F56" s="1114">
        <v>10.55</v>
      </c>
      <c r="G56" s="818" t="s">
        <v>10</v>
      </c>
      <c r="H56" s="1121">
        <v>10.59</v>
      </c>
      <c r="I56" s="818" t="s">
        <v>10</v>
      </c>
      <c r="J56" s="1128">
        <v>9.33</v>
      </c>
      <c r="K56" s="818" t="s">
        <v>10</v>
      </c>
      <c r="L56" s="1134">
        <v>15.27</v>
      </c>
      <c r="M56" s="818" t="s">
        <v>10</v>
      </c>
      <c r="N56" s="1140">
        <v>13.99</v>
      </c>
      <c r="O56" s="818" t="s">
        <v>10</v>
      </c>
      <c r="P56" s="1146">
        <v>12.33</v>
      </c>
      <c r="Q56" s="1152">
        <v>9.36</v>
      </c>
      <c r="R56" s="818" t="s">
        <v>10</v>
      </c>
      <c r="S56" s="2273" t="s">
        <v>10</v>
      </c>
      <c r="T56" s="2273" t="s">
        <v>10</v>
      </c>
      <c r="U56" s="2257" t="s">
        <v>10</v>
      </c>
      <c r="V56" s="2257" t="s">
        <v>10</v>
      </c>
      <c r="W56" s="2257" t="s">
        <v>10</v>
      </c>
      <c r="X56" s="2257" t="s">
        <v>10</v>
      </c>
      <c r="Y56" s="2095" t="s">
        <v>10</v>
      </c>
      <c r="Z56" s="2257" t="s">
        <v>10</v>
      </c>
      <c r="AA56" s="2257" t="s">
        <v>10</v>
      </c>
      <c r="AB56" s="6924" t="s">
        <v>10</v>
      </c>
      <c r="AC56" s="6935" t="s">
        <v>10</v>
      </c>
      <c r="AD56" s="6935" t="s">
        <v>10</v>
      </c>
      <c r="AE56" s="6935" t="s">
        <v>10</v>
      </c>
      <c r="AF56" s="6935" t="s">
        <v>10</v>
      </c>
      <c r="AG56" s="6965" t="s">
        <v>10</v>
      </c>
      <c r="AH56" s="7286" t="s">
        <v>10</v>
      </c>
      <c r="AI56" s="7286" t="s">
        <v>10</v>
      </c>
      <c r="AJ56" s="7415" t="s">
        <v>10</v>
      </c>
      <c r="AK56" s="7286" t="s">
        <v>10</v>
      </c>
      <c r="AL56" s="7529" t="s">
        <v>10</v>
      </c>
      <c r="AM56" s="7082" t="s">
        <v>10</v>
      </c>
    </row>
    <row r="57" spans="1:39" ht="15.75" x14ac:dyDescent="0.25">
      <c r="A57" s="36"/>
      <c r="B57" s="42" t="s">
        <v>14</v>
      </c>
      <c r="C57" s="1107">
        <v>16.77</v>
      </c>
      <c r="D57" s="819" t="s">
        <v>10</v>
      </c>
      <c r="E57" s="819" t="s">
        <v>10</v>
      </c>
      <c r="F57" s="1115">
        <v>12.72</v>
      </c>
      <c r="G57" s="819" t="s">
        <v>10</v>
      </c>
      <c r="H57" s="1122">
        <v>14.04</v>
      </c>
      <c r="I57" s="819" t="s">
        <v>10</v>
      </c>
      <c r="J57" s="1129">
        <v>12.92</v>
      </c>
      <c r="K57" s="819" t="s">
        <v>10</v>
      </c>
      <c r="L57" s="1135">
        <v>18.18</v>
      </c>
      <c r="M57" s="819" t="s">
        <v>10</v>
      </c>
      <c r="N57" s="1141">
        <v>16.64</v>
      </c>
      <c r="O57" s="819" t="s">
        <v>10</v>
      </c>
      <c r="P57" s="1147">
        <v>15.32</v>
      </c>
      <c r="Q57" s="1153">
        <v>14.25</v>
      </c>
      <c r="R57" s="819" t="s">
        <v>10</v>
      </c>
      <c r="S57" s="2273" t="s">
        <v>10</v>
      </c>
      <c r="T57" s="2273" t="s">
        <v>10</v>
      </c>
      <c r="U57" s="2257" t="s">
        <v>10</v>
      </c>
      <c r="V57" s="2257" t="s">
        <v>10</v>
      </c>
      <c r="W57" s="2257" t="s">
        <v>10</v>
      </c>
      <c r="X57" s="2257" t="s">
        <v>10</v>
      </c>
      <c r="Y57" s="2095" t="s">
        <v>10</v>
      </c>
      <c r="Z57" s="2257" t="s">
        <v>10</v>
      </c>
      <c r="AA57" s="2257" t="s">
        <v>10</v>
      </c>
      <c r="AB57" s="6925" t="s">
        <v>10</v>
      </c>
      <c r="AC57" s="6935" t="s">
        <v>10</v>
      </c>
      <c r="AD57" s="6935" t="s">
        <v>10</v>
      </c>
      <c r="AE57" s="6935" t="s">
        <v>10</v>
      </c>
      <c r="AF57" s="6935" t="s">
        <v>10</v>
      </c>
      <c r="AG57" s="6473" t="s">
        <v>10</v>
      </c>
      <c r="AH57" s="6473" t="s">
        <v>10</v>
      </c>
      <c r="AI57" s="6473" t="s">
        <v>10</v>
      </c>
      <c r="AJ57" s="6473" t="s">
        <v>10</v>
      </c>
      <c r="AK57" s="6473" t="s">
        <v>10</v>
      </c>
      <c r="AL57" s="7530" t="s">
        <v>10</v>
      </c>
      <c r="AM57" s="6973" t="s">
        <v>10</v>
      </c>
    </row>
    <row r="58" spans="1:39" ht="15.75" x14ac:dyDescent="0.25">
      <c r="A58" s="36"/>
      <c r="B58" s="42" t="s">
        <v>11</v>
      </c>
      <c r="C58" s="1108">
        <v>58.86</v>
      </c>
      <c r="D58" s="820" t="s">
        <v>10</v>
      </c>
      <c r="E58" s="820" t="s">
        <v>10</v>
      </c>
      <c r="F58" s="1116">
        <v>68.349999999999994</v>
      </c>
      <c r="G58" s="820" t="s">
        <v>10</v>
      </c>
      <c r="H58" s="1123">
        <v>66.14</v>
      </c>
      <c r="I58" s="820" t="s">
        <v>10</v>
      </c>
      <c r="J58" s="1130">
        <v>67.5</v>
      </c>
      <c r="K58" s="820" t="s">
        <v>10</v>
      </c>
      <c r="L58" s="1136">
        <v>58.17</v>
      </c>
      <c r="M58" s="820" t="s">
        <v>10</v>
      </c>
      <c r="N58" s="1142">
        <v>60.27</v>
      </c>
      <c r="O58" s="820" t="s">
        <v>10</v>
      </c>
      <c r="P58" s="1148">
        <v>62.5</v>
      </c>
      <c r="Q58" s="1154">
        <v>66.78</v>
      </c>
      <c r="R58" s="820" t="s">
        <v>10</v>
      </c>
      <c r="S58" s="2273" t="s">
        <v>10</v>
      </c>
      <c r="T58" s="2273" t="s">
        <v>10</v>
      </c>
      <c r="U58" s="2257" t="s">
        <v>10</v>
      </c>
      <c r="V58" s="2257" t="s">
        <v>10</v>
      </c>
      <c r="W58" s="2257" t="s">
        <v>10</v>
      </c>
      <c r="X58" s="2257" t="s">
        <v>10</v>
      </c>
      <c r="Y58" s="2095" t="s">
        <v>10</v>
      </c>
      <c r="Z58" s="2257" t="s">
        <v>10</v>
      </c>
      <c r="AA58" s="2257" t="s">
        <v>10</v>
      </c>
      <c r="AB58" s="6926" t="s">
        <v>10</v>
      </c>
      <c r="AC58" s="6935" t="s">
        <v>10</v>
      </c>
      <c r="AD58" s="6935" t="s">
        <v>10</v>
      </c>
      <c r="AE58" s="6935" t="s">
        <v>10</v>
      </c>
      <c r="AF58" s="6935" t="s">
        <v>10</v>
      </c>
      <c r="AG58" s="6473" t="s">
        <v>10</v>
      </c>
      <c r="AH58" s="6473" t="s">
        <v>10</v>
      </c>
      <c r="AI58" s="6473" t="s">
        <v>10</v>
      </c>
      <c r="AJ58" s="6473" t="s">
        <v>10</v>
      </c>
      <c r="AK58" s="6473" t="s">
        <v>10</v>
      </c>
      <c r="AL58" s="7530" t="s">
        <v>10</v>
      </c>
      <c r="AM58" s="6973" t="s">
        <v>10</v>
      </c>
    </row>
    <row r="59" spans="1:39" ht="15.75" x14ac:dyDescent="0.25">
      <c r="A59" s="123"/>
      <c r="B59" s="42" t="s">
        <v>13</v>
      </c>
      <c r="C59" s="1109">
        <v>5.17</v>
      </c>
      <c r="D59" s="821" t="s">
        <v>10</v>
      </c>
      <c r="E59" s="821" t="s">
        <v>10</v>
      </c>
      <c r="F59" s="1117">
        <v>5.19</v>
      </c>
      <c r="G59" s="821" t="s">
        <v>10</v>
      </c>
      <c r="H59" s="1124">
        <v>5.34</v>
      </c>
      <c r="I59" s="821" t="s">
        <v>10</v>
      </c>
      <c r="J59" s="1131">
        <v>5.6</v>
      </c>
      <c r="K59" s="821" t="s">
        <v>10</v>
      </c>
      <c r="L59" s="1137">
        <v>5.19</v>
      </c>
      <c r="M59" s="821" t="s">
        <v>10</v>
      </c>
      <c r="N59" s="1143">
        <v>5.63</v>
      </c>
      <c r="O59" s="821" t="s">
        <v>10</v>
      </c>
      <c r="P59" s="1149">
        <v>6.17</v>
      </c>
      <c r="Q59" s="1155">
        <v>6.11</v>
      </c>
      <c r="R59" s="821" t="s">
        <v>10</v>
      </c>
      <c r="S59" s="2273" t="s">
        <v>10</v>
      </c>
      <c r="T59" s="2273" t="s">
        <v>10</v>
      </c>
      <c r="U59" s="2257" t="s">
        <v>10</v>
      </c>
      <c r="V59" s="2257" t="s">
        <v>10</v>
      </c>
      <c r="W59" s="2257" t="s">
        <v>10</v>
      </c>
      <c r="X59" s="2257" t="s">
        <v>10</v>
      </c>
      <c r="Y59" s="2095" t="s">
        <v>10</v>
      </c>
      <c r="Z59" s="2257" t="s">
        <v>10</v>
      </c>
      <c r="AA59" s="2257" t="s">
        <v>10</v>
      </c>
      <c r="AB59" s="6927" t="s">
        <v>10</v>
      </c>
      <c r="AC59" s="6935" t="s">
        <v>10</v>
      </c>
      <c r="AD59" s="6935" t="s">
        <v>10</v>
      </c>
      <c r="AE59" s="6935" t="s">
        <v>10</v>
      </c>
      <c r="AF59" s="6935" t="s">
        <v>10</v>
      </c>
      <c r="AG59" s="6473" t="s">
        <v>10</v>
      </c>
      <c r="AH59" s="6473" t="s">
        <v>10</v>
      </c>
      <c r="AI59" s="6473" t="s">
        <v>10</v>
      </c>
      <c r="AJ59" s="6473" t="s">
        <v>10</v>
      </c>
      <c r="AK59" s="6473" t="s">
        <v>10</v>
      </c>
      <c r="AL59" s="7530" t="s">
        <v>10</v>
      </c>
      <c r="AM59" s="6973" t="s">
        <v>10</v>
      </c>
    </row>
    <row r="60" spans="1:39" ht="15.75" x14ac:dyDescent="0.25">
      <c r="A60" s="123"/>
      <c r="B60" s="41" t="s">
        <v>12</v>
      </c>
      <c r="C60" s="1110">
        <v>4.51</v>
      </c>
      <c r="D60" s="822" t="s">
        <v>10</v>
      </c>
      <c r="E60" s="822" t="s">
        <v>10</v>
      </c>
      <c r="F60" s="1118">
        <v>3.18</v>
      </c>
      <c r="G60" s="822" t="s">
        <v>10</v>
      </c>
      <c r="H60" s="1125">
        <v>3.89</v>
      </c>
      <c r="I60" s="822" t="s">
        <v>10</v>
      </c>
      <c r="J60" s="1132">
        <v>4.6500000000000004</v>
      </c>
      <c r="K60" s="822" t="s">
        <v>10</v>
      </c>
      <c r="L60" s="1138">
        <v>3.18</v>
      </c>
      <c r="M60" s="822" t="s">
        <v>10</v>
      </c>
      <c r="N60" s="1144">
        <v>3.47</v>
      </c>
      <c r="O60" s="822" t="s">
        <v>10</v>
      </c>
      <c r="P60" s="1150">
        <v>3.67</v>
      </c>
      <c r="Q60" s="1156">
        <v>3.49</v>
      </c>
      <c r="R60" s="822" t="s">
        <v>10</v>
      </c>
      <c r="S60" s="2274" t="s">
        <v>10</v>
      </c>
      <c r="T60" s="2274" t="s">
        <v>10</v>
      </c>
      <c r="U60" s="2262" t="s">
        <v>10</v>
      </c>
      <c r="V60" s="2262" t="s">
        <v>10</v>
      </c>
      <c r="W60" s="2262" t="s">
        <v>10</v>
      </c>
      <c r="X60" s="2262" t="s">
        <v>10</v>
      </c>
      <c r="Y60" s="2096" t="s">
        <v>10</v>
      </c>
      <c r="Z60" s="2262" t="s">
        <v>10</v>
      </c>
      <c r="AA60" s="2262" t="s">
        <v>10</v>
      </c>
      <c r="AB60" s="6929" t="s">
        <v>10</v>
      </c>
      <c r="AC60" s="6939" t="s">
        <v>10</v>
      </c>
      <c r="AD60" s="6939" t="s">
        <v>10</v>
      </c>
      <c r="AE60" s="6939" t="s">
        <v>10</v>
      </c>
      <c r="AF60" s="6939" t="s">
        <v>10</v>
      </c>
      <c r="AG60" s="6474" t="s">
        <v>10</v>
      </c>
      <c r="AH60" s="6474" t="s">
        <v>10</v>
      </c>
      <c r="AI60" s="6474" t="s">
        <v>10</v>
      </c>
      <c r="AJ60" s="6474" t="s">
        <v>10</v>
      </c>
      <c r="AK60" s="6474" t="s">
        <v>10</v>
      </c>
      <c r="AL60" s="7531" t="s">
        <v>10</v>
      </c>
      <c r="AM60" s="6940" t="s">
        <v>10</v>
      </c>
    </row>
    <row r="61" spans="1:39" ht="15.75" hidden="1" x14ac:dyDescent="0.25">
      <c r="A61" s="120"/>
      <c r="B61" s="40"/>
      <c r="C61" s="37"/>
      <c r="D61" s="37"/>
      <c r="E61" s="38"/>
      <c r="F61" s="124"/>
      <c r="G61" s="120"/>
      <c r="H61" s="125"/>
      <c r="I61" s="126"/>
      <c r="J61" s="308"/>
      <c r="K61" s="369"/>
      <c r="L61" s="410"/>
      <c r="M61" s="2522"/>
      <c r="N61" s="565"/>
      <c r="O61" s="595"/>
      <c r="P61" s="690"/>
      <c r="Q61" s="888"/>
      <c r="R61" s="771"/>
      <c r="S61" s="2251"/>
      <c r="T61" s="2252"/>
      <c r="U61" s="2253"/>
      <c r="V61" s="2456"/>
      <c r="W61" s="2456"/>
      <c r="X61" s="2456"/>
      <c r="Y61" s="130"/>
      <c r="Z61" s="35"/>
      <c r="AA61" s="35"/>
      <c r="AB61" s="120"/>
      <c r="AC61" s="120"/>
      <c r="AD61" s="120"/>
      <c r="AE61" s="120"/>
      <c r="AF61" s="120"/>
      <c r="AG61" s="120"/>
      <c r="AH61" s="120"/>
      <c r="AI61" s="120"/>
      <c r="AJ61" s="120"/>
    </row>
    <row r="62" spans="1:39" ht="15.75" x14ac:dyDescent="0.25">
      <c r="A62" s="120"/>
      <c r="B62" s="7602" t="s">
        <v>473</v>
      </c>
      <c r="C62" s="7603"/>
      <c r="D62" s="7603"/>
      <c r="E62" s="7603"/>
      <c r="F62" s="7603"/>
      <c r="G62" s="7603"/>
      <c r="H62" s="7603"/>
      <c r="I62" s="7603"/>
      <c r="J62" s="7604"/>
      <c r="K62" s="7605"/>
      <c r="L62" s="7606"/>
      <c r="M62" s="7607"/>
      <c r="N62" s="7608"/>
      <c r="O62" s="7609"/>
      <c r="P62" s="7610"/>
      <c r="Q62" s="7611"/>
      <c r="R62" s="7603"/>
      <c r="S62" s="2263"/>
      <c r="T62" s="2264"/>
      <c r="U62" s="2265"/>
      <c r="V62" s="2459"/>
      <c r="W62" s="2459"/>
      <c r="X62" s="2459"/>
      <c r="Y62" s="7124"/>
      <c r="Z62" s="35"/>
      <c r="AA62" s="35"/>
      <c r="AB62" s="120"/>
      <c r="AC62" s="120"/>
      <c r="AD62" s="120"/>
      <c r="AE62" s="120"/>
      <c r="AF62" s="120"/>
      <c r="AG62" s="120"/>
      <c r="AH62" s="120"/>
      <c r="AI62" s="120"/>
      <c r="AJ62" s="120"/>
    </row>
    <row r="63" spans="1:39" ht="15.75" x14ac:dyDescent="0.25">
      <c r="A63" s="120"/>
      <c r="B63" s="120"/>
      <c r="C63" s="120"/>
      <c r="D63" s="120"/>
      <c r="E63" s="120"/>
      <c r="F63" s="120"/>
      <c r="G63" s="128"/>
      <c r="H63" s="121"/>
      <c r="I63" s="122"/>
      <c r="J63" s="307"/>
      <c r="K63" s="367"/>
      <c r="L63" s="409"/>
      <c r="M63" s="2517"/>
      <c r="N63" s="564"/>
      <c r="O63" s="603"/>
      <c r="P63" s="689"/>
      <c r="Q63" s="887"/>
      <c r="R63" s="816"/>
      <c r="S63" s="2251"/>
      <c r="T63" s="2252"/>
      <c r="U63" s="2253"/>
      <c r="V63" s="2456"/>
      <c r="W63" s="2456"/>
      <c r="X63" s="2456"/>
      <c r="Y63" s="120"/>
      <c r="Z63" s="35"/>
      <c r="AA63" s="6928"/>
      <c r="AB63" s="6923"/>
      <c r="AC63" s="6923"/>
      <c r="AD63" s="6923"/>
      <c r="AE63" s="6923"/>
      <c r="AF63" s="6923"/>
      <c r="AG63" s="120"/>
      <c r="AH63" s="120"/>
      <c r="AI63" s="120"/>
      <c r="AJ63" s="120"/>
    </row>
    <row r="64" spans="1:39" s="7135" customFormat="1" ht="63" customHeight="1" x14ac:dyDescent="0.25">
      <c r="A64" s="7137" t="s">
        <v>931</v>
      </c>
      <c r="B64" s="7613" t="s">
        <v>74</v>
      </c>
      <c r="C64" s="7614"/>
      <c r="D64" s="7614"/>
      <c r="E64" s="7614"/>
      <c r="F64" s="7614"/>
      <c r="G64" s="7614"/>
      <c r="H64" s="7614"/>
      <c r="I64" s="7614"/>
      <c r="J64" s="7614"/>
      <c r="K64" s="7614"/>
      <c r="L64" s="7614"/>
      <c r="M64" s="7614"/>
      <c r="N64" s="7614"/>
      <c r="O64" s="7614"/>
      <c r="P64" s="7614"/>
      <c r="Q64" s="7614"/>
      <c r="R64" s="7614"/>
      <c r="S64" s="7614"/>
      <c r="T64" s="7614"/>
      <c r="U64" s="7614"/>
      <c r="V64" s="7614"/>
      <c r="W64" s="7614"/>
      <c r="X64" s="7614"/>
      <c r="Y64" s="7614"/>
      <c r="Z64" s="7614"/>
      <c r="AA64" s="7614"/>
      <c r="AB64" s="7161"/>
      <c r="AC64" s="7161"/>
      <c r="AD64" s="7161"/>
      <c r="AE64" s="7161"/>
      <c r="AF64" s="7161"/>
      <c r="AG64" s="7161"/>
      <c r="AH64" s="7161"/>
    </row>
    <row r="65" spans="1:38" ht="45" x14ac:dyDescent="0.25">
      <c r="A65" s="35"/>
      <c r="B65" s="53" t="s">
        <v>54</v>
      </c>
      <c r="C65" s="2097" t="s">
        <v>6</v>
      </c>
      <c r="D65" s="2103" t="s">
        <v>7</v>
      </c>
      <c r="E65" s="2109" t="s">
        <v>8</v>
      </c>
      <c r="F65" s="2110" t="s">
        <v>123</v>
      </c>
      <c r="G65" s="2116" t="s">
        <v>162</v>
      </c>
      <c r="H65" s="2117" t="s">
        <v>196</v>
      </c>
      <c r="I65" s="115" t="s">
        <v>204</v>
      </c>
      <c r="J65" s="2123" t="s">
        <v>245</v>
      </c>
      <c r="K65" s="2129" t="s">
        <v>280</v>
      </c>
      <c r="L65" s="2135" t="s">
        <v>291</v>
      </c>
      <c r="M65" s="2523" t="s">
        <v>329</v>
      </c>
      <c r="N65" s="2141" t="s">
        <v>349</v>
      </c>
      <c r="O65" s="2147" t="s">
        <v>363</v>
      </c>
      <c r="P65" s="2153" t="s">
        <v>393</v>
      </c>
      <c r="Q65" s="2159" t="s">
        <v>506</v>
      </c>
      <c r="R65" s="2165" t="s">
        <v>548</v>
      </c>
      <c r="S65" s="2275" t="s">
        <v>554</v>
      </c>
      <c r="T65" s="2276" t="s">
        <v>558</v>
      </c>
      <c r="U65" s="2255" t="s">
        <v>591</v>
      </c>
      <c r="V65" s="2457" t="s">
        <v>599</v>
      </c>
      <c r="W65" s="2457" t="s">
        <v>646</v>
      </c>
      <c r="X65" s="2090" t="s">
        <v>659</v>
      </c>
      <c r="Y65" s="6858" t="s">
        <v>660</v>
      </c>
      <c r="Z65" s="6858" t="s">
        <v>681</v>
      </c>
      <c r="AA65" s="6889" t="s">
        <v>684</v>
      </c>
      <c r="AB65" s="6943" t="s">
        <v>702</v>
      </c>
      <c r="AC65" s="6943" t="s">
        <v>703</v>
      </c>
      <c r="AD65" s="6921" t="s">
        <v>749</v>
      </c>
      <c r="AE65" s="6921" t="s">
        <v>790</v>
      </c>
      <c r="AF65" s="6878" t="s">
        <v>825</v>
      </c>
      <c r="AG65" s="6878" t="s">
        <v>1078</v>
      </c>
      <c r="AH65" s="6878" t="s">
        <v>1095</v>
      </c>
      <c r="AI65" s="6878" t="s">
        <v>1098</v>
      </c>
      <c r="AJ65" s="6878" t="s">
        <v>1141</v>
      </c>
      <c r="AK65" s="7528" t="s">
        <v>1199</v>
      </c>
      <c r="AL65" s="7514" t="s">
        <v>1214</v>
      </c>
    </row>
    <row r="66" spans="1:38" ht="15.75" x14ac:dyDescent="0.25">
      <c r="A66" s="36"/>
      <c r="B66" s="60" t="s">
        <v>29</v>
      </c>
      <c r="C66" s="2098" t="s">
        <v>10</v>
      </c>
      <c r="D66" s="2104">
        <v>6.3658203999999996</v>
      </c>
      <c r="E66" s="2098" t="s">
        <v>10</v>
      </c>
      <c r="F66" s="2111">
        <v>5.4976722000000002</v>
      </c>
      <c r="G66" s="2098" t="s">
        <v>10</v>
      </c>
      <c r="H66" s="2118">
        <v>7.7479215000000003</v>
      </c>
      <c r="I66" s="2098" t="s">
        <v>10</v>
      </c>
      <c r="J66" s="2124">
        <v>4.0072909000000001</v>
      </c>
      <c r="K66" s="2130">
        <v>3.44475</v>
      </c>
      <c r="L66" s="2136">
        <v>3.8063205</v>
      </c>
      <c r="M66" s="2524">
        <v>4.2314572000000004</v>
      </c>
      <c r="N66" s="2142">
        <v>4.0189158999999997</v>
      </c>
      <c r="O66" s="2148">
        <v>4.8281843999999996</v>
      </c>
      <c r="P66" s="2154">
        <v>3.8862668999999999</v>
      </c>
      <c r="Q66" s="2160">
        <v>3.0677707999999999</v>
      </c>
      <c r="R66" s="2166">
        <v>2.8963220999999999</v>
      </c>
      <c r="S66" s="2277">
        <v>2.9740164</v>
      </c>
      <c r="T66" s="2278">
        <v>2.6124711999999999</v>
      </c>
      <c r="U66" s="2098" t="s">
        <v>10</v>
      </c>
      <c r="V66" s="2098" t="s">
        <v>10</v>
      </c>
      <c r="W66" s="2098" t="s">
        <v>10</v>
      </c>
      <c r="X66" s="2098" t="s">
        <v>10</v>
      </c>
      <c r="Y66" s="2257" t="s">
        <v>10</v>
      </c>
      <c r="Z66" s="2257" t="s">
        <v>10</v>
      </c>
      <c r="AA66" s="6924" t="s">
        <v>10</v>
      </c>
      <c r="AB66" s="6935" t="s">
        <v>10</v>
      </c>
      <c r="AC66" s="7053">
        <v>2.6124711999999999</v>
      </c>
      <c r="AD66" s="6935" t="s">
        <v>10</v>
      </c>
      <c r="AE66" s="6935" t="s">
        <v>10</v>
      </c>
      <c r="AF66" s="6965" t="s">
        <v>10</v>
      </c>
      <c r="AG66" s="7286" t="s">
        <v>10</v>
      </c>
      <c r="AH66" s="7286" t="s">
        <v>10</v>
      </c>
      <c r="AI66" s="7286" t="s">
        <v>10</v>
      </c>
      <c r="AJ66" s="7415" t="s">
        <v>10</v>
      </c>
      <c r="AK66" s="7529" t="s">
        <v>10</v>
      </c>
      <c r="AL66" s="7082" t="s">
        <v>10</v>
      </c>
    </row>
    <row r="67" spans="1:38" ht="15.75" x14ac:dyDescent="0.25">
      <c r="A67" s="36"/>
      <c r="B67" s="42" t="s">
        <v>30</v>
      </c>
      <c r="C67" s="2099" t="s">
        <v>10</v>
      </c>
      <c r="D67" s="2105">
        <v>13.617219</v>
      </c>
      <c r="E67" s="2099" t="s">
        <v>10</v>
      </c>
      <c r="F67" s="2112">
        <v>11.257909</v>
      </c>
      <c r="G67" s="2099" t="s">
        <v>10</v>
      </c>
      <c r="H67" s="2119">
        <v>10.299612</v>
      </c>
      <c r="I67" s="2099" t="s">
        <v>10</v>
      </c>
      <c r="J67" s="2125">
        <v>8.5775599000000007</v>
      </c>
      <c r="K67" s="2131">
        <v>7.8337216999999999</v>
      </c>
      <c r="L67" s="2137">
        <v>8.0547269999999997</v>
      </c>
      <c r="M67" s="2525">
        <v>8.9863348999999992</v>
      </c>
      <c r="N67" s="2143">
        <v>7.9464094000000003</v>
      </c>
      <c r="O67" s="2149">
        <v>10.381584</v>
      </c>
      <c r="P67" s="2155">
        <v>8.4799942000000001</v>
      </c>
      <c r="Q67" s="2161">
        <v>6.5287337000000001</v>
      </c>
      <c r="R67" s="2167">
        <v>6.6596206000000002</v>
      </c>
      <c r="S67" s="2279">
        <v>5.7457108999999997</v>
      </c>
      <c r="T67" s="2280">
        <v>6.0457649</v>
      </c>
      <c r="U67" s="2099" t="s">
        <v>10</v>
      </c>
      <c r="V67" s="2099" t="s">
        <v>10</v>
      </c>
      <c r="W67" s="2099" t="s">
        <v>10</v>
      </c>
      <c r="X67" s="2099" t="s">
        <v>10</v>
      </c>
      <c r="Y67" s="2257" t="s">
        <v>10</v>
      </c>
      <c r="Z67" s="2257" t="s">
        <v>10</v>
      </c>
      <c r="AA67" s="6925" t="s">
        <v>10</v>
      </c>
      <c r="AB67" s="6935" t="s">
        <v>10</v>
      </c>
      <c r="AC67" s="7053">
        <v>6.0457649</v>
      </c>
      <c r="AD67" s="6935" t="s">
        <v>10</v>
      </c>
      <c r="AE67" s="6935" t="s">
        <v>10</v>
      </c>
      <c r="AF67" s="6473" t="s">
        <v>10</v>
      </c>
      <c r="AG67" s="6473" t="s">
        <v>10</v>
      </c>
      <c r="AH67" s="6473" t="s">
        <v>10</v>
      </c>
      <c r="AI67" s="6473" t="s">
        <v>10</v>
      </c>
      <c r="AJ67" s="6473" t="s">
        <v>10</v>
      </c>
      <c r="AK67" s="7530" t="s">
        <v>10</v>
      </c>
      <c r="AL67" s="6973" t="s">
        <v>10</v>
      </c>
    </row>
    <row r="68" spans="1:38" ht="15.75" x14ac:dyDescent="0.25">
      <c r="A68" s="36"/>
      <c r="B68" s="42" t="s">
        <v>28</v>
      </c>
      <c r="C68" s="2100" t="s">
        <v>10</v>
      </c>
      <c r="D68" s="2106">
        <v>38.058205000000001</v>
      </c>
      <c r="E68" s="2100" t="s">
        <v>10</v>
      </c>
      <c r="F68" s="2113">
        <v>39.223177</v>
      </c>
      <c r="G68" s="2100" t="s">
        <v>10</v>
      </c>
      <c r="H68" s="2120">
        <v>34.965757000000004</v>
      </c>
      <c r="I68" s="2100" t="s">
        <v>10</v>
      </c>
      <c r="J68" s="2126">
        <v>48.907265000000002</v>
      </c>
      <c r="K68" s="2132">
        <v>46.963264000000002</v>
      </c>
      <c r="L68" s="2138">
        <v>50.140382000000002</v>
      </c>
      <c r="M68" s="2526">
        <v>49.509929999999997</v>
      </c>
      <c r="N68" s="2144">
        <v>46.326042999999999</v>
      </c>
      <c r="O68" s="2150">
        <v>49.960059000000001</v>
      </c>
      <c r="P68" s="2156">
        <v>54.86692</v>
      </c>
      <c r="Q68" s="2162">
        <v>54.486646999999998</v>
      </c>
      <c r="R68" s="2168">
        <v>54.017752000000002</v>
      </c>
      <c r="S68" s="2281">
        <v>57.752312000000003</v>
      </c>
      <c r="T68" s="2282">
        <v>58.858834999999999</v>
      </c>
      <c r="U68" s="2100" t="s">
        <v>10</v>
      </c>
      <c r="V68" s="2100" t="s">
        <v>10</v>
      </c>
      <c r="W68" s="2100" t="s">
        <v>10</v>
      </c>
      <c r="X68" s="2100" t="s">
        <v>10</v>
      </c>
      <c r="Y68" s="2257" t="s">
        <v>10</v>
      </c>
      <c r="Z68" s="7046" t="s">
        <v>10</v>
      </c>
      <c r="AA68" s="6887" t="s">
        <v>10</v>
      </c>
      <c r="AB68" s="6935" t="s">
        <v>10</v>
      </c>
      <c r="AC68" s="7053">
        <v>58.858834999999999</v>
      </c>
      <c r="AD68" s="6935" t="s">
        <v>10</v>
      </c>
      <c r="AE68" s="6935" t="s">
        <v>10</v>
      </c>
      <c r="AF68" s="6473" t="s">
        <v>10</v>
      </c>
      <c r="AG68" s="6473" t="s">
        <v>10</v>
      </c>
      <c r="AH68" s="6473" t="s">
        <v>10</v>
      </c>
      <c r="AI68" s="6473" t="s">
        <v>10</v>
      </c>
      <c r="AJ68" s="6473" t="s">
        <v>10</v>
      </c>
      <c r="AK68" s="7530" t="s">
        <v>10</v>
      </c>
      <c r="AL68" s="6973" t="s">
        <v>10</v>
      </c>
    </row>
    <row r="69" spans="1:38" ht="15.75" x14ac:dyDescent="0.25">
      <c r="A69" s="123"/>
      <c r="B69" s="42" t="s">
        <v>31</v>
      </c>
      <c r="C69" s="2101" t="s">
        <v>10</v>
      </c>
      <c r="D69" s="2107">
        <v>27.477506999999999</v>
      </c>
      <c r="E69" s="2101" t="s">
        <v>10</v>
      </c>
      <c r="F69" s="2114">
        <v>26.782363</v>
      </c>
      <c r="G69" s="2101" t="s">
        <v>10</v>
      </c>
      <c r="H69" s="2121">
        <v>29.350988999999998</v>
      </c>
      <c r="I69" s="2101" t="s">
        <v>10</v>
      </c>
      <c r="J69" s="2127">
        <v>23.971644000000001</v>
      </c>
      <c r="K69" s="2133">
        <v>26.260753999999999</v>
      </c>
      <c r="L69" s="2139">
        <v>24.339658</v>
      </c>
      <c r="M69" s="2527">
        <v>22.818110000000001</v>
      </c>
      <c r="N69" s="2145">
        <v>25.481873</v>
      </c>
      <c r="O69" s="2151">
        <v>22.243872</v>
      </c>
      <c r="P69" s="2157">
        <v>20.696785999999999</v>
      </c>
      <c r="Q69" s="2163">
        <v>23.284334999999999</v>
      </c>
      <c r="R69" s="2169">
        <v>22.863375999999999</v>
      </c>
      <c r="S69" s="2283">
        <v>22.288412000000001</v>
      </c>
      <c r="T69" s="2284">
        <v>21.751550999999999</v>
      </c>
      <c r="U69" s="2101" t="s">
        <v>10</v>
      </c>
      <c r="V69" s="2101" t="s">
        <v>10</v>
      </c>
      <c r="W69" s="2101" t="s">
        <v>10</v>
      </c>
      <c r="X69" s="2101" t="s">
        <v>10</v>
      </c>
      <c r="Y69" s="2257" t="s">
        <v>10</v>
      </c>
      <c r="Z69" s="2257" t="s">
        <v>10</v>
      </c>
      <c r="AA69" s="6927" t="s">
        <v>10</v>
      </c>
      <c r="AB69" s="6935" t="s">
        <v>10</v>
      </c>
      <c r="AC69" s="7053">
        <v>21.751550999999999</v>
      </c>
      <c r="AD69" s="6935" t="s">
        <v>10</v>
      </c>
      <c r="AE69" s="6935" t="s">
        <v>10</v>
      </c>
      <c r="AF69" s="6473" t="s">
        <v>10</v>
      </c>
      <c r="AG69" s="6473" t="s">
        <v>10</v>
      </c>
      <c r="AH69" s="6473" t="s">
        <v>10</v>
      </c>
      <c r="AI69" s="6473" t="s">
        <v>10</v>
      </c>
      <c r="AJ69" s="6473" t="s">
        <v>10</v>
      </c>
      <c r="AK69" s="7530" t="s">
        <v>10</v>
      </c>
      <c r="AL69" s="6973" t="s">
        <v>10</v>
      </c>
    </row>
    <row r="70" spans="1:38" ht="15.75" x14ac:dyDescent="0.25">
      <c r="A70" s="123"/>
      <c r="B70" s="41" t="s">
        <v>32</v>
      </c>
      <c r="C70" s="2102" t="s">
        <v>10</v>
      </c>
      <c r="D70" s="2108">
        <v>14.481249</v>
      </c>
      <c r="E70" s="2102" t="s">
        <v>10</v>
      </c>
      <c r="F70" s="2115">
        <v>17.238878</v>
      </c>
      <c r="G70" s="2102" t="s">
        <v>10</v>
      </c>
      <c r="H70" s="2122">
        <v>17.635721</v>
      </c>
      <c r="I70" s="2102" t="s">
        <v>10</v>
      </c>
      <c r="J70" s="2128">
        <v>14.536239999999999</v>
      </c>
      <c r="K70" s="2134">
        <v>15.49751</v>
      </c>
      <c r="L70" s="2140">
        <v>13.658913</v>
      </c>
      <c r="M70" s="2528">
        <v>14.454167999999999</v>
      </c>
      <c r="N70" s="2146">
        <v>16.226759000000001</v>
      </c>
      <c r="O70" s="2152">
        <v>12.586301000000001</v>
      </c>
      <c r="P70" s="2158">
        <v>12.070033</v>
      </c>
      <c r="Q70" s="2164">
        <v>12.632512999999999</v>
      </c>
      <c r="R70" s="2170">
        <v>13.56293</v>
      </c>
      <c r="S70" s="2285">
        <v>11.239549</v>
      </c>
      <c r="T70" s="2286">
        <v>10.731377999999999</v>
      </c>
      <c r="U70" s="2102" t="s">
        <v>10</v>
      </c>
      <c r="V70" s="2102" t="s">
        <v>10</v>
      </c>
      <c r="W70" s="2102" t="s">
        <v>10</v>
      </c>
      <c r="X70" s="2102" t="s">
        <v>10</v>
      </c>
      <c r="Y70" s="2262" t="s">
        <v>10</v>
      </c>
      <c r="Z70" s="2262" t="s">
        <v>10</v>
      </c>
      <c r="AA70" s="6929" t="s">
        <v>10</v>
      </c>
      <c r="AB70" s="6939" t="s">
        <v>10</v>
      </c>
      <c r="AC70" s="7054">
        <v>10.731377999999999</v>
      </c>
      <c r="AD70" s="6939" t="s">
        <v>10</v>
      </c>
      <c r="AE70" s="6939" t="s">
        <v>10</v>
      </c>
      <c r="AF70" s="6474" t="s">
        <v>10</v>
      </c>
      <c r="AG70" s="6474" t="s">
        <v>10</v>
      </c>
      <c r="AH70" s="6474" t="s">
        <v>10</v>
      </c>
      <c r="AI70" s="6474" t="s">
        <v>10</v>
      </c>
      <c r="AJ70" s="6474" t="s">
        <v>10</v>
      </c>
      <c r="AK70" s="7531" t="s">
        <v>10</v>
      </c>
      <c r="AL70" s="6940" t="s">
        <v>10</v>
      </c>
    </row>
    <row r="71" spans="1:38" ht="15.75" hidden="1" x14ac:dyDescent="0.25">
      <c r="A71" s="120"/>
      <c r="B71" s="40"/>
      <c r="C71" s="37"/>
      <c r="D71" s="37"/>
      <c r="E71" s="38"/>
      <c r="F71" s="124"/>
      <c r="G71" s="120"/>
      <c r="H71" s="125"/>
      <c r="I71" s="126"/>
      <c r="J71" s="308"/>
      <c r="K71" s="369"/>
      <c r="L71" s="410"/>
      <c r="M71" s="2522"/>
      <c r="N71" s="565"/>
      <c r="O71" s="595"/>
      <c r="P71" s="690"/>
      <c r="Q71" s="888"/>
      <c r="R71" s="771"/>
      <c r="S71" s="2251"/>
      <c r="T71" s="2252"/>
      <c r="U71" s="2253"/>
      <c r="V71" s="2456"/>
      <c r="W71" s="2456"/>
      <c r="X71" s="2456"/>
      <c r="Y71" s="120"/>
      <c r="Z71" s="35"/>
      <c r="AA71" s="35"/>
      <c r="AB71" s="120"/>
      <c r="AC71" s="120"/>
      <c r="AD71" s="120"/>
      <c r="AE71" s="120"/>
      <c r="AF71" s="120"/>
      <c r="AG71" s="120"/>
      <c r="AH71" s="120"/>
      <c r="AI71" s="120"/>
      <c r="AJ71" s="120"/>
    </row>
    <row r="72" spans="1:38" ht="15.75" x14ac:dyDescent="0.25">
      <c r="A72" s="120"/>
      <c r="B72" s="7594" t="s">
        <v>256</v>
      </c>
      <c r="C72" s="7595"/>
      <c r="D72" s="7595"/>
      <c r="E72" s="7595"/>
      <c r="F72" s="7595"/>
      <c r="G72" s="7595"/>
      <c r="H72" s="7595"/>
      <c r="I72" s="7595"/>
      <c r="J72" s="7595"/>
      <c r="K72" s="7595"/>
      <c r="L72" s="7595"/>
      <c r="M72" s="7595"/>
      <c r="N72" s="7595"/>
      <c r="O72" s="7595"/>
      <c r="P72" s="7595"/>
      <c r="Q72" s="7595"/>
      <c r="R72" s="7595"/>
      <c r="S72" s="7629"/>
      <c r="T72" s="7630"/>
      <c r="U72" s="7631"/>
      <c r="V72" s="7599"/>
      <c r="W72" s="7599"/>
      <c r="X72" s="7599"/>
      <c r="Y72" s="7595"/>
      <c r="Z72" s="6424"/>
      <c r="AA72" s="35"/>
      <c r="AB72" s="120"/>
      <c r="AC72" s="120"/>
      <c r="AD72" s="120"/>
      <c r="AE72" s="120"/>
      <c r="AF72" s="120"/>
      <c r="AG72" s="120"/>
      <c r="AH72" s="120"/>
      <c r="AI72" s="120"/>
      <c r="AJ72" s="120"/>
    </row>
    <row r="73" spans="1:38" ht="15.75" x14ac:dyDescent="0.25">
      <c r="A73" s="120"/>
      <c r="B73" s="120"/>
      <c r="C73" s="120"/>
      <c r="D73" s="120"/>
      <c r="E73" s="120"/>
      <c r="F73" s="120"/>
      <c r="G73" s="128"/>
      <c r="H73" s="121"/>
      <c r="I73" s="122"/>
      <c r="J73" s="307"/>
      <c r="K73" s="367"/>
      <c r="L73" s="409"/>
      <c r="M73" s="2517"/>
      <c r="N73" s="564"/>
      <c r="O73" s="603"/>
      <c r="P73" s="689"/>
      <c r="Q73" s="887"/>
      <c r="R73" s="816"/>
      <c r="S73" s="2251"/>
      <c r="T73" s="2252"/>
      <c r="U73" s="2253"/>
      <c r="V73" s="2456"/>
      <c r="W73" s="2456"/>
      <c r="X73" s="2456"/>
      <c r="Y73" s="120"/>
      <c r="Z73" s="35"/>
      <c r="AA73" s="35"/>
      <c r="AB73" s="6923"/>
      <c r="AC73" s="6923"/>
      <c r="AD73" s="6923"/>
      <c r="AE73" s="6923"/>
      <c r="AF73" s="6923"/>
      <c r="AG73" s="120"/>
      <c r="AH73" s="120"/>
      <c r="AI73" s="120"/>
      <c r="AJ73" s="120"/>
    </row>
    <row r="74" spans="1:38" s="7135" customFormat="1" ht="63" customHeight="1" x14ac:dyDescent="0.25">
      <c r="A74" s="7137" t="s">
        <v>932</v>
      </c>
      <c r="B74" s="7613" t="s">
        <v>75</v>
      </c>
      <c r="C74" s="7614"/>
      <c r="D74" s="7614"/>
      <c r="E74" s="7614"/>
      <c r="F74" s="7614"/>
      <c r="G74" s="7614"/>
      <c r="H74" s="7614"/>
      <c r="I74" s="7614"/>
      <c r="J74" s="7614"/>
      <c r="K74" s="7614"/>
      <c r="L74" s="7614"/>
      <c r="M74" s="7614"/>
      <c r="N74" s="7614"/>
      <c r="O74" s="7614"/>
      <c r="P74" s="7614"/>
      <c r="Q74" s="7614"/>
      <c r="R74" s="7614"/>
      <c r="S74" s="7614"/>
      <c r="T74" s="7614"/>
      <c r="U74" s="7614"/>
      <c r="V74" s="7614"/>
      <c r="W74" s="7614"/>
      <c r="X74" s="7614"/>
      <c r="Y74" s="7614"/>
      <c r="Z74" s="7614"/>
      <c r="AA74" s="7614"/>
      <c r="AB74" s="7161"/>
      <c r="AC74" s="7161"/>
      <c r="AD74" s="7161"/>
      <c r="AE74" s="7161"/>
      <c r="AF74" s="7161"/>
      <c r="AG74" s="7161"/>
      <c r="AH74" s="7161"/>
    </row>
    <row r="75" spans="1:38" ht="45" x14ac:dyDescent="0.25">
      <c r="A75" s="35"/>
      <c r="B75" s="53" t="s">
        <v>54</v>
      </c>
      <c r="C75" s="1157" t="s">
        <v>6</v>
      </c>
      <c r="D75" s="1163" t="s">
        <v>7</v>
      </c>
      <c r="E75" s="1169" t="s">
        <v>8</v>
      </c>
      <c r="F75" s="1175" t="s">
        <v>123</v>
      </c>
      <c r="G75" s="1181" t="s">
        <v>162</v>
      </c>
      <c r="H75" s="1187" t="s">
        <v>196</v>
      </c>
      <c r="I75" s="115" t="s">
        <v>204</v>
      </c>
      <c r="J75" s="302" t="s">
        <v>245</v>
      </c>
      <c r="K75" s="363" t="s">
        <v>280</v>
      </c>
      <c r="L75" s="406" t="s">
        <v>291</v>
      </c>
      <c r="M75" s="563" t="s">
        <v>329</v>
      </c>
      <c r="N75" s="553" t="s">
        <v>349</v>
      </c>
      <c r="O75" s="623" t="s">
        <v>363</v>
      </c>
      <c r="P75" s="696" t="s">
        <v>393</v>
      </c>
      <c r="Q75" s="889" t="s">
        <v>506</v>
      </c>
      <c r="R75" s="801" t="s">
        <v>548</v>
      </c>
      <c r="S75" s="2236" t="s">
        <v>554</v>
      </c>
      <c r="T75" s="2254" t="s">
        <v>558</v>
      </c>
      <c r="U75" s="2255" t="s">
        <v>591</v>
      </c>
      <c r="V75" s="2457" t="s">
        <v>599</v>
      </c>
      <c r="W75" s="2457" t="s">
        <v>646</v>
      </c>
      <c r="X75" s="2090" t="s">
        <v>659</v>
      </c>
      <c r="Y75" s="6858" t="s">
        <v>660</v>
      </c>
      <c r="Z75" s="6858" t="s">
        <v>681</v>
      </c>
      <c r="AA75" s="6889" t="s">
        <v>684</v>
      </c>
      <c r="AB75" s="6943" t="s">
        <v>702</v>
      </c>
      <c r="AC75" s="6921" t="s">
        <v>703</v>
      </c>
      <c r="AD75" s="6921" t="s">
        <v>749</v>
      </c>
      <c r="AE75" s="6921" t="s">
        <v>790</v>
      </c>
      <c r="AF75" s="6878" t="s">
        <v>825</v>
      </c>
      <c r="AG75" s="6878" t="s">
        <v>1078</v>
      </c>
      <c r="AH75" s="6878" t="s">
        <v>1095</v>
      </c>
      <c r="AI75" s="6878" t="s">
        <v>1098</v>
      </c>
      <c r="AJ75" s="6878" t="s">
        <v>1141</v>
      </c>
      <c r="AK75" s="7239" t="s">
        <v>1199</v>
      </c>
      <c r="AL75" s="7514" t="s">
        <v>1214</v>
      </c>
    </row>
    <row r="76" spans="1:38" ht="15.75" x14ac:dyDescent="0.25">
      <c r="A76" s="36"/>
      <c r="B76" s="60" t="s">
        <v>29</v>
      </c>
      <c r="C76" s="1158" t="s">
        <v>10</v>
      </c>
      <c r="D76" s="1164">
        <v>13.823448000000001</v>
      </c>
      <c r="E76" s="1170" t="s">
        <v>10</v>
      </c>
      <c r="F76" s="1176" t="s">
        <v>10</v>
      </c>
      <c r="G76" s="1182" t="s">
        <v>10</v>
      </c>
      <c r="H76" s="1188" t="s">
        <v>10</v>
      </c>
      <c r="I76" s="117" t="s">
        <v>10</v>
      </c>
      <c r="J76" s="303" t="s">
        <v>10</v>
      </c>
      <c r="K76" s="365" t="s">
        <v>10</v>
      </c>
      <c r="L76" s="407" t="s">
        <v>10</v>
      </c>
      <c r="M76" s="521" t="s">
        <v>10</v>
      </c>
      <c r="N76" s="566" t="s">
        <v>10</v>
      </c>
      <c r="O76" s="593" t="s">
        <v>10</v>
      </c>
      <c r="P76" s="691" t="s">
        <v>10</v>
      </c>
      <c r="Q76" s="753" t="s">
        <v>10</v>
      </c>
      <c r="R76" s="814" t="s">
        <v>10</v>
      </c>
      <c r="S76" s="2270" t="s">
        <v>10</v>
      </c>
      <c r="T76" s="2270" t="s">
        <v>10</v>
      </c>
      <c r="U76" s="2257" t="s">
        <v>10</v>
      </c>
      <c r="V76" s="2257" t="s">
        <v>10</v>
      </c>
      <c r="W76" s="2257" t="s">
        <v>10</v>
      </c>
      <c r="X76" s="2257" t="s">
        <v>10</v>
      </c>
      <c r="Y76" s="2257" t="s">
        <v>10</v>
      </c>
      <c r="Z76" s="2257" t="s">
        <v>10</v>
      </c>
      <c r="AA76" s="6924" t="s">
        <v>10</v>
      </c>
      <c r="AB76" s="6935" t="s">
        <v>10</v>
      </c>
      <c r="AC76" s="6935" t="s">
        <v>10</v>
      </c>
      <c r="AD76" s="6935" t="s">
        <v>10</v>
      </c>
      <c r="AE76" s="6935" t="s">
        <v>10</v>
      </c>
      <c r="AF76" s="6965" t="s">
        <v>10</v>
      </c>
      <c r="AG76" s="7286" t="s">
        <v>10</v>
      </c>
      <c r="AH76" s="7286" t="s">
        <v>10</v>
      </c>
      <c r="AI76" s="7286" t="s">
        <v>10</v>
      </c>
      <c r="AJ76" s="7415" t="s">
        <v>10</v>
      </c>
      <c r="AK76" s="7082" t="s">
        <v>10</v>
      </c>
      <c r="AL76" s="7082" t="s">
        <v>10</v>
      </c>
    </row>
    <row r="77" spans="1:38" ht="15.75" x14ac:dyDescent="0.25">
      <c r="A77" s="36"/>
      <c r="B77" s="42" t="s">
        <v>30</v>
      </c>
      <c r="C77" s="1159" t="s">
        <v>10</v>
      </c>
      <c r="D77" s="1165">
        <v>28.321290999999999</v>
      </c>
      <c r="E77" s="1171" t="s">
        <v>10</v>
      </c>
      <c r="F77" s="1177" t="s">
        <v>10</v>
      </c>
      <c r="G77" s="1183" t="s">
        <v>10</v>
      </c>
      <c r="H77" s="1189" t="s">
        <v>10</v>
      </c>
      <c r="I77" s="117" t="s">
        <v>10</v>
      </c>
      <c r="J77" s="303" t="s">
        <v>10</v>
      </c>
      <c r="K77" s="365" t="s">
        <v>10</v>
      </c>
      <c r="L77" s="407" t="s">
        <v>10</v>
      </c>
      <c r="M77" s="521" t="s">
        <v>10</v>
      </c>
      <c r="N77" s="566" t="s">
        <v>10</v>
      </c>
      <c r="O77" s="593" t="s">
        <v>10</v>
      </c>
      <c r="P77" s="691" t="s">
        <v>10</v>
      </c>
      <c r="Q77" s="753" t="s">
        <v>10</v>
      </c>
      <c r="R77" s="814" t="s">
        <v>10</v>
      </c>
      <c r="S77" s="2270" t="s">
        <v>10</v>
      </c>
      <c r="T77" s="2270" t="s">
        <v>10</v>
      </c>
      <c r="U77" s="2257" t="s">
        <v>10</v>
      </c>
      <c r="V77" s="2257" t="s">
        <v>10</v>
      </c>
      <c r="W77" s="2257" t="s">
        <v>10</v>
      </c>
      <c r="X77" s="2257" t="s">
        <v>10</v>
      </c>
      <c r="Y77" s="2257" t="s">
        <v>10</v>
      </c>
      <c r="Z77" s="2257" t="s">
        <v>10</v>
      </c>
      <c r="AA77" s="6925" t="s">
        <v>10</v>
      </c>
      <c r="AB77" s="6935" t="s">
        <v>10</v>
      </c>
      <c r="AC77" s="6935" t="s">
        <v>10</v>
      </c>
      <c r="AD77" s="6935" t="s">
        <v>10</v>
      </c>
      <c r="AE77" s="6935" t="s">
        <v>10</v>
      </c>
      <c r="AF77" s="6473" t="s">
        <v>10</v>
      </c>
      <c r="AG77" s="6473" t="s">
        <v>10</v>
      </c>
      <c r="AH77" s="6473" t="s">
        <v>10</v>
      </c>
      <c r="AI77" s="6473" t="s">
        <v>10</v>
      </c>
      <c r="AJ77" s="6473" t="s">
        <v>10</v>
      </c>
      <c r="AK77" s="6973" t="s">
        <v>10</v>
      </c>
      <c r="AL77" s="6973" t="s">
        <v>10</v>
      </c>
    </row>
    <row r="78" spans="1:38" ht="15.75" x14ac:dyDescent="0.25">
      <c r="A78" s="36"/>
      <c r="B78" s="42" t="s">
        <v>28</v>
      </c>
      <c r="C78" s="1160" t="s">
        <v>10</v>
      </c>
      <c r="D78" s="1166">
        <v>49.558537000000001</v>
      </c>
      <c r="E78" s="1172" t="s">
        <v>10</v>
      </c>
      <c r="F78" s="1178" t="s">
        <v>10</v>
      </c>
      <c r="G78" s="1184" t="s">
        <v>10</v>
      </c>
      <c r="H78" s="1190" t="s">
        <v>10</v>
      </c>
      <c r="I78" s="117" t="s">
        <v>10</v>
      </c>
      <c r="J78" s="303" t="s">
        <v>10</v>
      </c>
      <c r="K78" s="365" t="s">
        <v>10</v>
      </c>
      <c r="L78" s="407" t="s">
        <v>10</v>
      </c>
      <c r="M78" s="521" t="s">
        <v>10</v>
      </c>
      <c r="N78" s="566" t="s">
        <v>10</v>
      </c>
      <c r="O78" s="593" t="s">
        <v>10</v>
      </c>
      <c r="P78" s="691" t="s">
        <v>10</v>
      </c>
      <c r="Q78" s="753" t="s">
        <v>10</v>
      </c>
      <c r="R78" s="814" t="s">
        <v>10</v>
      </c>
      <c r="S78" s="2270" t="s">
        <v>10</v>
      </c>
      <c r="T78" s="2270" t="s">
        <v>10</v>
      </c>
      <c r="U78" s="2257" t="s">
        <v>10</v>
      </c>
      <c r="V78" s="2257" t="s">
        <v>10</v>
      </c>
      <c r="W78" s="2257" t="s">
        <v>10</v>
      </c>
      <c r="X78" s="2257" t="s">
        <v>10</v>
      </c>
      <c r="Y78" s="2257" t="s">
        <v>10</v>
      </c>
      <c r="Z78" s="2257" t="s">
        <v>10</v>
      </c>
      <c r="AA78" s="6926" t="s">
        <v>10</v>
      </c>
      <c r="AB78" s="6935" t="s">
        <v>10</v>
      </c>
      <c r="AC78" s="6935" t="s">
        <v>10</v>
      </c>
      <c r="AD78" s="6935" t="s">
        <v>10</v>
      </c>
      <c r="AE78" s="6935" t="s">
        <v>10</v>
      </c>
      <c r="AF78" s="6473" t="s">
        <v>10</v>
      </c>
      <c r="AG78" s="6473" t="s">
        <v>10</v>
      </c>
      <c r="AH78" s="6473" t="s">
        <v>10</v>
      </c>
      <c r="AI78" s="6473" t="s">
        <v>10</v>
      </c>
      <c r="AJ78" s="6473" t="s">
        <v>10</v>
      </c>
      <c r="AK78" s="6973" t="s">
        <v>10</v>
      </c>
      <c r="AL78" s="6973" t="s">
        <v>10</v>
      </c>
    </row>
    <row r="79" spans="1:38" ht="15.75" x14ac:dyDescent="0.25">
      <c r="A79" s="123"/>
      <c r="B79" s="42" t="s">
        <v>31</v>
      </c>
      <c r="C79" s="1161" t="s">
        <v>10</v>
      </c>
      <c r="D79" s="1167">
        <v>5.5474205000000003</v>
      </c>
      <c r="E79" s="1173" t="s">
        <v>10</v>
      </c>
      <c r="F79" s="1179" t="s">
        <v>10</v>
      </c>
      <c r="G79" s="1185" t="s">
        <v>10</v>
      </c>
      <c r="H79" s="1191" t="s">
        <v>10</v>
      </c>
      <c r="I79" s="117" t="s">
        <v>10</v>
      </c>
      <c r="J79" s="303" t="s">
        <v>10</v>
      </c>
      <c r="K79" s="365" t="s">
        <v>10</v>
      </c>
      <c r="L79" s="407" t="s">
        <v>10</v>
      </c>
      <c r="M79" s="521" t="s">
        <v>10</v>
      </c>
      <c r="N79" s="566" t="s">
        <v>10</v>
      </c>
      <c r="O79" s="593" t="s">
        <v>10</v>
      </c>
      <c r="P79" s="691" t="s">
        <v>10</v>
      </c>
      <c r="Q79" s="753" t="s">
        <v>10</v>
      </c>
      <c r="R79" s="814" t="s">
        <v>10</v>
      </c>
      <c r="S79" s="2270" t="s">
        <v>10</v>
      </c>
      <c r="T79" s="2270" t="s">
        <v>10</v>
      </c>
      <c r="U79" s="2257" t="s">
        <v>10</v>
      </c>
      <c r="V79" s="2257" t="s">
        <v>10</v>
      </c>
      <c r="W79" s="2257" t="s">
        <v>10</v>
      </c>
      <c r="X79" s="2257" t="s">
        <v>10</v>
      </c>
      <c r="Y79" s="2257" t="s">
        <v>10</v>
      </c>
      <c r="Z79" s="2257" t="s">
        <v>10</v>
      </c>
      <c r="AA79" s="6927" t="s">
        <v>10</v>
      </c>
      <c r="AB79" s="6935" t="s">
        <v>10</v>
      </c>
      <c r="AC79" s="6935" t="s">
        <v>10</v>
      </c>
      <c r="AD79" s="6935" t="s">
        <v>10</v>
      </c>
      <c r="AE79" s="6935" t="s">
        <v>10</v>
      </c>
      <c r="AF79" s="6473" t="s">
        <v>10</v>
      </c>
      <c r="AG79" s="6473" t="s">
        <v>10</v>
      </c>
      <c r="AH79" s="6473" t="s">
        <v>10</v>
      </c>
      <c r="AI79" s="6473" t="s">
        <v>10</v>
      </c>
      <c r="AJ79" s="6473" t="s">
        <v>10</v>
      </c>
      <c r="AK79" s="6973" t="s">
        <v>10</v>
      </c>
      <c r="AL79" s="6973" t="s">
        <v>10</v>
      </c>
    </row>
    <row r="80" spans="1:38" ht="15.75" x14ac:dyDescent="0.25">
      <c r="A80" s="123"/>
      <c r="B80" s="41" t="s">
        <v>32</v>
      </c>
      <c r="C80" s="1162" t="s">
        <v>10</v>
      </c>
      <c r="D80" s="1168">
        <v>2.7493048</v>
      </c>
      <c r="E80" s="1174" t="s">
        <v>10</v>
      </c>
      <c r="F80" s="1180" t="s">
        <v>10</v>
      </c>
      <c r="G80" s="1186" t="s">
        <v>10</v>
      </c>
      <c r="H80" s="1192" t="s">
        <v>10</v>
      </c>
      <c r="I80" s="118" t="s">
        <v>10</v>
      </c>
      <c r="J80" s="304" t="s">
        <v>10</v>
      </c>
      <c r="K80" s="366" t="s">
        <v>10</v>
      </c>
      <c r="L80" s="408" t="s">
        <v>10</v>
      </c>
      <c r="M80" s="522" t="s">
        <v>10</v>
      </c>
      <c r="N80" s="567" t="s">
        <v>10</v>
      </c>
      <c r="O80" s="599" t="s">
        <v>10</v>
      </c>
      <c r="P80" s="692" t="s">
        <v>10</v>
      </c>
      <c r="Q80" s="754" t="s">
        <v>10</v>
      </c>
      <c r="R80" s="815" t="s">
        <v>10</v>
      </c>
      <c r="S80" s="2271" t="s">
        <v>10</v>
      </c>
      <c r="T80" s="2271" t="s">
        <v>10</v>
      </c>
      <c r="U80" s="2262" t="s">
        <v>10</v>
      </c>
      <c r="V80" s="2262" t="s">
        <v>10</v>
      </c>
      <c r="W80" s="2262" t="s">
        <v>10</v>
      </c>
      <c r="X80" s="2262" t="s">
        <v>10</v>
      </c>
      <c r="Y80" s="2262" t="s">
        <v>10</v>
      </c>
      <c r="Z80" s="2262" t="s">
        <v>10</v>
      </c>
      <c r="AA80" s="6929" t="s">
        <v>10</v>
      </c>
      <c r="AB80" s="6939" t="s">
        <v>10</v>
      </c>
      <c r="AC80" s="6939" t="s">
        <v>10</v>
      </c>
      <c r="AD80" s="6939" t="s">
        <v>10</v>
      </c>
      <c r="AE80" s="6939" t="s">
        <v>10</v>
      </c>
      <c r="AF80" s="6474" t="s">
        <v>10</v>
      </c>
      <c r="AG80" s="6474" t="s">
        <v>10</v>
      </c>
      <c r="AH80" s="6474" t="s">
        <v>10</v>
      </c>
      <c r="AI80" s="6474" t="s">
        <v>10</v>
      </c>
      <c r="AJ80" s="6474" t="s">
        <v>10</v>
      </c>
      <c r="AK80" s="6940" t="s">
        <v>10</v>
      </c>
      <c r="AL80" s="6940" t="s">
        <v>10</v>
      </c>
    </row>
    <row r="81" spans="1:38" ht="15.75" hidden="1" x14ac:dyDescent="0.25">
      <c r="A81" s="120"/>
      <c r="B81" s="40"/>
      <c r="C81" s="37"/>
      <c r="D81" s="37"/>
      <c r="E81" s="38"/>
      <c r="F81" s="124"/>
      <c r="G81" s="120"/>
      <c r="H81" s="125"/>
      <c r="I81" s="126"/>
      <c r="J81" s="308"/>
      <c r="K81" s="369"/>
      <c r="L81" s="410"/>
      <c r="M81" s="2522"/>
      <c r="N81" s="565"/>
      <c r="O81" s="595"/>
      <c r="P81" s="690"/>
      <c r="Q81" s="888"/>
      <c r="R81" s="771"/>
      <c r="S81" s="2251"/>
      <c r="T81" s="2252"/>
      <c r="U81" s="2253"/>
      <c r="V81" s="2456"/>
      <c r="W81" s="2456"/>
      <c r="X81" s="2456"/>
      <c r="Y81" s="120"/>
      <c r="Z81" s="35"/>
      <c r="AA81" s="35"/>
      <c r="AB81" s="120"/>
      <c r="AC81" s="120"/>
      <c r="AD81" s="120"/>
      <c r="AE81" s="120"/>
      <c r="AF81" s="120"/>
      <c r="AG81" s="120"/>
      <c r="AH81" s="120"/>
      <c r="AI81" s="120"/>
      <c r="AJ81" s="120"/>
      <c r="AK81" s="120"/>
    </row>
    <row r="82" spans="1:38" ht="15.75" x14ac:dyDescent="0.25">
      <c r="A82" s="120"/>
      <c r="B82" s="7594" t="s">
        <v>244</v>
      </c>
      <c r="C82" s="7595"/>
      <c r="D82" s="7595"/>
      <c r="E82" s="7595"/>
      <c r="F82" s="7595"/>
      <c r="G82" s="7595"/>
      <c r="H82" s="7595"/>
      <c r="I82" s="7595"/>
      <c r="J82" s="7595"/>
      <c r="K82" s="7595"/>
      <c r="L82" s="7595"/>
      <c r="M82" s="7595"/>
      <c r="N82" s="7595"/>
      <c r="O82" s="7595"/>
      <c r="P82" s="7595"/>
      <c r="Q82" s="7595"/>
      <c r="R82" s="7595"/>
      <c r="S82" s="7629"/>
      <c r="T82" s="7630"/>
      <c r="U82" s="7631"/>
      <c r="V82" s="7599"/>
      <c r="W82" s="7599"/>
      <c r="X82" s="7599"/>
      <c r="Y82" s="7595"/>
      <c r="Z82" s="35"/>
      <c r="AA82" s="35"/>
      <c r="AB82" s="120"/>
      <c r="AC82" s="120"/>
      <c r="AD82" s="120"/>
      <c r="AE82" s="120"/>
      <c r="AF82" s="120"/>
      <c r="AG82" s="120"/>
      <c r="AH82" s="120"/>
      <c r="AI82" s="120"/>
      <c r="AJ82" s="120"/>
      <c r="AK82" s="120"/>
    </row>
    <row r="83" spans="1:38" ht="15.75" x14ac:dyDescent="0.25">
      <c r="A83" s="120"/>
      <c r="B83" s="131"/>
      <c r="C83" s="131"/>
      <c r="D83" s="131"/>
      <c r="E83" s="131"/>
      <c r="F83" s="131"/>
      <c r="G83" s="128"/>
      <c r="H83" s="121"/>
      <c r="I83" s="122"/>
      <c r="J83" s="307"/>
      <c r="K83" s="367"/>
      <c r="L83" s="409"/>
      <c r="M83" s="2517"/>
      <c r="N83" s="564"/>
      <c r="O83" s="603"/>
      <c r="P83" s="689"/>
      <c r="Q83" s="887"/>
      <c r="R83" s="816"/>
      <c r="S83" s="2251"/>
      <c r="T83" s="2252"/>
      <c r="U83" s="2253"/>
      <c r="V83" s="2456"/>
      <c r="W83" s="2456"/>
      <c r="X83" s="2456"/>
      <c r="Y83" s="120"/>
      <c r="Z83" s="35"/>
      <c r="AA83" s="35"/>
      <c r="AB83" s="6923"/>
      <c r="AC83" s="6923"/>
      <c r="AD83" s="6923"/>
      <c r="AE83" s="6923"/>
      <c r="AF83" s="6923"/>
      <c r="AG83" s="120"/>
      <c r="AH83" s="120"/>
      <c r="AI83" s="120"/>
      <c r="AJ83" s="120"/>
    </row>
    <row r="84" spans="1:38" s="7135" customFormat="1" ht="63" customHeight="1" x14ac:dyDescent="0.25">
      <c r="A84" s="7137" t="s">
        <v>933</v>
      </c>
      <c r="B84" s="7613" t="s">
        <v>96</v>
      </c>
      <c r="C84" s="7614"/>
      <c r="D84" s="7614"/>
      <c r="E84" s="7614"/>
      <c r="F84" s="7614"/>
      <c r="G84" s="7614"/>
      <c r="H84" s="7614"/>
      <c r="I84" s="7614"/>
      <c r="J84" s="7614"/>
      <c r="K84" s="7614"/>
      <c r="L84" s="7614"/>
      <c r="M84" s="7614"/>
      <c r="N84" s="7614"/>
      <c r="O84" s="7614"/>
      <c r="P84" s="7614"/>
      <c r="Q84" s="7614"/>
      <c r="R84" s="7614"/>
      <c r="S84" s="7614"/>
      <c r="T84" s="7614"/>
      <c r="U84" s="7614"/>
      <c r="V84" s="7614"/>
      <c r="W84" s="7614"/>
      <c r="X84" s="7614"/>
      <c r="Y84" s="7614"/>
      <c r="Z84" s="7614"/>
      <c r="AA84" s="7614"/>
      <c r="AB84" s="7161"/>
      <c r="AC84" s="7161"/>
      <c r="AD84" s="7161"/>
      <c r="AE84" s="7161"/>
      <c r="AF84" s="7161"/>
      <c r="AG84" s="7161"/>
      <c r="AH84" s="7161"/>
    </row>
    <row r="85" spans="1:38" ht="45" x14ac:dyDescent="0.25">
      <c r="A85" s="35"/>
      <c r="B85" s="53" t="s">
        <v>54</v>
      </c>
      <c r="C85" s="1193" t="s">
        <v>6</v>
      </c>
      <c r="D85" s="1196" t="s">
        <v>7</v>
      </c>
      <c r="E85" s="1199" t="s">
        <v>8</v>
      </c>
      <c r="F85" s="1202" t="s">
        <v>123</v>
      </c>
      <c r="G85" s="1205" t="s">
        <v>162</v>
      </c>
      <c r="H85" s="1208" t="s">
        <v>196</v>
      </c>
      <c r="I85" s="1211" t="s">
        <v>204</v>
      </c>
      <c r="J85" s="1214" t="s">
        <v>245</v>
      </c>
      <c r="K85" s="393" t="s">
        <v>280</v>
      </c>
      <c r="L85" s="411" t="s">
        <v>291</v>
      </c>
      <c r="M85" s="563" t="s">
        <v>329</v>
      </c>
      <c r="N85" s="553" t="s">
        <v>349</v>
      </c>
      <c r="O85" s="623" t="s">
        <v>363</v>
      </c>
      <c r="P85" s="696" t="s">
        <v>393</v>
      </c>
      <c r="Q85" s="889" t="s">
        <v>506</v>
      </c>
      <c r="R85" s="801" t="s">
        <v>548</v>
      </c>
      <c r="S85" s="2236" t="s">
        <v>554</v>
      </c>
      <c r="T85" s="2254" t="s">
        <v>558</v>
      </c>
      <c r="U85" s="2255" t="s">
        <v>591</v>
      </c>
      <c r="V85" s="2457" t="s">
        <v>599</v>
      </c>
      <c r="W85" s="2457" t="s">
        <v>646</v>
      </c>
      <c r="X85" s="2090" t="s">
        <v>659</v>
      </c>
      <c r="Y85" s="2090" t="s">
        <v>660</v>
      </c>
      <c r="Z85" s="2090" t="s">
        <v>681</v>
      </c>
      <c r="AA85" s="6889" t="s">
        <v>684</v>
      </c>
      <c r="AB85" s="6943" t="s">
        <v>702</v>
      </c>
      <c r="AC85" s="6943" t="s">
        <v>703</v>
      </c>
      <c r="AD85" s="6943" t="s">
        <v>749</v>
      </c>
      <c r="AE85" s="6943" t="s">
        <v>790</v>
      </c>
      <c r="AF85" s="6878" t="s">
        <v>825</v>
      </c>
      <c r="AG85" s="6878" t="s">
        <v>1078</v>
      </c>
      <c r="AH85" s="6878" t="s">
        <v>1095</v>
      </c>
      <c r="AI85" s="6878" t="s">
        <v>1098</v>
      </c>
      <c r="AJ85" s="6878" t="s">
        <v>1141</v>
      </c>
      <c r="AK85" s="6878" t="s">
        <v>1199</v>
      </c>
      <c r="AL85" s="7514" t="s">
        <v>1214</v>
      </c>
    </row>
    <row r="86" spans="1:38" ht="15.75" x14ac:dyDescent="0.25">
      <c r="A86" s="36"/>
      <c r="B86" s="60" t="s">
        <v>88</v>
      </c>
      <c r="C86" s="1194">
        <v>65.16</v>
      </c>
      <c r="D86" s="1197" t="s">
        <v>10</v>
      </c>
      <c r="E86" s="1200">
        <v>60.6</v>
      </c>
      <c r="F86" s="1203" t="s">
        <v>10</v>
      </c>
      <c r="G86" s="1206" t="s">
        <v>10</v>
      </c>
      <c r="H86" s="1209" t="s">
        <v>10</v>
      </c>
      <c r="I86" s="1212">
        <v>62.5</v>
      </c>
      <c r="J86" s="1215">
        <v>63.36</v>
      </c>
      <c r="K86" s="2668" t="s">
        <v>10</v>
      </c>
      <c r="L86" s="412">
        <v>54.32</v>
      </c>
      <c r="M86" s="521" t="s">
        <v>10</v>
      </c>
      <c r="N86" s="566" t="s">
        <v>10</v>
      </c>
      <c r="O86" s="2666">
        <v>55.67</v>
      </c>
      <c r="P86" s="691" t="s">
        <v>10</v>
      </c>
      <c r="Q86" s="753" t="s">
        <v>10</v>
      </c>
      <c r="R86" s="814" t="s">
        <v>10</v>
      </c>
      <c r="S86" s="2270" t="s">
        <v>10</v>
      </c>
      <c r="T86" s="2270" t="s">
        <v>10</v>
      </c>
      <c r="U86" s="2257" t="s">
        <v>10</v>
      </c>
      <c r="V86" s="2257" t="s">
        <v>10</v>
      </c>
      <c r="W86" s="2257" t="s">
        <v>10</v>
      </c>
      <c r="X86" s="2257" t="s">
        <v>10</v>
      </c>
      <c r="Y86" s="2257" t="s">
        <v>10</v>
      </c>
      <c r="Z86" s="2257" t="s">
        <v>10</v>
      </c>
      <c r="AA86" s="6924" t="s">
        <v>10</v>
      </c>
      <c r="AB86" s="6924" t="s">
        <v>10</v>
      </c>
      <c r="AC86" s="6924" t="s">
        <v>10</v>
      </c>
      <c r="AD86" s="6924" t="s">
        <v>10</v>
      </c>
      <c r="AE86" s="6924" t="s">
        <v>10</v>
      </c>
      <c r="AF86" s="6965" t="s">
        <v>10</v>
      </c>
      <c r="AG86" s="7286" t="s">
        <v>10</v>
      </c>
      <c r="AH86" s="7286" t="s">
        <v>10</v>
      </c>
      <c r="AI86" s="7286" t="s">
        <v>10</v>
      </c>
      <c r="AJ86" s="7415" t="s">
        <v>10</v>
      </c>
      <c r="AK86" s="7415" t="s">
        <v>10</v>
      </c>
      <c r="AL86" s="7082" t="s">
        <v>10</v>
      </c>
    </row>
    <row r="87" spans="1:38" ht="15.75" x14ac:dyDescent="0.25">
      <c r="A87" s="36"/>
      <c r="B87" s="41" t="s">
        <v>87</v>
      </c>
      <c r="C87" s="1195">
        <v>34.840000000000003</v>
      </c>
      <c r="D87" s="1198" t="s">
        <v>10</v>
      </c>
      <c r="E87" s="1201">
        <v>39.4</v>
      </c>
      <c r="F87" s="1204" t="s">
        <v>10</v>
      </c>
      <c r="G87" s="1207" t="s">
        <v>10</v>
      </c>
      <c r="H87" s="1210" t="s">
        <v>10</v>
      </c>
      <c r="I87" s="1213">
        <v>37.5</v>
      </c>
      <c r="J87" s="1216">
        <v>36.64</v>
      </c>
      <c r="K87" s="2669" t="s">
        <v>10</v>
      </c>
      <c r="L87" s="413">
        <v>45.68</v>
      </c>
      <c r="M87" s="522" t="s">
        <v>10</v>
      </c>
      <c r="N87" s="567" t="s">
        <v>10</v>
      </c>
      <c r="O87" s="2667">
        <v>44.33</v>
      </c>
      <c r="P87" s="692" t="s">
        <v>10</v>
      </c>
      <c r="Q87" s="754" t="s">
        <v>10</v>
      </c>
      <c r="R87" s="815" t="s">
        <v>10</v>
      </c>
      <c r="S87" s="2271" t="s">
        <v>10</v>
      </c>
      <c r="T87" s="2271" t="s">
        <v>10</v>
      </c>
      <c r="U87" s="2262" t="s">
        <v>10</v>
      </c>
      <c r="V87" s="2262" t="s">
        <v>10</v>
      </c>
      <c r="W87" s="2262" t="s">
        <v>10</v>
      </c>
      <c r="X87" s="2262" t="s">
        <v>10</v>
      </c>
      <c r="Y87" s="2262" t="s">
        <v>10</v>
      </c>
      <c r="Z87" s="6947" t="s">
        <v>10</v>
      </c>
      <c r="AA87" s="6929" t="s">
        <v>10</v>
      </c>
      <c r="AB87" s="6929" t="s">
        <v>10</v>
      </c>
      <c r="AC87" s="6929" t="s">
        <v>10</v>
      </c>
      <c r="AD87" s="6929" t="s">
        <v>10</v>
      </c>
      <c r="AE87" s="6929" t="s">
        <v>10</v>
      </c>
      <c r="AF87" s="6474" t="s">
        <v>10</v>
      </c>
      <c r="AG87" s="6474" t="s">
        <v>10</v>
      </c>
      <c r="AH87" s="6474" t="s">
        <v>10</v>
      </c>
      <c r="AI87" s="6474" t="s">
        <v>10</v>
      </c>
      <c r="AJ87" s="6474" t="s">
        <v>10</v>
      </c>
      <c r="AK87" s="6474" t="s">
        <v>10</v>
      </c>
      <c r="AL87" s="6940" t="s">
        <v>10</v>
      </c>
    </row>
    <row r="88" spans="1:38" ht="15.75" hidden="1" x14ac:dyDescent="0.25">
      <c r="A88" s="35"/>
      <c r="B88" s="35"/>
      <c r="C88" s="35"/>
      <c r="D88" s="35"/>
      <c r="E88" s="35"/>
      <c r="F88" s="35"/>
      <c r="G88" s="132"/>
      <c r="H88" s="125"/>
      <c r="I88" s="126"/>
      <c r="J88" s="308"/>
      <c r="K88" s="369"/>
      <c r="L88" s="410"/>
      <c r="M88" s="2522"/>
      <c r="N88" s="565"/>
      <c r="O88" s="595"/>
      <c r="P88" s="690"/>
      <c r="Q88" s="888"/>
      <c r="R88" s="771"/>
      <c r="S88" s="2251"/>
      <c r="T88" s="2252"/>
      <c r="U88" s="2253"/>
      <c r="V88" s="2456"/>
      <c r="W88" s="2456"/>
      <c r="X88" s="2456"/>
      <c r="Y88" s="120"/>
      <c r="Z88" s="35"/>
      <c r="AA88" s="6926"/>
      <c r="AB88" s="6935"/>
      <c r="AC88" s="6473"/>
      <c r="AD88" s="6949"/>
      <c r="AE88" s="120"/>
      <c r="AF88" s="6820"/>
      <c r="AG88" s="6820"/>
      <c r="AH88" s="120"/>
      <c r="AI88" s="120"/>
      <c r="AJ88" s="120"/>
    </row>
    <row r="89" spans="1:38" ht="15.75" x14ac:dyDescent="0.25">
      <c r="A89" s="35"/>
      <c r="B89" s="7602" t="s">
        <v>258</v>
      </c>
      <c r="C89" s="7603"/>
      <c r="D89" s="7603"/>
      <c r="E89" s="7603"/>
      <c r="F89" s="7603"/>
      <c r="G89" s="7603"/>
      <c r="H89" s="7603"/>
      <c r="I89" s="7603"/>
      <c r="J89" s="7604"/>
      <c r="K89" s="7605"/>
      <c r="L89" s="7606"/>
      <c r="M89" s="7607"/>
      <c r="N89" s="7608"/>
      <c r="O89" s="7609"/>
      <c r="P89" s="7610"/>
      <c r="Q89" s="7611"/>
      <c r="R89" s="7603"/>
      <c r="S89" s="2263"/>
      <c r="T89" s="2264"/>
      <c r="U89" s="2265"/>
      <c r="V89" s="2459"/>
      <c r="W89" s="2459"/>
      <c r="X89" s="2459"/>
      <c r="Y89" s="120"/>
      <c r="Z89" s="35"/>
      <c r="AA89" s="6927"/>
      <c r="AB89" s="6935"/>
      <c r="AC89" s="6948"/>
      <c r="AD89" s="6820"/>
      <c r="AE89" s="120"/>
      <c r="AF89" s="6820"/>
      <c r="AG89" s="6820"/>
      <c r="AH89" s="120"/>
      <c r="AI89" s="120"/>
      <c r="AJ89" s="120"/>
    </row>
    <row r="90" spans="1:38" ht="15.75" x14ac:dyDescent="0.25">
      <c r="A90" s="120"/>
      <c r="B90" s="120"/>
      <c r="C90" s="120"/>
      <c r="D90" s="120"/>
      <c r="E90" s="120"/>
      <c r="F90" s="120"/>
      <c r="G90" s="128"/>
      <c r="H90" s="121"/>
      <c r="I90" s="122"/>
      <c r="J90" s="307"/>
      <c r="K90" s="367"/>
      <c r="L90" s="409"/>
      <c r="M90" s="2517"/>
      <c r="N90" s="564"/>
      <c r="O90" s="603"/>
      <c r="P90" s="689"/>
      <c r="Q90" s="887"/>
      <c r="R90" s="816"/>
      <c r="S90" s="2251"/>
      <c r="T90" s="2252"/>
      <c r="U90" s="2253"/>
      <c r="V90" s="2456"/>
      <c r="W90" s="2456"/>
      <c r="X90" s="2456"/>
      <c r="Y90" s="120"/>
      <c r="Z90" s="35"/>
      <c r="AA90" s="6929"/>
      <c r="AB90" s="6939"/>
      <c r="AC90" s="6929"/>
      <c r="AD90" s="6923"/>
      <c r="AE90" s="6923"/>
      <c r="AF90" s="6923"/>
      <c r="AG90" s="120"/>
      <c r="AH90" s="120"/>
      <c r="AI90" s="120"/>
      <c r="AJ90" s="120"/>
    </row>
    <row r="91" spans="1:38" s="7135" customFormat="1" ht="63" customHeight="1" x14ac:dyDescent="0.25">
      <c r="A91" s="7137" t="s">
        <v>934</v>
      </c>
      <c r="B91" s="7613" t="s">
        <v>106</v>
      </c>
      <c r="C91" s="7614"/>
      <c r="D91" s="7614"/>
      <c r="E91" s="7614"/>
      <c r="F91" s="7614"/>
      <c r="G91" s="7614"/>
      <c r="H91" s="7614"/>
      <c r="I91" s="7614"/>
      <c r="J91" s="7614"/>
      <c r="K91" s="7614"/>
      <c r="L91" s="7614"/>
      <c r="M91" s="7614"/>
      <c r="N91" s="7614"/>
      <c r="O91" s="7614"/>
      <c r="P91" s="7614"/>
      <c r="Q91" s="7614"/>
      <c r="R91" s="7614"/>
      <c r="S91" s="7614"/>
      <c r="T91" s="7614"/>
      <c r="U91" s="7614"/>
      <c r="V91" s="7614"/>
      <c r="W91" s="7614"/>
      <c r="X91" s="7614"/>
      <c r="Y91" s="7614"/>
      <c r="Z91" s="7614"/>
      <c r="AA91" s="7614"/>
      <c r="AB91" s="7161"/>
      <c r="AC91" s="7161"/>
      <c r="AD91" s="7161"/>
      <c r="AE91" s="7161"/>
      <c r="AF91" s="7161"/>
      <c r="AG91" s="7161"/>
      <c r="AH91" s="7161"/>
    </row>
    <row r="92" spans="1:38" ht="45" x14ac:dyDescent="0.25">
      <c r="A92" s="35"/>
      <c r="B92" s="53" t="s">
        <v>54</v>
      </c>
      <c r="C92" s="1217" t="s">
        <v>6</v>
      </c>
      <c r="D92" s="1219" t="s">
        <v>7</v>
      </c>
      <c r="E92" s="1221" t="s">
        <v>8</v>
      </c>
      <c r="F92" s="1223" t="s">
        <v>123</v>
      </c>
      <c r="G92" s="1225" t="s">
        <v>162</v>
      </c>
      <c r="H92" s="1227" t="s">
        <v>196</v>
      </c>
      <c r="I92" s="115" t="s">
        <v>204</v>
      </c>
      <c r="J92" s="1229" t="s">
        <v>245</v>
      </c>
      <c r="K92" s="363" t="s">
        <v>280</v>
      </c>
      <c r="L92" s="406" t="s">
        <v>291</v>
      </c>
      <c r="M92" s="563" t="s">
        <v>329</v>
      </c>
      <c r="N92" s="553" t="s">
        <v>349</v>
      </c>
      <c r="O92" s="623" t="s">
        <v>363</v>
      </c>
      <c r="P92" s="696" t="s">
        <v>395</v>
      </c>
      <c r="Q92" s="889" t="s">
        <v>506</v>
      </c>
      <c r="R92" s="801" t="s">
        <v>548</v>
      </c>
      <c r="S92" s="2236" t="s">
        <v>554</v>
      </c>
      <c r="T92" s="2254" t="s">
        <v>558</v>
      </c>
      <c r="U92" s="2255" t="s">
        <v>591</v>
      </c>
      <c r="V92" s="2457" t="s">
        <v>599</v>
      </c>
      <c r="W92" s="2457" t="s">
        <v>646</v>
      </c>
      <c r="X92" s="2090" t="s">
        <v>659</v>
      </c>
      <c r="Y92" s="2090" t="s">
        <v>660</v>
      </c>
      <c r="Z92" s="6951" t="s">
        <v>681</v>
      </c>
      <c r="AA92" s="6878" t="s">
        <v>684</v>
      </c>
      <c r="AB92" s="6878" t="s">
        <v>702</v>
      </c>
      <c r="AC92" s="6878" t="s">
        <v>703</v>
      </c>
      <c r="AD92" s="6878" t="s">
        <v>749</v>
      </c>
      <c r="AE92" s="6878" t="s">
        <v>790</v>
      </c>
      <c r="AF92" s="6878" t="s">
        <v>825</v>
      </c>
      <c r="AG92" s="6878" t="s">
        <v>1078</v>
      </c>
      <c r="AH92" s="6878" t="s">
        <v>1095</v>
      </c>
      <c r="AI92" s="6878" t="s">
        <v>1098</v>
      </c>
      <c r="AJ92" s="6878" t="s">
        <v>1141</v>
      </c>
      <c r="AK92" s="6878" t="s">
        <v>1199</v>
      </c>
      <c r="AL92" s="7514" t="s">
        <v>1214</v>
      </c>
    </row>
    <row r="93" spans="1:38" x14ac:dyDescent="0.25">
      <c r="A93" s="73"/>
      <c r="B93" s="72" t="s">
        <v>9</v>
      </c>
      <c r="C93" s="1218" t="s">
        <v>10</v>
      </c>
      <c r="D93" s="1220" t="s">
        <v>10</v>
      </c>
      <c r="E93" s="1222">
        <v>11.271000000000001</v>
      </c>
      <c r="F93" s="1224" t="s">
        <v>10</v>
      </c>
      <c r="G93" s="1226" t="s">
        <v>10</v>
      </c>
      <c r="H93" s="1228" t="s">
        <v>10</v>
      </c>
      <c r="I93" s="133" t="s">
        <v>10</v>
      </c>
      <c r="J93" s="1230">
        <v>12.686999999999999</v>
      </c>
      <c r="K93" s="370" t="s">
        <v>10</v>
      </c>
      <c r="L93" s="414" t="s">
        <v>10</v>
      </c>
      <c r="M93" s="522" t="s">
        <v>10</v>
      </c>
      <c r="N93" s="567" t="s">
        <v>10</v>
      </c>
      <c r="O93" s="599" t="s">
        <v>10</v>
      </c>
      <c r="P93" s="692" t="s">
        <v>10</v>
      </c>
      <c r="Q93" s="754" t="s">
        <v>10</v>
      </c>
      <c r="R93" s="833" t="s">
        <v>10</v>
      </c>
      <c r="S93" s="2287" t="s">
        <v>10</v>
      </c>
      <c r="T93" s="2287" t="s">
        <v>10</v>
      </c>
      <c r="U93" s="2288" t="s">
        <v>10</v>
      </c>
      <c r="V93" s="2288" t="s">
        <v>10</v>
      </c>
      <c r="W93" s="2288" t="s">
        <v>10</v>
      </c>
      <c r="X93" s="2288" t="s">
        <v>10</v>
      </c>
      <c r="Y93" s="2288" t="s">
        <v>10</v>
      </c>
      <c r="Z93" s="6952" t="s">
        <v>10</v>
      </c>
      <c r="AA93" s="6950" t="s">
        <v>10</v>
      </c>
      <c r="AB93" s="6474" t="s">
        <v>10</v>
      </c>
      <c r="AC93" s="6964" t="s">
        <v>10</v>
      </c>
      <c r="AD93" s="6964" t="s">
        <v>10</v>
      </c>
      <c r="AE93" s="6964" t="s">
        <v>10</v>
      </c>
      <c r="AF93" s="6964" t="s">
        <v>10</v>
      </c>
      <c r="AG93" s="7308" t="s">
        <v>10</v>
      </c>
      <c r="AH93" s="7308" t="s">
        <v>10</v>
      </c>
      <c r="AI93" s="7308" t="s">
        <v>10</v>
      </c>
      <c r="AJ93" s="7308" t="s">
        <v>10</v>
      </c>
      <c r="AK93" s="7308" t="s">
        <v>10</v>
      </c>
      <c r="AL93" s="7459" t="s">
        <v>10</v>
      </c>
    </row>
    <row r="94" spans="1:38" ht="15.75" hidden="1" x14ac:dyDescent="0.25">
      <c r="A94" s="35"/>
      <c r="B94" s="35"/>
      <c r="C94" s="35"/>
      <c r="D94" s="35"/>
      <c r="E94" s="35"/>
      <c r="F94" s="35"/>
      <c r="G94" s="120"/>
      <c r="H94" s="125"/>
      <c r="I94" s="126"/>
      <c r="J94" s="308"/>
      <c r="K94" s="369"/>
      <c r="L94" s="410"/>
      <c r="M94" s="2522"/>
      <c r="N94" s="565"/>
      <c r="O94" s="595"/>
      <c r="P94" s="690"/>
      <c r="Q94" s="888"/>
      <c r="R94" s="771"/>
      <c r="S94" s="2251"/>
      <c r="T94" s="2252"/>
      <c r="U94" s="2253"/>
      <c r="V94" s="2456"/>
      <c r="W94" s="2456"/>
      <c r="X94" s="2456"/>
      <c r="Y94" s="120"/>
      <c r="Z94" s="35"/>
      <c r="AA94" s="35"/>
      <c r="AB94" s="120"/>
      <c r="AC94" s="6948"/>
      <c r="AD94" s="120"/>
      <c r="AE94" s="120"/>
      <c r="AF94" s="6820"/>
      <c r="AG94" s="6820"/>
      <c r="AH94" s="120"/>
      <c r="AI94" s="120"/>
      <c r="AJ94" s="120"/>
    </row>
    <row r="95" spans="1:38" ht="15.75" x14ac:dyDescent="0.25">
      <c r="A95" s="35"/>
      <c r="B95" s="7602" t="s">
        <v>474</v>
      </c>
      <c r="C95" s="7603"/>
      <c r="D95" s="7603"/>
      <c r="E95" s="7603"/>
      <c r="F95" s="7603"/>
      <c r="G95" s="7603"/>
      <c r="H95" s="7603"/>
      <c r="I95" s="7603"/>
      <c r="J95" s="7604"/>
      <c r="K95" s="7605"/>
      <c r="L95" s="7606"/>
      <c r="M95" s="7607"/>
      <c r="N95" s="7608"/>
      <c r="O95" s="7609"/>
      <c r="P95" s="7610"/>
      <c r="Q95" s="7611"/>
      <c r="R95" s="7603"/>
      <c r="S95" s="2263"/>
      <c r="T95" s="2264"/>
      <c r="U95" s="2265"/>
      <c r="V95" s="2459"/>
      <c r="W95" s="2459"/>
      <c r="X95" s="2459"/>
      <c r="Y95" s="120"/>
      <c r="Z95" s="35"/>
      <c r="AA95" s="35"/>
      <c r="AB95" s="120"/>
      <c r="AC95" s="6820"/>
      <c r="AD95" s="6820"/>
      <c r="AE95" s="120"/>
      <c r="AF95" s="6820"/>
      <c r="AG95" s="6820"/>
      <c r="AH95" s="120"/>
      <c r="AI95" s="120"/>
      <c r="AJ95" s="120"/>
    </row>
    <row r="96" spans="1:38" ht="15.75" x14ac:dyDescent="0.25">
      <c r="A96" s="120"/>
      <c r="B96" s="127"/>
      <c r="C96" s="127"/>
      <c r="D96" s="127"/>
      <c r="E96" s="127"/>
      <c r="F96" s="127"/>
      <c r="G96" s="127"/>
      <c r="H96" s="121"/>
      <c r="I96" s="122"/>
      <c r="J96" s="307"/>
      <c r="K96" s="367"/>
      <c r="L96" s="409"/>
      <c r="M96" s="2517"/>
      <c r="N96" s="564"/>
      <c r="O96" s="603"/>
      <c r="P96" s="689"/>
      <c r="Q96" s="887"/>
      <c r="R96" s="816"/>
      <c r="S96" s="2251"/>
      <c r="T96" s="2252"/>
      <c r="U96" s="2253"/>
      <c r="V96" s="2456"/>
      <c r="W96" s="2456"/>
      <c r="X96" s="2456"/>
      <c r="Y96" s="120"/>
      <c r="Z96" s="35"/>
      <c r="AA96" s="35"/>
      <c r="AB96" s="6928"/>
      <c r="AC96" s="6928"/>
      <c r="AD96" s="6923"/>
      <c r="AE96" s="6923"/>
      <c r="AF96" s="6923"/>
      <c r="AG96" s="120"/>
      <c r="AH96" s="120"/>
      <c r="AI96" s="120"/>
      <c r="AJ96" s="120"/>
    </row>
    <row r="97" spans="1:38" s="7135" customFormat="1" ht="63" customHeight="1" x14ac:dyDescent="0.25">
      <c r="A97" s="7137" t="s">
        <v>935</v>
      </c>
      <c r="B97" s="7613" t="s">
        <v>95</v>
      </c>
      <c r="C97" s="7614"/>
      <c r="D97" s="7614"/>
      <c r="E97" s="7614"/>
      <c r="F97" s="7614"/>
      <c r="G97" s="7614"/>
      <c r="H97" s="7614"/>
      <c r="I97" s="7614"/>
      <c r="J97" s="7614"/>
      <c r="K97" s="7614"/>
      <c r="L97" s="7614"/>
      <c r="M97" s="7614"/>
      <c r="N97" s="7614"/>
      <c r="O97" s="7614"/>
      <c r="P97" s="7614"/>
      <c r="Q97" s="7614"/>
      <c r="R97" s="7614"/>
      <c r="S97" s="7614"/>
      <c r="T97" s="7614"/>
      <c r="U97" s="7614"/>
      <c r="V97" s="7614"/>
      <c r="W97" s="7614"/>
      <c r="X97" s="7614"/>
      <c r="Y97" s="7614"/>
      <c r="Z97" s="7614"/>
      <c r="AA97" s="7614"/>
      <c r="AB97" s="7161"/>
      <c r="AC97" s="7161"/>
      <c r="AD97" s="7161"/>
      <c r="AE97" s="7161"/>
      <c r="AF97" s="7161"/>
      <c r="AG97" s="7161"/>
      <c r="AH97" s="7161"/>
    </row>
    <row r="98" spans="1:38" ht="45" x14ac:dyDescent="0.25">
      <c r="A98" s="35"/>
      <c r="B98" s="53" t="s">
        <v>54</v>
      </c>
      <c r="C98" s="1231" t="s">
        <v>6</v>
      </c>
      <c r="D98" s="1233" t="s">
        <v>7</v>
      </c>
      <c r="E98" s="1235" t="s">
        <v>8</v>
      </c>
      <c r="F98" s="1237" t="s">
        <v>123</v>
      </c>
      <c r="G98" s="1239" t="s">
        <v>163</v>
      </c>
      <c r="H98" s="1241" t="s">
        <v>196</v>
      </c>
      <c r="I98" s="115" t="s">
        <v>204</v>
      </c>
      <c r="J98" s="1243" t="s">
        <v>245</v>
      </c>
      <c r="K98" s="363" t="s">
        <v>280</v>
      </c>
      <c r="L98" s="406" t="s">
        <v>291</v>
      </c>
      <c r="M98" s="563" t="s">
        <v>329</v>
      </c>
      <c r="N98" s="553" t="s">
        <v>349</v>
      </c>
      <c r="O98" s="623" t="s">
        <v>363</v>
      </c>
      <c r="P98" s="696" t="s">
        <v>393</v>
      </c>
      <c r="Q98" s="889" t="s">
        <v>506</v>
      </c>
      <c r="R98" s="801" t="s">
        <v>548</v>
      </c>
      <c r="S98" s="2236" t="s">
        <v>554</v>
      </c>
      <c r="T98" s="2254" t="s">
        <v>558</v>
      </c>
      <c r="U98" s="2255" t="s">
        <v>591</v>
      </c>
      <c r="V98" s="2457" t="s">
        <v>599</v>
      </c>
      <c r="W98" s="2457" t="s">
        <v>646</v>
      </c>
      <c r="X98" s="2090" t="s">
        <v>659</v>
      </c>
      <c r="Y98" s="2090" t="s">
        <v>660</v>
      </c>
      <c r="Z98" s="2090" t="s">
        <v>681</v>
      </c>
      <c r="AA98" s="6878" t="s">
        <v>684</v>
      </c>
      <c r="AB98" s="7055" t="s">
        <v>702</v>
      </c>
      <c r="AC98" s="6878" t="s">
        <v>703</v>
      </c>
      <c r="AD98" s="6878" t="s">
        <v>749</v>
      </c>
      <c r="AE98" s="6878" t="s">
        <v>790</v>
      </c>
      <c r="AF98" s="6878" t="s">
        <v>825</v>
      </c>
      <c r="AG98" s="6878" t="s">
        <v>1078</v>
      </c>
      <c r="AH98" s="6878" t="s">
        <v>1095</v>
      </c>
      <c r="AI98" s="6878" t="s">
        <v>1098</v>
      </c>
      <c r="AJ98" s="6878" t="s">
        <v>1141</v>
      </c>
      <c r="AK98" s="6878" t="s">
        <v>1199</v>
      </c>
      <c r="AL98" s="7514" t="s">
        <v>1214</v>
      </c>
    </row>
    <row r="99" spans="1:38" ht="15.75" x14ac:dyDescent="0.25">
      <c r="A99" s="36"/>
      <c r="B99" s="72" t="s">
        <v>9</v>
      </c>
      <c r="C99" s="1232" t="s">
        <v>10</v>
      </c>
      <c r="D99" s="1234" t="s">
        <v>10</v>
      </c>
      <c r="E99" s="1236">
        <v>43.384</v>
      </c>
      <c r="F99" s="1238" t="s">
        <v>10</v>
      </c>
      <c r="G99" s="1240" t="s">
        <v>10</v>
      </c>
      <c r="H99" s="1242" t="s">
        <v>10</v>
      </c>
      <c r="I99" s="133" t="s">
        <v>10</v>
      </c>
      <c r="J99" s="1244">
        <v>60.805</v>
      </c>
      <c r="K99" s="371" t="s">
        <v>10</v>
      </c>
      <c r="L99" s="415" t="s">
        <v>10</v>
      </c>
      <c r="M99" s="522" t="s">
        <v>10</v>
      </c>
      <c r="N99" s="567" t="s">
        <v>10</v>
      </c>
      <c r="O99" s="599" t="s">
        <v>10</v>
      </c>
      <c r="P99" s="692" t="s">
        <v>10</v>
      </c>
      <c r="Q99" s="754" t="s">
        <v>10</v>
      </c>
      <c r="R99" s="833" t="s">
        <v>10</v>
      </c>
      <c r="S99" s="2287" t="s">
        <v>10</v>
      </c>
      <c r="T99" s="2287" t="s">
        <v>10</v>
      </c>
      <c r="U99" s="2288" t="s">
        <v>10</v>
      </c>
      <c r="V99" s="2288" t="s">
        <v>10</v>
      </c>
      <c r="W99" s="2288" t="s">
        <v>10</v>
      </c>
      <c r="X99" s="2288" t="s">
        <v>10</v>
      </c>
      <c r="Y99" s="2288" t="s">
        <v>10</v>
      </c>
      <c r="Z99" s="2288" t="s">
        <v>10</v>
      </c>
      <c r="AA99" s="6950" t="s">
        <v>10</v>
      </c>
      <c r="AB99" s="7056" t="s">
        <v>10</v>
      </c>
      <c r="AC99" s="6964" t="s">
        <v>10</v>
      </c>
      <c r="AD99" s="6964" t="s">
        <v>10</v>
      </c>
      <c r="AE99" s="6964" t="s">
        <v>10</v>
      </c>
      <c r="AF99" s="6964" t="s">
        <v>10</v>
      </c>
      <c r="AG99" s="7308" t="s">
        <v>10</v>
      </c>
      <c r="AH99" s="7308" t="s">
        <v>10</v>
      </c>
      <c r="AI99" s="7308" t="s">
        <v>10</v>
      </c>
      <c r="AJ99" s="7308" t="s">
        <v>10</v>
      </c>
      <c r="AK99" s="7308" t="s">
        <v>10</v>
      </c>
      <c r="AL99" s="7309" t="s">
        <v>10</v>
      </c>
    </row>
    <row r="100" spans="1:38" ht="15.75" hidden="1" x14ac:dyDescent="0.25">
      <c r="A100" s="35"/>
      <c r="B100" s="35"/>
      <c r="C100" s="35"/>
      <c r="D100" s="35"/>
      <c r="E100" s="35"/>
      <c r="F100" s="35"/>
      <c r="G100" s="120"/>
      <c r="H100" s="125"/>
      <c r="I100" s="126"/>
      <c r="J100" s="308"/>
      <c r="K100" s="369"/>
      <c r="L100" s="410"/>
      <c r="M100" s="2522"/>
      <c r="N100" s="565"/>
      <c r="O100" s="595"/>
      <c r="P100" s="690"/>
      <c r="Q100" s="888"/>
      <c r="R100" s="771"/>
      <c r="S100" s="2251"/>
      <c r="T100" s="2252"/>
      <c r="U100" s="2253"/>
      <c r="V100" s="2456"/>
      <c r="W100" s="2456"/>
      <c r="X100" s="2456"/>
      <c r="Y100" s="120"/>
      <c r="Z100" s="35"/>
      <c r="AA100" s="35"/>
      <c r="AB100" s="120"/>
      <c r="AC100" s="120"/>
      <c r="AD100" s="120"/>
      <c r="AE100" s="120"/>
      <c r="AF100" s="6964" t="s">
        <v>10</v>
      </c>
      <c r="AG100" s="6820"/>
      <c r="AH100" s="120"/>
      <c r="AI100" s="120"/>
      <c r="AJ100" s="120"/>
    </row>
    <row r="101" spans="1:38" ht="15.75" x14ac:dyDescent="0.25">
      <c r="A101" s="35"/>
      <c r="B101" s="7602" t="s">
        <v>146</v>
      </c>
      <c r="C101" s="7603"/>
      <c r="D101" s="7603"/>
      <c r="E101" s="7603"/>
      <c r="F101" s="7603"/>
      <c r="G101" s="7603"/>
      <c r="H101" s="7603"/>
      <c r="I101" s="7603"/>
      <c r="J101" s="7604"/>
      <c r="K101" s="7605"/>
      <c r="L101" s="7606"/>
      <c r="M101" s="7607"/>
      <c r="N101" s="7608"/>
      <c r="O101" s="7609"/>
      <c r="P101" s="7610"/>
      <c r="Q101" s="7611"/>
      <c r="R101" s="7603"/>
      <c r="S101" s="2263"/>
      <c r="T101" s="2264"/>
      <c r="U101" s="2265"/>
      <c r="V101" s="2459"/>
      <c r="W101" s="2459"/>
      <c r="X101" s="2459"/>
      <c r="Y101" s="120"/>
      <c r="Z101" s="35"/>
      <c r="AA101" s="35"/>
      <c r="AB101" s="120"/>
      <c r="AC101" s="120"/>
      <c r="AD101" s="120"/>
      <c r="AE101" s="120"/>
      <c r="AF101" s="6820"/>
      <c r="AG101" s="6820"/>
      <c r="AH101" s="120"/>
      <c r="AI101" s="120"/>
      <c r="AJ101" s="120"/>
    </row>
    <row r="102" spans="1:38" ht="15.75" x14ac:dyDescent="0.25">
      <c r="A102" s="120"/>
      <c r="B102" s="120"/>
      <c r="C102" s="120"/>
      <c r="D102" s="120"/>
      <c r="E102" s="120"/>
      <c r="F102" s="120"/>
      <c r="G102" s="120"/>
      <c r="H102" s="125"/>
      <c r="I102" s="126"/>
      <c r="J102" s="308"/>
      <c r="K102" s="369"/>
      <c r="L102" s="410"/>
      <c r="M102" s="2522"/>
      <c r="N102" s="565"/>
      <c r="O102" s="595"/>
      <c r="P102" s="690"/>
      <c r="Q102" s="888"/>
      <c r="R102" s="771"/>
      <c r="S102" s="2251"/>
      <c r="T102" s="2289"/>
      <c r="U102" s="2235"/>
      <c r="V102" s="2450"/>
      <c r="W102" s="2450"/>
      <c r="X102" s="2450"/>
      <c r="Y102" s="802"/>
      <c r="Z102" s="35"/>
      <c r="AA102" s="35"/>
      <c r="AB102" s="6923"/>
      <c r="AC102" s="6923"/>
      <c r="AD102" s="6923"/>
      <c r="AE102" s="6923"/>
      <c r="AF102" s="6923"/>
      <c r="AG102" s="120"/>
      <c r="AH102" s="120"/>
      <c r="AI102" s="120"/>
      <c r="AJ102" s="120"/>
    </row>
    <row r="103" spans="1:38" s="7135" customFormat="1" ht="63" customHeight="1" x14ac:dyDescent="0.25">
      <c r="A103" s="7137" t="s">
        <v>936</v>
      </c>
      <c r="B103" s="7613" t="s">
        <v>76</v>
      </c>
      <c r="C103" s="7614"/>
      <c r="D103" s="7614"/>
      <c r="E103" s="7614"/>
      <c r="F103" s="7614"/>
      <c r="G103" s="7614"/>
      <c r="H103" s="7614"/>
      <c r="I103" s="7614"/>
      <c r="J103" s="7614"/>
      <c r="K103" s="7614"/>
      <c r="L103" s="7614"/>
      <c r="M103" s="7614"/>
      <c r="N103" s="7614"/>
      <c r="O103" s="7614"/>
      <c r="P103" s="7614"/>
      <c r="Q103" s="7614"/>
      <c r="R103" s="7614"/>
      <c r="S103" s="7614"/>
      <c r="T103" s="7614"/>
      <c r="U103" s="7614"/>
      <c r="V103" s="7614"/>
      <c r="W103" s="7614"/>
      <c r="X103" s="7614"/>
      <c r="Y103" s="7614"/>
      <c r="Z103" s="7614"/>
      <c r="AA103" s="7614"/>
      <c r="AB103" s="7161"/>
      <c r="AC103" s="7161"/>
      <c r="AD103" s="7161"/>
      <c r="AE103" s="7161"/>
      <c r="AF103" s="7161"/>
      <c r="AG103" s="7161"/>
      <c r="AH103" s="7161"/>
    </row>
    <row r="104" spans="1:38" ht="45" x14ac:dyDescent="0.25">
      <c r="A104" s="35"/>
      <c r="B104" s="53" t="s">
        <v>54</v>
      </c>
      <c r="C104" s="1245" t="s">
        <v>6</v>
      </c>
      <c r="D104" s="1252" t="s">
        <v>7</v>
      </c>
      <c r="E104" s="1259" t="s">
        <v>8</v>
      </c>
      <c r="F104" s="1266" t="s">
        <v>123</v>
      </c>
      <c r="G104" s="1273" t="s">
        <v>163</v>
      </c>
      <c r="H104" s="1280" t="s">
        <v>196</v>
      </c>
      <c r="I104" s="115" t="s">
        <v>204</v>
      </c>
      <c r="J104" s="302" t="s">
        <v>245</v>
      </c>
      <c r="K104" s="363" t="s">
        <v>280</v>
      </c>
      <c r="L104" s="406" t="s">
        <v>291</v>
      </c>
      <c r="M104" s="563" t="s">
        <v>329</v>
      </c>
      <c r="N104" s="553" t="s">
        <v>349</v>
      </c>
      <c r="O104" s="623" t="s">
        <v>363</v>
      </c>
      <c r="P104" s="696" t="s">
        <v>393</v>
      </c>
      <c r="Q104" s="889" t="s">
        <v>506</v>
      </c>
      <c r="R104" s="801" t="s">
        <v>548</v>
      </c>
      <c r="S104" s="2236" t="s">
        <v>554</v>
      </c>
      <c r="T104" s="2254" t="s">
        <v>558</v>
      </c>
      <c r="U104" s="2255" t="s">
        <v>591</v>
      </c>
      <c r="V104" s="2457" t="s">
        <v>599</v>
      </c>
      <c r="W104" s="2457" t="s">
        <v>646</v>
      </c>
      <c r="X104" s="2090" t="s">
        <v>659</v>
      </c>
      <c r="Y104" s="2457" t="s">
        <v>660</v>
      </c>
      <c r="Z104" s="2457" t="s">
        <v>681</v>
      </c>
      <c r="AA104" s="6878" t="s">
        <v>684</v>
      </c>
      <c r="AB104" s="6943" t="s">
        <v>702</v>
      </c>
      <c r="AC104" s="6943" t="s">
        <v>703</v>
      </c>
      <c r="AD104" s="6943" t="s">
        <v>749</v>
      </c>
      <c r="AE104" s="6943" t="s">
        <v>790</v>
      </c>
      <c r="AF104" s="6878" t="s">
        <v>825</v>
      </c>
      <c r="AG104" s="6878" t="s">
        <v>1078</v>
      </c>
      <c r="AH104" s="6878" t="s">
        <v>1095</v>
      </c>
      <c r="AI104" s="6878" t="s">
        <v>1098</v>
      </c>
      <c r="AJ104" s="6878" t="s">
        <v>1141</v>
      </c>
      <c r="AK104" s="6878" t="s">
        <v>1199</v>
      </c>
      <c r="AL104" s="7514" t="s">
        <v>1214</v>
      </c>
    </row>
    <row r="105" spans="1:38" ht="15.75" x14ac:dyDescent="0.25">
      <c r="A105" s="36"/>
      <c r="B105" s="58" t="s">
        <v>78</v>
      </c>
      <c r="C105" s="1246" t="s">
        <v>10</v>
      </c>
      <c r="D105" s="1253" t="s">
        <v>10</v>
      </c>
      <c r="E105" s="1260">
        <v>80.44</v>
      </c>
      <c r="F105" s="1267" t="s">
        <v>10</v>
      </c>
      <c r="G105" s="1274" t="s">
        <v>10</v>
      </c>
      <c r="H105" s="1281" t="s">
        <v>10</v>
      </c>
      <c r="I105" s="117" t="s">
        <v>10</v>
      </c>
      <c r="J105" s="303" t="s">
        <v>10</v>
      </c>
      <c r="K105" s="365" t="s">
        <v>10</v>
      </c>
      <c r="L105" s="407" t="s">
        <v>10</v>
      </c>
      <c r="M105" s="521" t="s">
        <v>10</v>
      </c>
      <c r="N105" s="566" t="s">
        <v>10</v>
      </c>
      <c r="O105" s="593" t="s">
        <v>10</v>
      </c>
      <c r="P105" s="691" t="s">
        <v>10</v>
      </c>
      <c r="Q105" s="753" t="s">
        <v>10</v>
      </c>
      <c r="R105" s="814" t="s">
        <v>10</v>
      </c>
      <c r="S105" s="2270" t="s">
        <v>10</v>
      </c>
      <c r="T105" s="2270" t="s">
        <v>10</v>
      </c>
      <c r="U105" s="2257" t="s">
        <v>10</v>
      </c>
      <c r="V105" s="2257" t="s">
        <v>10</v>
      </c>
      <c r="W105" s="2257" t="s">
        <v>10</v>
      </c>
      <c r="X105" s="2257" t="s">
        <v>10</v>
      </c>
      <c r="Y105" s="2267" t="s">
        <v>10</v>
      </c>
      <c r="Z105" s="2267" t="s">
        <v>10</v>
      </c>
      <c r="AA105" s="2267" t="s">
        <v>10</v>
      </c>
      <c r="AB105" s="6935" t="s">
        <v>10</v>
      </c>
      <c r="AC105" s="6935" t="s">
        <v>10</v>
      </c>
      <c r="AD105" s="6935" t="s">
        <v>10</v>
      </c>
      <c r="AE105" s="6935" t="s">
        <v>10</v>
      </c>
      <c r="AF105" s="6965" t="s">
        <v>10</v>
      </c>
      <c r="AG105" s="7286" t="s">
        <v>10</v>
      </c>
      <c r="AH105" s="7286" t="s">
        <v>10</v>
      </c>
      <c r="AI105" s="7286" t="s">
        <v>10</v>
      </c>
      <c r="AJ105" s="7415" t="s">
        <v>10</v>
      </c>
      <c r="AK105" s="7415" t="s">
        <v>10</v>
      </c>
      <c r="AL105" s="7082" t="s">
        <v>10</v>
      </c>
    </row>
    <row r="106" spans="1:38" ht="15.75" x14ac:dyDescent="0.25">
      <c r="A106" s="36"/>
      <c r="B106" s="55" t="s">
        <v>79</v>
      </c>
      <c r="C106" s="1247" t="s">
        <v>10</v>
      </c>
      <c r="D106" s="1254" t="s">
        <v>10</v>
      </c>
      <c r="E106" s="1261">
        <v>4.41</v>
      </c>
      <c r="F106" s="1268" t="s">
        <v>10</v>
      </c>
      <c r="G106" s="1275" t="s">
        <v>10</v>
      </c>
      <c r="H106" s="1282" t="s">
        <v>10</v>
      </c>
      <c r="I106" s="117" t="s">
        <v>10</v>
      </c>
      <c r="J106" s="303" t="s">
        <v>10</v>
      </c>
      <c r="K106" s="365" t="s">
        <v>10</v>
      </c>
      <c r="L106" s="407" t="s">
        <v>10</v>
      </c>
      <c r="M106" s="521" t="s">
        <v>10</v>
      </c>
      <c r="N106" s="566" t="s">
        <v>10</v>
      </c>
      <c r="O106" s="593" t="s">
        <v>10</v>
      </c>
      <c r="P106" s="691" t="s">
        <v>10</v>
      </c>
      <c r="Q106" s="753" t="s">
        <v>10</v>
      </c>
      <c r="R106" s="814" t="s">
        <v>10</v>
      </c>
      <c r="S106" s="2270" t="s">
        <v>10</v>
      </c>
      <c r="T106" s="2270" t="s">
        <v>10</v>
      </c>
      <c r="U106" s="2257" t="s">
        <v>10</v>
      </c>
      <c r="V106" s="2257" t="s">
        <v>10</v>
      </c>
      <c r="W106" s="2257" t="s">
        <v>10</v>
      </c>
      <c r="X106" s="2257" t="s">
        <v>10</v>
      </c>
      <c r="Y106" s="2267" t="s">
        <v>10</v>
      </c>
      <c r="Z106" s="2267" t="s">
        <v>10</v>
      </c>
      <c r="AA106" s="2267" t="s">
        <v>10</v>
      </c>
      <c r="AB106" s="6935" t="s">
        <v>10</v>
      </c>
      <c r="AC106" s="6935" t="s">
        <v>10</v>
      </c>
      <c r="AD106" s="6935" t="s">
        <v>10</v>
      </c>
      <c r="AE106" s="6935" t="s">
        <v>10</v>
      </c>
      <c r="AF106" s="6473" t="s">
        <v>10</v>
      </c>
      <c r="AG106" s="6473" t="s">
        <v>10</v>
      </c>
      <c r="AH106" s="6473" t="s">
        <v>10</v>
      </c>
      <c r="AI106" s="6473" t="s">
        <v>10</v>
      </c>
      <c r="AJ106" s="6473" t="s">
        <v>10</v>
      </c>
      <c r="AK106" s="6473" t="s">
        <v>10</v>
      </c>
      <c r="AL106" s="6973" t="s">
        <v>10</v>
      </c>
    </row>
    <row r="107" spans="1:38" ht="15.75" x14ac:dyDescent="0.25">
      <c r="A107" s="36"/>
      <c r="B107" s="55" t="s">
        <v>80</v>
      </c>
      <c r="C107" s="1248" t="s">
        <v>10</v>
      </c>
      <c r="D107" s="1255" t="s">
        <v>10</v>
      </c>
      <c r="E107" s="1262">
        <v>5.87</v>
      </c>
      <c r="F107" s="1269" t="s">
        <v>10</v>
      </c>
      <c r="G107" s="1276" t="s">
        <v>10</v>
      </c>
      <c r="H107" s="1283" t="s">
        <v>10</v>
      </c>
      <c r="I107" s="117" t="s">
        <v>10</v>
      </c>
      <c r="J107" s="303" t="s">
        <v>10</v>
      </c>
      <c r="K107" s="365" t="s">
        <v>10</v>
      </c>
      <c r="L107" s="407" t="s">
        <v>10</v>
      </c>
      <c r="M107" s="521" t="s">
        <v>10</v>
      </c>
      <c r="N107" s="566" t="s">
        <v>10</v>
      </c>
      <c r="O107" s="593" t="s">
        <v>10</v>
      </c>
      <c r="P107" s="691" t="s">
        <v>10</v>
      </c>
      <c r="Q107" s="753" t="s">
        <v>10</v>
      </c>
      <c r="R107" s="814" t="s">
        <v>10</v>
      </c>
      <c r="S107" s="2270" t="s">
        <v>10</v>
      </c>
      <c r="T107" s="2270" t="s">
        <v>10</v>
      </c>
      <c r="U107" s="2257" t="s">
        <v>10</v>
      </c>
      <c r="V107" s="2257" t="s">
        <v>10</v>
      </c>
      <c r="W107" s="2257" t="s">
        <v>10</v>
      </c>
      <c r="X107" s="2257" t="s">
        <v>10</v>
      </c>
      <c r="Y107" s="2267" t="s">
        <v>10</v>
      </c>
      <c r="Z107" s="2267" t="s">
        <v>10</v>
      </c>
      <c r="AA107" s="2267" t="s">
        <v>10</v>
      </c>
      <c r="AB107" s="6935" t="s">
        <v>10</v>
      </c>
      <c r="AC107" s="6935" t="s">
        <v>10</v>
      </c>
      <c r="AD107" s="6935" t="s">
        <v>10</v>
      </c>
      <c r="AE107" s="6935" t="s">
        <v>10</v>
      </c>
      <c r="AF107" s="6473" t="s">
        <v>10</v>
      </c>
      <c r="AG107" s="6473" t="s">
        <v>10</v>
      </c>
      <c r="AH107" s="6473" t="s">
        <v>10</v>
      </c>
      <c r="AI107" s="6473" t="s">
        <v>10</v>
      </c>
      <c r="AJ107" s="6473" t="s">
        <v>10</v>
      </c>
      <c r="AK107" s="6473" t="s">
        <v>10</v>
      </c>
      <c r="AL107" s="6973" t="s">
        <v>10</v>
      </c>
    </row>
    <row r="108" spans="1:38" ht="15.75" x14ac:dyDescent="0.25">
      <c r="A108" s="123"/>
      <c r="B108" s="55" t="s">
        <v>81</v>
      </c>
      <c r="C108" s="1249" t="s">
        <v>10</v>
      </c>
      <c r="D108" s="1256" t="s">
        <v>10</v>
      </c>
      <c r="E108" s="1263">
        <v>2.1</v>
      </c>
      <c r="F108" s="1270" t="s">
        <v>10</v>
      </c>
      <c r="G108" s="1277" t="s">
        <v>10</v>
      </c>
      <c r="H108" s="1284" t="s">
        <v>10</v>
      </c>
      <c r="I108" s="117" t="s">
        <v>10</v>
      </c>
      <c r="J108" s="303" t="s">
        <v>10</v>
      </c>
      <c r="K108" s="365" t="s">
        <v>10</v>
      </c>
      <c r="L108" s="407" t="s">
        <v>10</v>
      </c>
      <c r="M108" s="521" t="s">
        <v>10</v>
      </c>
      <c r="N108" s="566" t="s">
        <v>10</v>
      </c>
      <c r="O108" s="593" t="s">
        <v>10</v>
      </c>
      <c r="P108" s="691" t="s">
        <v>10</v>
      </c>
      <c r="Q108" s="753" t="s">
        <v>10</v>
      </c>
      <c r="R108" s="814" t="s">
        <v>10</v>
      </c>
      <c r="S108" s="2270" t="s">
        <v>10</v>
      </c>
      <c r="T108" s="2270" t="s">
        <v>10</v>
      </c>
      <c r="U108" s="2257" t="s">
        <v>10</v>
      </c>
      <c r="V108" s="2257" t="s">
        <v>10</v>
      </c>
      <c r="W108" s="2257" t="s">
        <v>10</v>
      </c>
      <c r="X108" s="2257" t="s">
        <v>10</v>
      </c>
      <c r="Y108" s="2267" t="s">
        <v>10</v>
      </c>
      <c r="Z108" s="2267" t="s">
        <v>10</v>
      </c>
      <c r="AA108" s="2267" t="s">
        <v>10</v>
      </c>
      <c r="AB108" s="6935" t="s">
        <v>10</v>
      </c>
      <c r="AC108" s="6935" t="s">
        <v>10</v>
      </c>
      <c r="AD108" s="6935" t="s">
        <v>10</v>
      </c>
      <c r="AE108" s="6935" t="s">
        <v>10</v>
      </c>
      <c r="AF108" s="6473" t="s">
        <v>10</v>
      </c>
      <c r="AG108" s="6473" t="s">
        <v>10</v>
      </c>
      <c r="AH108" s="6473" t="s">
        <v>10</v>
      </c>
      <c r="AI108" s="6473" t="s">
        <v>10</v>
      </c>
      <c r="AJ108" s="6473" t="s">
        <v>10</v>
      </c>
      <c r="AK108" s="6473" t="s">
        <v>10</v>
      </c>
      <c r="AL108" s="6973" t="s">
        <v>10</v>
      </c>
    </row>
    <row r="109" spans="1:38" ht="15.75" x14ac:dyDescent="0.25">
      <c r="A109" s="123"/>
      <c r="B109" s="56" t="s">
        <v>82</v>
      </c>
      <c r="C109" s="1250" t="s">
        <v>10</v>
      </c>
      <c r="D109" s="1257" t="s">
        <v>10</v>
      </c>
      <c r="E109" s="1264">
        <v>2.86</v>
      </c>
      <c r="F109" s="1271" t="s">
        <v>10</v>
      </c>
      <c r="G109" s="1278" t="s">
        <v>10</v>
      </c>
      <c r="H109" s="1285" t="s">
        <v>10</v>
      </c>
      <c r="I109" s="117" t="s">
        <v>10</v>
      </c>
      <c r="J109" s="303" t="s">
        <v>10</v>
      </c>
      <c r="K109" s="365" t="s">
        <v>10</v>
      </c>
      <c r="L109" s="407" t="s">
        <v>10</v>
      </c>
      <c r="M109" s="521" t="s">
        <v>10</v>
      </c>
      <c r="N109" s="566" t="s">
        <v>10</v>
      </c>
      <c r="O109" s="593" t="s">
        <v>10</v>
      </c>
      <c r="P109" s="691" t="s">
        <v>10</v>
      </c>
      <c r="Q109" s="753" t="s">
        <v>10</v>
      </c>
      <c r="R109" s="814" t="s">
        <v>10</v>
      </c>
      <c r="S109" s="2270" t="s">
        <v>10</v>
      </c>
      <c r="T109" s="2270" t="s">
        <v>10</v>
      </c>
      <c r="U109" s="2257" t="s">
        <v>10</v>
      </c>
      <c r="V109" s="2257" t="s">
        <v>10</v>
      </c>
      <c r="W109" s="2257" t="s">
        <v>10</v>
      </c>
      <c r="X109" s="2257" t="s">
        <v>10</v>
      </c>
      <c r="Y109" s="2267" t="s">
        <v>10</v>
      </c>
      <c r="Z109" s="2267" t="s">
        <v>10</v>
      </c>
      <c r="AA109" s="2267" t="s">
        <v>10</v>
      </c>
      <c r="AB109" s="6945" t="s">
        <v>10</v>
      </c>
      <c r="AC109" s="6945" t="s">
        <v>10</v>
      </c>
      <c r="AD109" s="6945" t="s">
        <v>10</v>
      </c>
      <c r="AE109" s="6945" t="s">
        <v>10</v>
      </c>
      <c r="AF109" s="6473" t="s">
        <v>10</v>
      </c>
      <c r="AG109" s="6473" t="s">
        <v>10</v>
      </c>
      <c r="AH109" s="6473" t="s">
        <v>10</v>
      </c>
      <c r="AI109" s="6473" t="s">
        <v>10</v>
      </c>
      <c r="AJ109" s="6473" t="s">
        <v>10</v>
      </c>
      <c r="AK109" s="6473" t="s">
        <v>10</v>
      </c>
      <c r="AL109" s="6973" t="s">
        <v>10</v>
      </c>
    </row>
    <row r="110" spans="1:38" ht="15.75" x14ac:dyDescent="0.25">
      <c r="A110" s="123"/>
      <c r="B110" s="57" t="s">
        <v>83</v>
      </c>
      <c r="C110" s="1251" t="s">
        <v>10</v>
      </c>
      <c r="D110" s="1258" t="s">
        <v>10</v>
      </c>
      <c r="E110" s="1265">
        <v>4.32</v>
      </c>
      <c r="F110" s="1272" t="s">
        <v>10</v>
      </c>
      <c r="G110" s="1279" t="s">
        <v>10</v>
      </c>
      <c r="H110" s="1286" t="s">
        <v>10</v>
      </c>
      <c r="I110" s="118" t="s">
        <v>10</v>
      </c>
      <c r="J110" s="304" t="s">
        <v>10</v>
      </c>
      <c r="K110" s="366" t="s">
        <v>10</v>
      </c>
      <c r="L110" s="408" t="s">
        <v>10</v>
      </c>
      <c r="M110" s="522" t="s">
        <v>10</v>
      </c>
      <c r="N110" s="567" t="s">
        <v>10</v>
      </c>
      <c r="O110" s="599" t="s">
        <v>10</v>
      </c>
      <c r="P110" s="692" t="s">
        <v>10</v>
      </c>
      <c r="Q110" s="754" t="s">
        <v>10</v>
      </c>
      <c r="R110" s="815" t="s">
        <v>10</v>
      </c>
      <c r="S110" s="2271" t="s">
        <v>10</v>
      </c>
      <c r="T110" s="2271" t="s">
        <v>10</v>
      </c>
      <c r="U110" s="2262" t="s">
        <v>10</v>
      </c>
      <c r="V110" s="2262" t="s">
        <v>10</v>
      </c>
      <c r="W110" s="2262" t="s">
        <v>10</v>
      </c>
      <c r="X110" s="2262" t="s">
        <v>10</v>
      </c>
      <c r="Y110" s="2269" t="s">
        <v>10</v>
      </c>
      <c r="Z110" s="2269" t="s">
        <v>10</v>
      </c>
      <c r="AA110" s="2269" t="s">
        <v>10</v>
      </c>
      <c r="AB110" s="6929" t="s">
        <v>10</v>
      </c>
      <c r="AC110" s="6929" t="s">
        <v>10</v>
      </c>
      <c r="AD110" s="6929" t="s">
        <v>10</v>
      </c>
      <c r="AE110" s="6929" t="s">
        <v>10</v>
      </c>
      <c r="AF110" s="6929" t="s">
        <v>10</v>
      </c>
      <c r="AG110" s="6474" t="s">
        <v>10</v>
      </c>
      <c r="AH110" s="6474" t="s">
        <v>10</v>
      </c>
      <c r="AI110" s="6474" t="s">
        <v>10</v>
      </c>
      <c r="AJ110" s="6474" t="s">
        <v>10</v>
      </c>
      <c r="AK110" s="6474" t="s">
        <v>10</v>
      </c>
      <c r="AL110" s="6940" t="s">
        <v>10</v>
      </c>
    </row>
    <row r="111" spans="1:38" ht="15.75" hidden="1" x14ac:dyDescent="0.25">
      <c r="A111" s="120"/>
      <c r="B111" s="39"/>
      <c r="C111" s="37"/>
      <c r="D111" s="37"/>
      <c r="E111" s="38"/>
      <c r="F111" s="124"/>
      <c r="G111" s="124"/>
      <c r="H111" s="125"/>
      <c r="I111" s="126"/>
      <c r="J111" s="308"/>
      <c r="K111" s="369"/>
      <c r="L111" s="410"/>
      <c r="M111" s="2522"/>
      <c r="N111" s="565"/>
      <c r="O111" s="595"/>
      <c r="P111" s="690"/>
      <c r="Q111" s="888"/>
      <c r="R111" s="771"/>
      <c r="S111" s="2251"/>
      <c r="T111" s="2252"/>
      <c r="U111" s="2253"/>
      <c r="V111" s="2456"/>
      <c r="W111" s="2456"/>
      <c r="X111" s="2456"/>
      <c r="Y111" s="120"/>
      <c r="Z111" s="35"/>
      <c r="AA111" s="35"/>
      <c r="AB111" s="120"/>
      <c r="AC111" s="120"/>
      <c r="AD111" s="120"/>
      <c r="AE111" s="120"/>
      <c r="AF111" s="6820"/>
      <c r="AG111" s="6820"/>
      <c r="AH111" s="120"/>
      <c r="AI111" s="120"/>
      <c r="AJ111" s="120"/>
    </row>
    <row r="112" spans="1:38" ht="15.75" x14ac:dyDescent="0.25">
      <c r="A112" s="120"/>
      <c r="B112" s="7602" t="s">
        <v>147</v>
      </c>
      <c r="C112" s="7603"/>
      <c r="D112" s="7603"/>
      <c r="E112" s="7603"/>
      <c r="F112" s="7603"/>
      <c r="G112" s="7603"/>
      <c r="H112" s="7603"/>
      <c r="I112" s="7603"/>
      <c r="J112" s="7604"/>
      <c r="K112" s="7605"/>
      <c r="L112" s="7606"/>
      <c r="M112" s="7607"/>
      <c r="N112" s="7608"/>
      <c r="O112" s="7609"/>
      <c r="P112" s="7610"/>
      <c r="Q112" s="7611"/>
      <c r="R112" s="7603"/>
      <c r="S112" s="2263"/>
      <c r="T112" s="2264"/>
      <c r="U112" s="2265"/>
      <c r="V112" s="2459"/>
      <c r="W112" s="2459"/>
      <c r="X112" s="2459"/>
      <c r="Y112" s="120"/>
      <c r="Z112" s="35"/>
      <c r="AA112" s="35"/>
      <c r="AB112" s="120"/>
      <c r="AC112" s="120"/>
      <c r="AD112" s="120"/>
      <c r="AE112" s="120"/>
      <c r="AF112" s="120"/>
      <c r="AG112" s="120"/>
      <c r="AH112" s="120"/>
      <c r="AI112" s="120"/>
      <c r="AJ112" s="120"/>
    </row>
    <row r="113" spans="1:38" ht="15.75" x14ac:dyDescent="0.25">
      <c r="A113" s="120"/>
      <c r="B113" s="127"/>
      <c r="C113" s="127"/>
      <c r="D113" s="127"/>
      <c r="E113" s="127"/>
      <c r="F113" s="127"/>
      <c r="G113" s="127"/>
      <c r="H113" s="121"/>
      <c r="I113" s="122"/>
      <c r="J113" s="307"/>
      <c r="K113" s="367"/>
      <c r="L113" s="409"/>
      <c r="M113" s="2517"/>
      <c r="N113" s="564"/>
      <c r="O113" s="603"/>
      <c r="P113" s="689"/>
      <c r="Q113" s="887"/>
      <c r="R113" s="816"/>
      <c r="S113" s="2251"/>
      <c r="T113" s="2252"/>
      <c r="U113" s="2253"/>
      <c r="V113" s="2456"/>
      <c r="W113" s="2456"/>
      <c r="X113" s="2456"/>
      <c r="Y113" s="120"/>
      <c r="Z113" s="35"/>
      <c r="AA113" s="35"/>
      <c r="AB113" s="6928"/>
      <c r="AC113" s="6928"/>
      <c r="AD113" s="6923"/>
      <c r="AE113" s="6923"/>
      <c r="AF113" s="6923"/>
      <c r="AG113" s="120"/>
      <c r="AH113" s="120"/>
      <c r="AI113" s="120"/>
      <c r="AJ113" s="120"/>
    </row>
    <row r="114" spans="1:38" s="7135" customFormat="1" ht="63" customHeight="1" x14ac:dyDescent="0.25">
      <c r="A114" s="7137" t="s">
        <v>937</v>
      </c>
      <c r="B114" s="7613" t="s">
        <v>97</v>
      </c>
      <c r="C114" s="7614"/>
      <c r="D114" s="7614"/>
      <c r="E114" s="7614"/>
      <c r="F114" s="7614"/>
      <c r="G114" s="7614"/>
      <c r="H114" s="7614"/>
      <c r="I114" s="7614"/>
      <c r="J114" s="7614"/>
      <c r="K114" s="7614"/>
      <c r="L114" s="7614"/>
      <c r="M114" s="7614"/>
      <c r="N114" s="7614"/>
      <c r="O114" s="7614"/>
      <c r="P114" s="7614"/>
      <c r="Q114" s="7614"/>
      <c r="R114" s="7614"/>
      <c r="S114" s="7614"/>
      <c r="T114" s="7614"/>
      <c r="U114" s="7614"/>
      <c r="V114" s="7614"/>
      <c r="W114" s="7614"/>
      <c r="X114" s="7614"/>
      <c r="Y114" s="7614"/>
      <c r="Z114" s="7614"/>
      <c r="AA114" s="7614"/>
      <c r="AB114" s="7161"/>
      <c r="AC114" s="7161"/>
      <c r="AD114" s="7161"/>
      <c r="AE114" s="7161"/>
      <c r="AF114" s="7161"/>
      <c r="AG114" s="7161"/>
      <c r="AH114" s="7161"/>
    </row>
    <row r="115" spans="1:38" ht="45" x14ac:dyDescent="0.25">
      <c r="A115" s="35"/>
      <c r="B115" s="53" t="s">
        <v>54</v>
      </c>
      <c r="C115" s="1287" t="s">
        <v>6</v>
      </c>
      <c r="D115" s="1294" t="s">
        <v>7</v>
      </c>
      <c r="E115" s="1301" t="s">
        <v>8</v>
      </c>
      <c r="F115" s="1308" t="s">
        <v>123</v>
      </c>
      <c r="G115" s="1315" t="s">
        <v>163</v>
      </c>
      <c r="H115" s="1322" t="s">
        <v>196</v>
      </c>
      <c r="I115" s="115" t="s">
        <v>204</v>
      </c>
      <c r="J115" s="302" t="s">
        <v>245</v>
      </c>
      <c r="K115" s="363" t="s">
        <v>280</v>
      </c>
      <c r="L115" s="406" t="s">
        <v>291</v>
      </c>
      <c r="M115" s="563" t="s">
        <v>329</v>
      </c>
      <c r="N115" s="553" t="s">
        <v>349</v>
      </c>
      <c r="O115" s="623" t="s">
        <v>363</v>
      </c>
      <c r="P115" s="696" t="s">
        <v>393</v>
      </c>
      <c r="Q115" s="889" t="s">
        <v>506</v>
      </c>
      <c r="R115" s="801" t="s">
        <v>548</v>
      </c>
      <c r="S115" s="2236" t="s">
        <v>554</v>
      </c>
      <c r="T115" s="2254" t="s">
        <v>558</v>
      </c>
      <c r="U115" s="2255" t="s">
        <v>591</v>
      </c>
      <c r="V115" s="2457" t="s">
        <v>599</v>
      </c>
      <c r="W115" s="2457" t="s">
        <v>646</v>
      </c>
      <c r="X115" s="2090" t="s">
        <v>659</v>
      </c>
      <c r="Y115" s="2457" t="s">
        <v>660</v>
      </c>
      <c r="Z115" s="2457" t="s">
        <v>681</v>
      </c>
      <c r="AA115" s="6878" t="s">
        <v>684</v>
      </c>
      <c r="AB115" s="6943" t="s">
        <v>702</v>
      </c>
      <c r="AC115" s="6943" t="s">
        <v>703</v>
      </c>
      <c r="AD115" s="6943" t="s">
        <v>749</v>
      </c>
      <c r="AE115" s="6943" t="s">
        <v>790</v>
      </c>
      <c r="AF115" s="6878" t="s">
        <v>825</v>
      </c>
      <c r="AG115" s="6878" t="s">
        <v>1078</v>
      </c>
      <c r="AH115" s="6878" t="s">
        <v>1095</v>
      </c>
      <c r="AI115" s="6878" t="s">
        <v>1098</v>
      </c>
      <c r="AJ115" s="6878" t="s">
        <v>1141</v>
      </c>
      <c r="AK115" s="6878" t="s">
        <v>1199</v>
      </c>
      <c r="AL115" s="7514" t="s">
        <v>1214</v>
      </c>
    </row>
    <row r="116" spans="1:38" ht="15.75" x14ac:dyDescent="0.25">
      <c r="A116" s="36"/>
      <c r="B116" s="58" t="s">
        <v>78</v>
      </c>
      <c r="C116" s="1288" t="s">
        <v>10</v>
      </c>
      <c r="D116" s="1295" t="s">
        <v>10</v>
      </c>
      <c r="E116" s="1306" t="s">
        <v>10</v>
      </c>
      <c r="F116" s="1309" t="s">
        <v>10</v>
      </c>
      <c r="G116" s="1316" t="s">
        <v>10</v>
      </c>
      <c r="H116" s="1323" t="s">
        <v>10</v>
      </c>
      <c r="I116" s="134" t="s">
        <v>10</v>
      </c>
      <c r="J116" s="305" t="s">
        <v>10</v>
      </c>
      <c r="K116" s="372" t="s">
        <v>10</v>
      </c>
      <c r="L116" s="416" t="s">
        <v>10</v>
      </c>
      <c r="M116" s="521" t="s">
        <v>10</v>
      </c>
      <c r="N116" s="566" t="s">
        <v>10</v>
      </c>
      <c r="O116" s="593" t="s">
        <v>10</v>
      </c>
      <c r="P116" s="691" t="s">
        <v>10</v>
      </c>
      <c r="Q116" s="753" t="s">
        <v>10</v>
      </c>
      <c r="R116" s="814" t="s">
        <v>10</v>
      </c>
      <c r="S116" s="2270" t="s">
        <v>10</v>
      </c>
      <c r="T116" s="2270" t="s">
        <v>10</v>
      </c>
      <c r="U116" s="2257" t="s">
        <v>10</v>
      </c>
      <c r="V116" s="2257" t="s">
        <v>10</v>
      </c>
      <c r="W116" s="2257" t="s">
        <v>10</v>
      </c>
      <c r="X116" s="2257" t="s">
        <v>10</v>
      </c>
      <c r="Y116" s="2267" t="s">
        <v>10</v>
      </c>
      <c r="Z116" s="2267" t="s">
        <v>10</v>
      </c>
      <c r="AA116" s="2267" t="s">
        <v>10</v>
      </c>
      <c r="AB116" s="6935" t="s">
        <v>10</v>
      </c>
      <c r="AC116" s="6935" t="s">
        <v>10</v>
      </c>
      <c r="AD116" s="6935" t="s">
        <v>10</v>
      </c>
      <c r="AE116" s="6935" t="s">
        <v>10</v>
      </c>
      <c r="AF116" s="6965" t="s">
        <v>10</v>
      </c>
      <c r="AG116" s="7286" t="s">
        <v>10</v>
      </c>
      <c r="AH116" s="7286" t="s">
        <v>10</v>
      </c>
      <c r="AI116" s="7286" t="s">
        <v>10</v>
      </c>
      <c r="AJ116" s="7415" t="s">
        <v>10</v>
      </c>
      <c r="AK116" s="7415" t="s">
        <v>10</v>
      </c>
      <c r="AL116" s="7082" t="s">
        <v>10</v>
      </c>
    </row>
    <row r="117" spans="1:38" ht="15.75" x14ac:dyDescent="0.25">
      <c r="A117" s="36"/>
      <c r="B117" s="55" t="s">
        <v>79</v>
      </c>
      <c r="C117" s="1289" t="s">
        <v>10</v>
      </c>
      <c r="D117" s="1296" t="s">
        <v>10</v>
      </c>
      <c r="E117" s="1307" t="s">
        <v>10</v>
      </c>
      <c r="F117" s="1310" t="s">
        <v>10</v>
      </c>
      <c r="G117" s="1317" t="s">
        <v>10</v>
      </c>
      <c r="H117" s="1324" t="s">
        <v>10</v>
      </c>
      <c r="I117" s="134" t="s">
        <v>10</v>
      </c>
      <c r="J117" s="305" t="s">
        <v>10</v>
      </c>
      <c r="K117" s="372" t="s">
        <v>10</v>
      </c>
      <c r="L117" s="416" t="s">
        <v>10</v>
      </c>
      <c r="M117" s="521" t="s">
        <v>10</v>
      </c>
      <c r="N117" s="566" t="s">
        <v>10</v>
      </c>
      <c r="O117" s="593" t="s">
        <v>10</v>
      </c>
      <c r="P117" s="691" t="s">
        <v>10</v>
      </c>
      <c r="Q117" s="753" t="s">
        <v>10</v>
      </c>
      <c r="R117" s="814" t="s">
        <v>10</v>
      </c>
      <c r="S117" s="2270" t="s">
        <v>10</v>
      </c>
      <c r="T117" s="2270" t="s">
        <v>10</v>
      </c>
      <c r="U117" s="2257" t="s">
        <v>10</v>
      </c>
      <c r="V117" s="2257" t="s">
        <v>10</v>
      </c>
      <c r="W117" s="2257" t="s">
        <v>10</v>
      </c>
      <c r="X117" s="2257" t="s">
        <v>10</v>
      </c>
      <c r="Y117" s="2267" t="s">
        <v>10</v>
      </c>
      <c r="Z117" s="2267" t="s">
        <v>10</v>
      </c>
      <c r="AA117" s="2267" t="s">
        <v>10</v>
      </c>
      <c r="AB117" s="6935" t="s">
        <v>10</v>
      </c>
      <c r="AC117" s="6935" t="s">
        <v>10</v>
      </c>
      <c r="AD117" s="6935" t="s">
        <v>10</v>
      </c>
      <c r="AE117" s="6935" t="s">
        <v>10</v>
      </c>
      <c r="AF117" s="6473" t="s">
        <v>10</v>
      </c>
      <c r="AG117" s="6473" t="s">
        <v>10</v>
      </c>
      <c r="AH117" s="6473" t="s">
        <v>10</v>
      </c>
      <c r="AI117" s="6473" t="s">
        <v>10</v>
      </c>
      <c r="AJ117" s="6473" t="s">
        <v>10</v>
      </c>
      <c r="AK117" s="6473" t="s">
        <v>10</v>
      </c>
      <c r="AL117" s="6973" t="s">
        <v>10</v>
      </c>
    </row>
    <row r="118" spans="1:38" ht="15.75" x14ac:dyDescent="0.25">
      <c r="A118" s="36"/>
      <c r="B118" s="55" t="s">
        <v>80</v>
      </c>
      <c r="C118" s="1290" t="s">
        <v>10</v>
      </c>
      <c r="D118" s="1297" t="s">
        <v>10</v>
      </c>
      <c r="E118" s="1302">
        <v>34.6</v>
      </c>
      <c r="F118" s="1311" t="s">
        <v>10</v>
      </c>
      <c r="G118" s="1318" t="s">
        <v>10</v>
      </c>
      <c r="H118" s="1325" t="s">
        <v>10</v>
      </c>
      <c r="I118" s="134" t="s">
        <v>10</v>
      </c>
      <c r="J118" s="305" t="s">
        <v>10</v>
      </c>
      <c r="K118" s="372" t="s">
        <v>10</v>
      </c>
      <c r="L118" s="416" t="s">
        <v>10</v>
      </c>
      <c r="M118" s="521" t="s">
        <v>10</v>
      </c>
      <c r="N118" s="566" t="s">
        <v>10</v>
      </c>
      <c r="O118" s="593" t="s">
        <v>10</v>
      </c>
      <c r="P118" s="691" t="s">
        <v>10</v>
      </c>
      <c r="Q118" s="753" t="s">
        <v>10</v>
      </c>
      <c r="R118" s="814" t="s">
        <v>10</v>
      </c>
      <c r="S118" s="2270" t="s">
        <v>10</v>
      </c>
      <c r="T118" s="2270" t="s">
        <v>10</v>
      </c>
      <c r="U118" s="2257" t="s">
        <v>10</v>
      </c>
      <c r="V118" s="2257" t="s">
        <v>10</v>
      </c>
      <c r="W118" s="2257" t="s">
        <v>10</v>
      </c>
      <c r="X118" s="2257" t="s">
        <v>10</v>
      </c>
      <c r="Y118" s="2267" t="s">
        <v>10</v>
      </c>
      <c r="Z118" s="2267" t="s">
        <v>10</v>
      </c>
      <c r="AA118" s="2267" t="s">
        <v>10</v>
      </c>
      <c r="AB118" s="6935" t="s">
        <v>10</v>
      </c>
      <c r="AC118" s="6935" t="s">
        <v>10</v>
      </c>
      <c r="AD118" s="6935" t="s">
        <v>10</v>
      </c>
      <c r="AE118" s="6935" t="s">
        <v>10</v>
      </c>
      <c r="AF118" s="6473" t="s">
        <v>10</v>
      </c>
      <c r="AG118" s="6473" t="s">
        <v>10</v>
      </c>
      <c r="AH118" s="6473" t="s">
        <v>10</v>
      </c>
      <c r="AI118" s="6473" t="s">
        <v>10</v>
      </c>
      <c r="AJ118" s="6473" t="s">
        <v>10</v>
      </c>
      <c r="AK118" s="6473" t="s">
        <v>10</v>
      </c>
      <c r="AL118" s="6973" t="s">
        <v>10</v>
      </c>
    </row>
    <row r="119" spans="1:38" ht="15.75" x14ac:dyDescent="0.25">
      <c r="A119" s="123"/>
      <c r="B119" s="55" t="s">
        <v>81</v>
      </c>
      <c r="C119" s="1291" t="s">
        <v>10</v>
      </c>
      <c r="D119" s="1298" t="s">
        <v>10</v>
      </c>
      <c r="E119" s="1303">
        <v>62.03</v>
      </c>
      <c r="F119" s="1312" t="s">
        <v>10</v>
      </c>
      <c r="G119" s="1319" t="s">
        <v>10</v>
      </c>
      <c r="H119" s="1326" t="s">
        <v>10</v>
      </c>
      <c r="I119" s="134" t="s">
        <v>10</v>
      </c>
      <c r="J119" s="305" t="s">
        <v>10</v>
      </c>
      <c r="K119" s="372" t="s">
        <v>10</v>
      </c>
      <c r="L119" s="416" t="s">
        <v>10</v>
      </c>
      <c r="M119" s="521" t="s">
        <v>10</v>
      </c>
      <c r="N119" s="566" t="s">
        <v>10</v>
      </c>
      <c r="O119" s="593" t="s">
        <v>10</v>
      </c>
      <c r="P119" s="691" t="s">
        <v>10</v>
      </c>
      <c r="Q119" s="753" t="s">
        <v>10</v>
      </c>
      <c r="R119" s="814" t="s">
        <v>10</v>
      </c>
      <c r="S119" s="2270" t="s">
        <v>10</v>
      </c>
      <c r="T119" s="2270" t="s">
        <v>10</v>
      </c>
      <c r="U119" s="2257" t="s">
        <v>10</v>
      </c>
      <c r="V119" s="2257" t="s">
        <v>10</v>
      </c>
      <c r="W119" s="2257" t="s">
        <v>10</v>
      </c>
      <c r="X119" s="2257" t="s">
        <v>10</v>
      </c>
      <c r="Y119" s="2267" t="s">
        <v>10</v>
      </c>
      <c r="Z119" s="2267" t="s">
        <v>10</v>
      </c>
      <c r="AA119" s="2267" t="s">
        <v>10</v>
      </c>
      <c r="AB119" s="6935" t="s">
        <v>10</v>
      </c>
      <c r="AC119" s="6935" t="s">
        <v>10</v>
      </c>
      <c r="AD119" s="6935" t="s">
        <v>10</v>
      </c>
      <c r="AE119" s="6935" t="s">
        <v>10</v>
      </c>
      <c r="AF119" s="6473" t="s">
        <v>10</v>
      </c>
      <c r="AG119" s="6473" t="s">
        <v>10</v>
      </c>
      <c r="AH119" s="6473" t="s">
        <v>10</v>
      </c>
      <c r="AI119" s="6473" t="s">
        <v>10</v>
      </c>
      <c r="AJ119" s="6473" t="s">
        <v>10</v>
      </c>
      <c r="AK119" s="6473" t="s">
        <v>10</v>
      </c>
      <c r="AL119" s="6973" t="s">
        <v>10</v>
      </c>
    </row>
    <row r="120" spans="1:38" ht="15.75" x14ac:dyDescent="0.25">
      <c r="A120" s="123"/>
      <c r="B120" s="56" t="s">
        <v>82</v>
      </c>
      <c r="C120" s="1292" t="s">
        <v>10</v>
      </c>
      <c r="D120" s="1299" t="s">
        <v>10</v>
      </c>
      <c r="E120" s="1304">
        <v>58.65</v>
      </c>
      <c r="F120" s="1313" t="s">
        <v>10</v>
      </c>
      <c r="G120" s="1320" t="s">
        <v>10</v>
      </c>
      <c r="H120" s="1327" t="s">
        <v>10</v>
      </c>
      <c r="I120" s="134" t="s">
        <v>10</v>
      </c>
      <c r="J120" s="305" t="s">
        <v>10</v>
      </c>
      <c r="K120" s="372" t="s">
        <v>10</v>
      </c>
      <c r="L120" s="416" t="s">
        <v>10</v>
      </c>
      <c r="M120" s="521" t="s">
        <v>10</v>
      </c>
      <c r="N120" s="566" t="s">
        <v>10</v>
      </c>
      <c r="O120" s="593" t="s">
        <v>10</v>
      </c>
      <c r="P120" s="691" t="s">
        <v>10</v>
      </c>
      <c r="Q120" s="753" t="s">
        <v>10</v>
      </c>
      <c r="R120" s="814" t="s">
        <v>10</v>
      </c>
      <c r="S120" s="2270" t="s">
        <v>10</v>
      </c>
      <c r="T120" s="2270" t="s">
        <v>10</v>
      </c>
      <c r="U120" s="2257" t="s">
        <v>10</v>
      </c>
      <c r="V120" s="2257" t="s">
        <v>10</v>
      </c>
      <c r="W120" s="2257" t="s">
        <v>10</v>
      </c>
      <c r="X120" s="2257" t="s">
        <v>10</v>
      </c>
      <c r="Y120" s="2267" t="s">
        <v>10</v>
      </c>
      <c r="Z120" s="2267" t="s">
        <v>10</v>
      </c>
      <c r="AA120" s="2267" t="s">
        <v>10</v>
      </c>
      <c r="AB120" s="6945" t="s">
        <v>10</v>
      </c>
      <c r="AC120" s="6945" t="s">
        <v>10</v>
      </c>
      <c r="AD120" s="6945" t="s">
        <v>10</v>
      </c>
      <c r="AE120" s="6945" t="s">
        <v>10</v>
      </c>
      <c r="AF120" s="6473" t="s">
        <v>10</v>
      </c>
      <c r="AG120" s="6473" t="s">
        <v>10</v>
      </c>
      <c r="AH120" s="6473" t="s">
        <v>10</v>
      </c>
      <c r="AI120" s="6473" t="s">
        <v>10</v>
      </c>
      <c r="AJ120" s="6473" t="s">
        <v>10</v>
      </c>
      <c r="AK120" s="6473" t="s">
        <v>10</v>
      </c>
      <c r="AL120" s="6973" t="s">
        <v>10</v>
      </c>
    </row>
    <row r="121" spans="1:38" ht="15.75" x14ac:dyDescent="0.25">
      <c r="A121" s="123"/>
      <c r="B121" s="57" t="s">
        <v>83</v>
      </c>
      <c r="C121" s="1293" t="s">
        <v>10</v>
      </c>
      <c r="D121" s="1300" t="s">
        <v>10</v>
      </c>
      <c r="E121" s="1305">
        <v>85.54</v>
      </c>
      <c r="F121" s="1314" t="s">
        <v>10</v>
      </c>
      <c r="G121" s="1321" t="s">
        <v>10</v>
      </c>
      <c r="H121" s="1328" t="s">
        <v>10</v>
      </c>
      <c r="I121" s="135" t="s">
        <v>10</v>
      </c>
      <c r="J121" s="306" t="s">
        <v>10</v>
      </c>
      <c r="K121" s="373" t="s">
        <v>10</v>
      </c>
      <c r="L121" s="417" t="s">
        <v>10</v>
      </c>
      <c r="M121" s="522" t="s">
        <v>10</v>
      </c>
      <c r="N121" s="567" t="s">
        <v>10</v>
      </c>
      <c r="O121" s="599" t="s">
        <v>10</v>
      </c>
      <c r="P121" s="692" t="s">
        <v>10</v>
      </c>
      <c r="Q121" s="754" t="s">
        <v>10</v>
      </c>
      <c r="R121" s="815" t="s">
        <v>10</v>
      </c>
      <c r="S121" s="2271" t="s">
        <v>10</v>
      </c>
      <c r="T121" s="2271" t="s">
        <v>10</v>
      </c>
      <c r="U121" s="2262" t="s">
        <v>10</v>
      </c>
      <c r="V121" s="2262" t="s">
        <v>10</v>
      </c>
      <c r="W121" s="2262" t="s">
        <v>10</v>
      </c>
      <c r="X121" s="2262" t="s">
        <v>10</v>
      </c>
      <c r="Y121" s="2269" t="s">
        <v>10</v>
      </c>
      <c r="Z121" s="2269" t="s">
        <v>10</v>
      </c>
      <c r="AA121" s="2269" t="s">
        <v>10</v>
      </c>
      <c r="AB121" s="6929" t="s">
        <v>10</v>
      </c>
      <c r="AC121" s="6929" t="s">
        <v>10</v>
      </c>
      <c r="AD121" s="6929" t="s">
        <v>10</v>
      </c>
      <c r="AE121" s="6929" t="s">
        <v>10</v>
      </c>
      <c r="AF121" s="6929" t="s">
        <v>10</v>
      </c>
      <c r="AG121" s="6474" t="s">
        <v>10</v>
      </c>
      <c r="AH121" s="6474" t="s">
        <v>10</v>
      </c>
      <c r="AI121" s="6474" t="s">
        <v>10</v>
      </c>
      <c r="AJ121" s="6474" t="s">
        <v>10</v>
      </c>
      <c r="AK121" s="6474" t="s">
        <v>10</v>
      </c>
      <c r="AL121" s="6940" t="s">
        <v>10</v>
      </c>
    </row>
    <row r="122" spans="1:38" ht="15.75" hidden="1" x14ac:dyDescent="0.25">
      <c r="A122" s="120"/>
      <c r="B122" s="39"/>
      <c r="C122" s="37"/>
      <c r="D122" s="37"/>
      <c r="E122" s="120"/>
      <c r="F122" s="124"/>
      <c r="G122" s="120"/>
      <c r="H122" s="125"/>
      <c r="I122" s="126"/>
      <c r="J122" s="308"/>
      <c r="K122" s="369"/>
      <c r="L122" s="410"/>
      <c r="M122" s="2522"/>
      <c r="N122" s="565"/>
      <c r="O122" s="595"/>
      <c r="P122" s="690"/>
      <c r="Q122" s="888"/>
      <c r="R122" s="771"/>
      <c r="S122" s="2251"/>
      <c r="T122" s="2252"/>
      <c r="U122" s="2253"/>
      <c r="V122" s="2456"/>
      <c r="W122" s="2456"/>
      <c r="X122" s="2456"/>
      <c r="Y122" s="120"/>
      <c r="Z122" s="35"/>
      <c r="AA122" s="35"/>
      <c r="AB122" s="120"/>
      <c r="AC122" s="120"/>
      <c r="AD122" s="120"/>
      <c r="AE122" s="120"/>
      <c r="AF122" s="6820"/>
      <c r="AG122" s="6820"/>
      <c r="AH122" s="120"/>
      <c r="AI122" s="120"/>
      <c r="AJ122" s="120"/>
    </row>
    <row r="123" spans="1:38" ht="15.75" x14ac:dyDescent="0.25">
      <c r="A123" s="120"/>
      <c r="B123" s="7602" t="s">
        <v>148</v>
      </c>
      <c r="C123" s="7603"/>
      <c r="D123" s="7603"/>
      <c r="E123" s="7603"/>
      <c r="F123" s="7603"/>
      <c r="G123" s="7603"/>
      <c r="H123" s="7603"/>
      <c r="I123" s="7603"/>
      <c r="J123" s="7604"/>
      <c r="K123" s="7605"/>
      <c r="L123" s="7606"/>
      <c r="M123" s="7607"/>
      <c r="N123" s="7608"/>
      <c r="O123" s="7609"/>
      <c r="P123" s="7610"/>
      <c r="Q123" s="7611"/>
      <c r="R123" s="7603"/>
      <c r="S123" s="2263"/>
      <c r="T123" s="2264"/>
      <c r="U123" s="2265"/>
      <c r="V123" s="2459"/>
      <c r="W123" s="2459"/>
      <c r="X123" s="2459"/>
      <c r="Y123" s="120"/>
      <c r="Z123" s="35"/>
      <c r="AA123" s="35"/>
      <c r="AB123" s="120"/>
      <c r="AC123" s="120"/>
      <c r="AD123" s="120"/>
      <c r="AE123" s="120"/>
      <c r="AF123" s="6820"/>
      <c r="AG123" s="6820"/>
      <c r="AH123" s="120"/>
      <c r="AI123" s="120"/>
      <c r="AJ123" s="120"/>
    </row>
    <row r="124" spans="1:38" ht="15.75" x14ac:dyDescent="0.25">
      <c r="A124" s="120"/>
      <c r="B124" s="6820"/>
      <c r="C124" s="6820"/>
      <c r="D124" s="6820"/>
      <c r="E124" s="6820"/>
      <c r="F124" s="6820"/>
      <c r="G124" s="6820"/>
      <c r="H124" s="6820"/>
      <c r="I124" s="6820"/>
      <c r="J124" s="6820"/>
      <c r="K124" s="6820"/>
      <c r="L124" s="6820"/>
      <c r="M124" s="6821"/>
      <c r="N124" s="6822"/>
      <c r="O124" s="6822"/>
      <c r="P124" s="6822"/>
      <c r="Q124" s="6821"/>
      <c r="R124" s="6823"/>
      <c r="S124" s="6824"/>
      <c r="T124" s="6824"/>
      <c r="U124" s="6824"/>
      <c r="V124" s="6824"/>
      <c r="W124" s="6824"/>
      <c r="X124" s="6824"/>
      <c r="Y124" s="6820"/>
      <c r="Z124" s="6825"/>
      <c r="AA124" s="6825"/>
      <c r="AB124" s="6820"/>
      <c r="AC124" s="6820"/>
      <c r="AD124" s="6923"/>
      <c r="AE124" s="6923"/>
      <c r="AF124" s="6923"/>
      <c r="AG124" s="120"/>
      <c r="AH124" s="120"/>
      <c r="AI124" s="120"/>
      <c r="AJ124" s="120"/>
    </row>
    <row r="125" spans="1:38" s="7135" customFormat="1" ht="63" customHeight="1" x14ac:dyDescent="0.25">
      <c r="A125" s="7137" t="s">
        <v>938</v>
      </c>
      <c r="B125" s="7613" t="s">
        <v>77</v>
      </c>
      <c r="C125" s="7614"/>
      <c r="D125" s="7614"/>
      <c r="E125" s="7614"/>
      <c r="F125" s="7614"/>
      <c r="G125" s="7614"/>
      <c r="H125" s="7614"/>
      <c r="I125" s="7614"/>
      <c r="J125" s="7614"/>
      <c r="K125" s="7614"/>
      <c r="L125" s="7614"/>
      <c r="M125" s="7614"/>
      <c r="N125" s="7614"/>
      <c r="O125" s="7614"/>
      <c r="P125" s="7614"/>
      <c r="Q125" s="7614"/>
      <c r="R125" s="7614"/>
      <c r="S125" s="7614"/>
      <c r="T125" s="7614"/>
      <c r="U125" s="7614"/>
      <c r="V125" s="7614"/>
      <c r="W125" s="7614"/>
      <c r="X125" s="7614"/>
      <c r="Y125" s="7614"/>
      <c r="Z125" s="7614"/>
      <c r="AA125" s="7614"/>
      <c r="AB125" s="7161"/>
      <c r="AC125" s="7161"/>
      <c r="AD125" s="7161"/>
      <c r="AE125" s="7161"/>
      <c r="AF125" s="7161"/>
      <c r="AG125" s="7161"/>
      <c r="AH125" s="7161"/>
    </row>
    <row r="126" spans="1:38" ht="45" x14ac:dyDescent="0.25">
      <c r="A126" s="584"/>
      <c r="B126" s="585" t="s">
        <v>54</v>
      </c>
      <c r="C126" s="1329" t="s">
        <v>6</v>
      </c>
      <c r="D126" s="1334" t="s">
        <v>7</v>
      </c>
      <c r="E126" s="1339" t="s">
        <v>8</v>
      </c>
      <c r="F126" s="1344" t="s">
        <v>123</v>
      </c>
      <c r="G126" s="1349" t="s">
        <v>163</v>
      </c>
      <c r="H126" s="1354" t="s">
        <v>196</v>
      </c>
      <c r="I126" s="588" t="s">
        <v>204</v>
      </c>
      <c r="J126" s="588" t="s">
        <v>245</v>
      </c>
      <c r="K126" s="588" t="s">
        <v>280</v>
      </c>
      <c r="L126" s="588" t="s">
        <v>291</v>
      </c>
      <c r="M126" s="2529" t="s">
        <v>329</v>
      </c>
      <c r="N126" s="588" t="s">
        <v>349</v>
      </c>
      <c r="O126" s="588" t="s">
        <v>363</v>
      </c>
      <c r="P126" s="696" t="s">
        <v>393</v>
      </c>
      <c r="Q126" s="889" t="s">
        <v>506</v>
      </c>
      <c r="R126" s="801" t="s">
        <v>548</v>
      </c>
      <c r="S126" s="2236" t="s">
        <v>554</v>
      </c>
      <c r="T126" s="2254" t="s">
        <v>558</v>
      </c>
      <c r="U126" s="2255" t="s">
        <v>591</v>
      </c>
      <c r="V126" s="2457" t="s">
        <v>599</v>
      </c>
      <c r="W126" s="2457" t="s">
        <v>646</v>
      </c>
      <c r="X126" s="2090" t="s">
        <v>659</v>
      </c>
      <c r="Y126" s="2481" t="s">
        <v>660</v>
      </c>
      <c r="Z126" s="2481" t="s">
        <v>681</v>
      </c>
      <c r="AA126" s="6878" t="s">
        <v>684</v>
      </c>
      <c r="AB126" s="6943" t="s">
        <v>702</v>
      </c>
      <c r="AC126" s="6943" t="s">
        <v>703</v>
      </c>
      <c r="AD126" s="6943" t="s">
        <v>749</v>
      </c>
      <c r="AE126" s="6943" t="s">
        <v>790</v>
      </c>
      <c r="AF126" s="6878" t="s">
        <v>825</v>
      </c>
      <c r="AG126" s="6878" t="s">
        <v>1078</v>
      </c>
      <c r="AH126" s="6878" t="s">
        <v>1095</v>
      </c>
      <c r="AI126" s="6878" t="s">
        <v>1098</v>
      </c>
      <c r="AJ126" s="6878" t="s">
        <v>1141</v>
      </c>
      <c r="AK126" s="6878" t="s">
        <v>1199</v>
      </c>
      <c r="AL126" s="7514" t="s">
        <v>1214</v>
      </c>
    </row>
    <row r="127" spans="1:38" ht="15.75" x14ac:dyDescent="0.25">
      <c r="A127" s="589"/>
      <c r="B127" s="590" t="s">
        <v>85</v>
      </c>
      <c r="C127" s="1330" t="s">
        <v>10</v>
      </c>
      <c r="D127" s="1335" t="s">
        <v>10</v>
      </c>
      <c r="E127" s="1340">
        <v>70.91</v>
      </c>
      <c r="F127" s="1345" t="s">
        <v>10</v>
      </c>
      <c r="G127" s="1350" t="s">
        <v>10</v>
      </c>
      <c r="H127" s="1355" t="s">
        <v>10</v>
      </c>
      <c r="I127" s="592" t="s">
        <v>10</v>
      </c>
      <c r="J127" s="592" t="s">
        <v>10</v>
      </c>
      <c r="K127" s="592" t="s">
        <v>10</v>
      </c>
      <c r="L127" s="592" t="s">
        <v>10</v>
      </c>
      <c r="M127" s="613" t="s">
        <v>10</v>
      </c>
      <c r="N127" s="593" t="s">
        <v>10</v>
      </c>
      <c r="O127" s="593" t="s">
        <v>10</v>
      </c>
      <c r="P127" s="691" t="s">
        <v>10</v>
      </c>
      <c r="Q127" s="753" t="s">
        <v>10</v>
      </c>
      <c r="R127" s="814" t="s">
        <v>10</v>
      </c>
      <c r="S127" s="2270" t="s">
        <v>10</v>
      </c>
      <c r="T127" s="2270" t="s">
        <v>10</v>
      </c>
      <c r="U127" s="2257" t="s">
        <v>10</v>
      </c>
      <c r="V127" s="2257" t="s">
        <v>10</v>
      </c>
      <c r="W127" s="2257" t="s">
        <v>10</v>
      </c>
      <c r="X127" s="2257" t="s">
        <v>10</v>
      </c>
      <c r="Y127" s="2437" t="s">
        <v>10</v>
      </c>
      <c r="Z127" s="2437" t="s">
        <v>10</v>
      </c>
      <c r="AA127" s="2267" t="s">
        <v>10</v>
      </c>
      <c r="AB127" s="6935" t="s">
        <v>10</v>
      </c>
      <c r="AC127" s="6935" t="s">
        <v>10</v>
      </c>
      <c r="AD127" s="6935" t="s">
        <v>10</v>
      </c>
      <c r="AE127" s="6935" t="s">
        <v>10</v>
      </c>
      <c r="AF127" s="6965" t="s">
        <v>10</v>
      </c>
      <c r="AG127" s="7286" t="s">
        <v>10</v>
      </c>
      <c r="AH127" s="7286" t="s">
        <v>10</v>
      </c>
      <c r="AI127" s="7286" t="s">
        <v>10</v>
      </c>
      <c r="AJ127" s="7415" t="s">
        <v>10</v>
      </c>
      <c r="AK127" s="7415" t="s">
        <v>10</v>
      </c>
      <c r="AL127" s="7082" t="s">
        <v>10</v>
      </c>
    </row>
    <row r="128" spans="1:38" ht="15.75" x14ac:dyDescent="0.25">
      <c r="A128" s="589"/>
      <c r="B128" s="59" t="s">
        <v>78</v>
      </c>
      <c r="C128" s="1331" t="s">
        <v>10</v>
      </c>
      <c r="D128" s="1336" t="s">
        <v>10</v>
      </c>
      <c r="E128" s="1341">
        <v>22.43</v>
      </c>
      <c r="F128" s="1346" t="s">
        <v>10</v>
      </c>
      <c r="G128" s="1351" t="s">
        <v>10</v>
      </c>
      <c r="H128" s="1356" t="s">
        <v>10</v>
      </c>
      <c r="I128" s="592" t="s">
        <v>10</v>
      </c>
      <c r="J128" s="592" t="s">
        <v>10</v>
      </c>
      <c r="K128" s="592" t="s">
        <v>10</v>
      </c>
      <c r="L128" s="592" t="s">
        <v>10</v>
      </c>
      <c r="M128" s="613" t="s">
        <v>10</v>
      </c>
      <c r="N128" s="593" t="s">
        <v>10</v>
      </c>
      <c r="O128" s="593" t="s">
        <v>10</v>
      </c>
      <c r="P128" s="691" t="s">
        <v>10</v>
      </c>
      <c r="Q128" s="753" t="s">
        <v>10</v>
      </c>
      <c r="R128" s="814" t="s">
        <v>10</v>
      </c>
      <c r="S128" s="2270" t="s">
        <v>10</v>
      </c>
      <c r="T128" s="2270" t="s">
        <v>10</v>
      </c>
      <c r="U128" s="2257" t="s">
        <v>10</v>
      </c>
      <c r="V128" s="2257" t="s">
        <v>10</v>
      </c>
      <c r="W128" s="2257" t="s">
        <v>10</v>
      </c>
      <c r="X128" s="2257" t="s">
        <v>10</v>
      </c>
      <c r="Y128" s="2379" t="s">
        <v>10</v>
      </c>
      <c r="Z128" s="2379" t="s">
        <v>10</v>
      </c>
      <c r="AA128" s="2267" t="s">
        <v>10</v>
      </c>
      <c r="AB128" s="6935" t="s">
        <v>10</v>
      </c>
      <c r="AC128" s="6935" t="s">
        <v>10</v>
      </c>
      <c r="AD128" s="6935" t="s">
        <v>10</v>
      </c>
      <c r="AE128" s="6935" t="s">
        <v>10</v>
      </c>
      <c r="AF128" s="6473" t="s">
        <v>10</v>
      </c>
      <c r="AG128" s="6473" t="s">
        <v>10</v>
      </c>
      <c r="AH128" s="6473" t="s">
        <v>10</v>
      </c>
      <c r="AI128" s="6473" t="s">
        <v>10</v>
      </c>
      <c r="AJ128" s="6473" t="s">
        <v>10</v>
      </c>
      <c r="AK128" s="6473" t="s">
        <v>10</v>
      </c>
      <c r="AL128" s="6973" t="s">
        <v>10</v>
      </c>
    </row>
    <row r="129" spans="1:38" ht="15.75" x14ac:dyDescent="0.25">
      <c r="A129" s="589"/>
      <c r="B129" s="594" t="s">
        <v>79</v>
      </c>
      <c r="C129" s="1332" t="s">
        <v>10</v>
      </c>
      <c r="D129" s="1337" t="s">
        <v>10</v>
      </c>
      <c r="E129" s="1342">
        <v>2.08</v>
      </c>
      <c r="F129" s="1347" t="s">
        <v>10</v>
      </c>
      <c r="G129" s="1352" t="s">
        <v>10</v>
      </c>
      <c r="H129" s="1357" t="s">
        <v>10</v>
      </c>
      <c r="I129" s="592" t="s">
        <v>10</v>
      </c>
      <c r="J129" s="592" t="s">
        <v>10</v>
      </c>
      <c r="K129" s="592" t="s">
        <v>10</v>
      </c>
      <c r="L129" s="592" t="s">
        <v>10</v>
      </c>
      <c r="M129" s="613" t="s">
        <v>10</v>
      </c>
      <c r="N129" s="593" t="s">
        <v>10</v>
      </c>
      <c r="O129" s="593" t="s">
        <v>10</v>
      </c>
      <c r="P129" s="691" t="s">
        <v>10</v>
      </c>
      <c r="Q129" s="753" t="s">
        <v>10</v>
      </c>
      <c r="R129" s="811" t="s">
        <v>10</v>
      </c>
      <c r="S129" s="2290" t="s">
        <v>10</v>
      </c>
      <c r="T129" s="2290" t="s">
        <v>10</v>
      </c>
      <c r="U129" s="2257" t="s">
        <v>10</v>
      </c>
      <c r="V129" s="2257" t="s">
        <v>10</v>
      </c>
      <c r="W129" s="2257" t="s">
        <v>10</v>
      </c>
      <c r="X129" s="2257" t="s">
        <v>10</v>
      </c>
      <c r="Y129" s="2379" t="s">
        <v>10</v>
      </c>
      <c r="Z129" s="2379" t="s">
        <v>10</v>
      </c>
      <c r="AA129" s="2267" t="s">
        <v>10</v>
      </c>
      <c r="AB129" s="6935" t="s">
        <v>10</v>
      </c>
      <c r="AC129" s="6935" t="s">
        <v>10</v>
      </c>
      <c r="AD129" s="6935" t="s">
        <v>10</v>
      </c>
      <c r="AE129" s="6935" t="s">
        <v>10</v>
      </c>
      <c r="AF129" s="6473" t="s">
        <v>10</v>
      </c>
      <c r="AG129" s="6473" t="s">
        <v>10</v>
      </c>
      <c r="AH129" s="6473" t="s">
        <v>10</v>
      </c>
      <c r="AI129" s="6473" t="s">
        <v>10</v>
      </c>
      <c r="AJ129" s="6473" t="s">
        <v>10</v>
      </c>
      <c r="AK129" s="6473" t="s">
        <v>10</v>
      </c>
      <c r="AL129" s="6973" t="s">
        <v>10</v>
      </c>
    </row>
    <row r="130" spans="1:38" ht="15.75" x14ac:dyDescent="0.25">
      <c r="A130" s="595"/>
      <c r="B130" s="596" t="s">
        <v>84</v>
      </c>
      <c r="C130" s="1333" t="s">
        <v>10</v>
      </c>
      <c r="D130" s="1338" t="s">
        <v>10</v>
      </c>
      <c r="E130" s="1343">
        <v>4.58</v>
      </c>
      <c r="F130" s="1348" t="s">
        <v>10</v>
      </c>
      <c r="G130" s="1353" t="s">
        <v>10</v>
      </c>
      <c r="H130" s="1358" t="s">
        <v>10</v>
      </c>
      <c r="I130" s="598" t="s">
        <v>10</v>
      </c>
      <c r="J130" s="598" t="s">
        <v>10</v>
      </c>
      <c r="K130" s="598" t="s">
        <v>10</v>
      </c>
      <c r="L130" s="598" t="s">
        <v>10</v>
      </c>
      <c r="M130" s="614" t="s">
        <v>10</v>
      </c>
      <c r="N130" s="599" t="s">
        <v>10</v>
      </c>
      <c r="O130" s="599" t="s">
        <v>10</v>
      </c>
      <c r="P130" s="692" t="s">
        <v>10</v>
      </c>
      <c r="Q130" s="754" t="s">
        <v>10</v>
      </c>
      <c r="R130" s="812" t="s">
        <v>10</v>
      </c>
      <c r="S130" s="2291" t="s">
        <v>10</v>
      </c>
      <c r="T130" s="2291" t="s">
        <v>10</v>
      </c>
      <c r="U130" s="2262" t="s">
        <v>10</v>
      </c>
      <c r="V130" s="2262" t="s">
        <v>10</v>
      </c>
      <c r="W130" s="2262" t="s">
        <v>10</v>
      </c>
      <c r="X130" s="2262" t="s">
        <v>10</v>
      </c>
      <c r="Y130" s="800" t="s">
        <v>10</v>
      </c>
      <c r="Z130" s="800" t="s">
        <v>10</v>
      </c>
      <c r="AA130" s="6955" t="s">
        <v>10</v>
      </c>
      <c r="AB130" s="6939" t="s">
        <v>10</v>
      </c>
      <c r="AC130" s="6939" t="s">
        <v>10</v>
      </c>
      <c r="AD130" s="6939" t="s">
        <v>10</v>
      </c>
      <c r="AE130" s="6939" t="s">
        <v>10</v>
      </c>
      <c r="AF130" s="6474" t="s">
        <v>10</v>
      </c>
      <c r="AG130" s="6474" t="s">
        <v>10</v>
      </c>
      <c r="AH130" s="6474" t="s">
        <v>10</v>
      </c>
      <c r="AI130" s="6474" t="s">
        <v>10</v>
      </c>
      <c r="AJ130" s="6474" t="s">
        <v>10</v>
      </c>
      <c r="AK130" s="6474" t="s">
        <v>10</v>
      </c>
      <c r="AL130" s="6940" t="s">
        <v>10</v>
      </c>
    </row>
    <row r="131" spans="1:38" ht="15.75" hidden="1" x14ac:dyDescent="0.25">
      <c r="A131" s="436"/>
      <c r="B131" s="600"/>
      <c r="C131" s="601"/>
      <c r="D131" s="601"/>
      <c r="E131" s="602"/>
      <c r="F131" s="595"/>
      <c r="G131" s="436"/>
      <c r="H131" s="595"/>
      <c r="I131" s="595"/>
      <c r="J131" s="595"/>
      <c r="K131" s="595"/>
      <c r="L131" s="595"/>
      <c r="M131" s="2530"/>
      <c r="N131" s="595"/>
      <c r="O131" s="595"/>
      <c r="P131" s="690"/>
      <c r="Q131" s="888"/>
      <c r="R131" s="823"/>
      <c r="S131" s="2251"/>
      <c r="T131" s="2252"/>
      <c r="U131" s="2253"/>
      <c r="V131" s="2456"/>
      <c r="W131" s="2456"/>
      <c r="X131" s="2456"/>
      <c r="Y131" s="120"/>
      <c r="Z131" s="35"/>
      <c r="AA131" s="35"/>
      <c r="AB131" s="120"/>
      <c r="AC131" s="120"/>
      <c r="AD131" s="120"/>
      <c r="AE131" s="120"/>
      <c r="AF131" s="6820"/>
      <c r="AG131" s="6820"/>
      <c r="AH131" s="120"/>
      <c r="AI131" s="120"/>
      <c r="AJ131" s="120"/>
    </row>
    <row r="132" spans="1:38" ht="15.75" x14ac:dyDescent="0.25">
      <c r="A132" s="436"/>
      <c r="B132" s="7602" t="s">
        <v>149</v>
      </c>
      <c r="C132" s="7603"/>
      <c r="D132" s="7603"/>
      <c r="E132" s="7603"/>
      <c r="F132" s="7603"/>
      <c r="G132" s="7603"/>
      <c r="H132" s="7603"/>
      <c r="I132" s="7603"/>
      <c r="J132" s="7604"/>
      <c r="K132" s="7605"/>
      <c r="L132" s="7606"/>
      <c r="M132" s="7607"/>
      <c r="N132" s="7608"/>
      <c r="O132" s="7609"/>
      <c r="P132" s="7610"/>
      <c r="Q132" s="7611"/>
      <c r="R132" s="7603"/>
      <c r="S132" s="2263"/>
      <c r="T132" s="2264"/>
      <c r="U132" s="2265"/>
      <c r="V132" s="2459"/>
      <c r="W132" s="2459"/>
      <c r="X132" s="2459"/>
      <c r="Y132" s="120"/>
      <c r="Z132" s="35"/>
      <c r="AA132" s="35"/>
      <c r="AB132" s="120"/>
      <c r="AC132" s="120"/>
      <c r="AD132" s="120"/>
      <c r="AE132" s="120"/>
      <c r="AF132" s="120"/>
      <c r="AG132" s="120"/>
      <c r="AH132" s="120"/>
      <c r="AI132" s="120"/>
      <c r="AJ132" s="120"/>
    </row>
    <row r="133" spans="1:38" ht="15.75" x14ac:dyDescent="0.25">
      <c r="A133" s="436"/>
      <c r="B133" s="436"/>
      <c r="C133" s="436"/>
      <c r="D133" s="436"/>
      <c r="E133" s="436"/>
      <c r="F133" s="436"/>
      <c r="G133" s="603"/>
      <c r="H133" s="603"/>
      <c r="I133" s="603"/>
      <c r="J133" s="603"/>
      <c r="K133" s="603"/>
      <c r="L133" s="603"/>
      <c r="M133" s="2531"/>
      <c r="N133" s="603"/>
      <c r="O133" s="603"/>
      <c r="P133" s="689"/>
      <c r="Q133" s="887"/>
      <c r="R133" s="824"/>
      <c r="S133" s="2251"/>
      <c r="T133" s="2252"/>
      <c r="U133" s="2253"/>
      <c r="V133" s="2456"/>
      <c r="W133" s="2456"/>
      <c r="X133" s="2456"/>
      <c r="Y133" s="120"/>
      <c r="Z133" s="35"/>
      <c r="AA133" s="35"/>
      <c r="AB133" s="6923"/>
      <c r="AC133" s="6923"/>
      <c r="AD133" s="6923"/>
      <c r="AE133" s="6923"/>
      <c r="AF133" s="6923"/>
      <c r="AG133" s="120"/>
      <c r="AH133" s="120"/>
      <c r="AI133" s="120"/>
      <c r="AJ133" s="120"/>
    </row>
    <row r="134" spans="1:38" s="7135" customFormat="1" ht="63" customHeight="1" x14ac:dyDescent="0.25">
      <c r="A134" s="7137" t="s">
        <v>939</v>
      </c>
      <c r="B134" s="7613" t="s">
        <v>98</v>
      </c>
      <c r="C134" s="7614"/>
      <c r="D134" s="7614"/>
      <c r="E134" s="7614"/>
      <c r="F134" s="7614"/>
      <c r="G134" s="7614"/>
      <c r="H134" s="7614"/>
      <c r="I134" s="7614"/>
      <c r="J134" s="7614"/>
      <c r="K134" s="7614"/>
      <c r="L134" s="7614"/>
      <c r="M134" s="7614"/>
      <c r="N134" s="7614"/>
      <c r="O134" s="7614"/>
      <c r="P134" s="7614"/>
      <c r="Q134" s="7614"/>
      <c r="R134" s="7614"/>
      <c r="S134" s="7614"/>
      <c r="T134" s="7614"/>
      <c r="U134" s="7614"/>
      <c r="V134" s="7614"/>
      <c r="W134" s="7614"/>
      <c r="X134" s="7614"/>
      <c r="Y134" s="7614"/>
      <c r="Z134" s="7614"/>
      <c r="AA134" s="7614"/>
      <c r="AB134" s="7161"/>
      <c r="AC134" s="7161"/>
      <c r="AD134" s="7161"/>
      <c r="AE134" s="7161"/>
      <c r="AF134" s="7161"/>
      <c r="AG134" s="7161"/>
      <c r="AH134" s="7161"/>
    </row>
    <row r="135" spans="1:38" ht="45" x14ac:dyDescent="0.25">
      <c r="A135" s="584"/>
      <c r="B135" s="585" t="s">
        <v>54</v>
      </c>
      <c r="C135" s="1359" t="s">
        <v>6</v>
      </c>
      <c r="D135" s="1364" t="s">
        <v>7</v>
      </c>
      <c r="E135" s="1999" t="s">
        <v>8</v>
      </c>
      <c r="F135" s="586" t="s">
        <v>123</v>
      </c>
      <c r="G135" s="586" t="s">
        <v>163</v>
      </c>
      <c r="H135" s="587" t="s">
        <v>196</v>
      </c>
      <c r="I135" s="588" t="s">
        <v>204</v>
      </c>
      <c r="J135" s="588" t="s">
        <v>245</v>
      </c>
      <c r="K135" s="588" t="s">
        <v>280</v>
      </c>
      <c r="L135" s="588" t="s">
        <v>291</v>
      </c>
      <c r="M135" s="2529" t="s">
        <v>329</v>
      </c>
      <c r="N135" s="588" t="s">
        <v>349</v>
      </c>
      <c r="O135" s="588" t="s">
        <v>363</v>
      </c>
      <c r="P135" s="696" t="s">
        <v>393</v>
      </c>
      <c r="Q135" s="889" t="s">
        <v>506</v>
      </c>
      <c r="R135" s="801" t="s">
        <v>548</v>
      </c>
      <c r="S135" s="2236" t="s">
        <v>554</v>
      </c>
      <c r="T135" s="2254" t="s">
        <v>558</v>
      </c>
      <c r="U135" s="2255" t="s">
        <v>591</v>
      </c>
      <c r="V135" s="2457" t="s">
        <v>599</v>
      </c>
      <c r="W135" s="2457" t="s">
        <v>646</v>
      </c>
      <c r="X135" s="2090" t="s">
        <v>659</v>
      </c>
      <c r="Y135" s="2481" t="s">
        <v>660</v>
      </c>
      <c r="Z135" s="2481" t="s">
        <v>681</v>
      </c>
      <c r="AA135" s="6878" t="s">
        <v>684</v>
      </c>
      <c r="AB135" s="6943" t="s">
        <v>702</v>
      </c>
      <c r="AC135" s="6943" t="s">
        <v>703</v>
      </c>
      <c r="AD135" s="6943" t="s">
        <v>749</v>
      </c>
      <c r="AE135" s="6943" t="s">
        <v>790</v>
      </c>
      <c r="AF135" s="6878" t="s">
        <v>825</v>
      </c>
      <c r="AG135" s="6878" t="s">
        <v>1078</v>
      </c>
      <c r="AH135" s="6878" t="s">
        <v>1095</v>
      </c>
      <c r="AI135" s="6878" t="s">
        <v>1098</v>
      </c>
      <c r="AJ135" s="6878" t="s">
        <v>1141</v>
      </c>
      <c r="AK135" s="6878" t="s">
        <v>1199</v>
      </c>
      <c r="AL135" s="7514" t="s">
        <v>1214</v>
      </c>
    </row>
    <row r="136" spans="1:38" ht="15.75" x14ac:dyDescent="0.25">
      <c r="A136" s="589"/>
      <c r="B136" s="590" t="s">
        <v>85</v>
      </c>
      <c r="C136" s="1360" t="s">
        <v>10</v>
      </c>
      <c r="D136" s="1365" t="s">
        <v>10</v>
      </c>
      <c r="E136" s="2000" t="s">
        <v>10</v>
      </c>
      <c r="F136" s="591" t="s">
        <v>10</v>
      </c>
      <c r="G136" s="591" t="s">
        <v>10</v>
      </c>
      <c r="H136" s="591" t="s">
        <v>10</v>
      </c>
      <c r="I136" s="592" t="s">
        <v>10</v>
      </c>
      <c r="J136" s="592" t="s">
        <v>10</v>
      </c>
      <c r="K136" s="592" t="s">
        <v>10</v>
      </c>
      <c r="L136" s="592" t="s">
        <v>10</v>
      </c>
      <c r="M136" s="613" t="s">
        <v>10</v>
      </c>
      <c r="N136" s="593" t="s">
        <v>10</v>
      </c>
      <c r="O136" s="593" t="s">
        <v>10</v>
      </c>
      <c r="P136" s="691" t="s">
        <v>10</v>
      </c>
      <c r="Q136" s="753" t="s">
        <v>10</v>
      </c>
      <c r="R136" s="814" t="s">
        <v>10</v>
      </c>
      <c r="S136" s="2270" t="s">
        <v>10</v>
      </c>
      <c r="T136" s="2270" t="s">
        <v>10</v>
      </c>
      <c r="U136" s="2257" t="s">
        <v>10</v>
      </c>
      <c r="V136" s="2257" t="s">
        <v>10</v>
      </c>
      <c r="W136" s="2257" t="s">
        <v>10</v>
      </c>
      <c r="X136" s="2257" t="s">
        <v>10</v>
      </c>
      <c r="Y136" s="2437" t="s">
        <v>10</v>
      </c>
      <c r="Z136" s="2437" t="s">
        <v>10</v>
      </c>
      <c r="AA136" s="2267" t="s">
        <v>10</v>
      </c>
      <c r="AB136" s="6935" t="s">
        <v>10</v>
      </c>
      <c r="AC136" s="6935" t="s">
        <v>10</v>
      </c>
      <c r="AD136" s="6935" t="s">
        <v>10</v>
      </c>
      <c r="AE136" s="6935" t="s">
        <v>10</v>
      </c>
      <c r="AF136" s="6965" t="s">
        <v>10</v>
      </c>
      <c r="AG136" s="7286" t="s">
        <v>10</v>
      </c>
      <c r="AH136" s="7286" t="s">
        <v>10</v>
      </c>
      <c r="AI136" s="7286" t="s">
        <v>10</v>
      </c>
      <c r="AJ136" s="7415" t="s">
        <v>10</v>
      </c>
      <c r="AK136" s="7415" t="s">
        <v>10</v>
      </c>
      <c r="AL136" s="7082" t="s">
        <v>10</v>
      </c>
    </row>
    <row r="137" spans="1:38" ht="15.75" x14ac:dyDescent="0.25">
      <c r="A137" s="589"/>
      <c r="B137" s="59" t="s">
        <v>78</v>
      </c>
      <c r="C137" s="1361" t="s">
        <v>10</v>
      </c>
      <c r="D137" s="1366" t="s">
        <v>10</v>
      </c>
      <c r="E137" s="2001" t="s">
        <v>10</v>
      </c>
      <c r="F137" s="591" t="s">
        <v>10</v>
      </c>
      <c r="G137" s="591" t="s">
        <v>10</v>
      </c>
      <c r="H137" s="591" t="s">
        <v>10</v>
      </c>
      <c r="I137" s="592" t="s">
        <v>10</v>
      </c>
      <c r="J137" s="592" t="s">
        <v>10</v>
      </c>
      <c r="K137" s="592" t="s">
        <v>10</v>
      </c>
      <c r="L137" s="592" t="s">
        <v>10</v>
      </c>
      <c r="M137" s="613" t="s">
        <v>10</v>
      </c>
      <c r="N137" s="593" t="s">
        <v>10</v>
      </c>
      <c r="O137" s="593" t="s">
        <v>10</v>
      </c>
      <c r="P137" s="691" t="s">
        <v>10</v>
      </c>
      <c r="Q137" s="753" t="s">
        <v>10</v>
      </c>
      <c r="R137" s="814" t="s">
        <v>10</v>
      </c>
      <c r="S137" s="2270" t="s">
        <v>10</v>
      </c>
      <c r="T137" s="2270" t="s">
        <v>10</v>
      </c>
      <c r="U137" s="2257" t="s">
        <v>10</v>
      </c>
      <c r="V137" s="2257" t="s">
        <v>10</v>
      </c>
      <c r="W137" s="2257" t="s">
        <v>10</v>
      </c>
      <c r="X137" s="2257" t="s">
        <v>10</v>
      </c>
      <c r="Y137" s="2379" t="s">
        <v>10</v>
      </c>
      <c r="Z137" s="2379" t="s">
        <v>10</v>
      </c>
      <c r="AA137" s="2267" t="s">
        <v>10</v>
      </c>
      <c r="AB137" s="6935" t="s">
        <v>10</v>
      </c>
      <c r="AC137" s="6935" t="s">
        <v>10</v>
      </c>
      <c r="AD137" s="6935" t="s">
        <v>10</v>
      </c>
      <c r="AE137" s="6935" t="s">
        <v>10</v>
      </c>
      <c r="AF137" s="6473" t="s">
        <v>10</v>
      </c>
      <c r="AG137" s="6473" t="s">
        <v>10</v>
      </c>
      <c r="AH137" s="6473" t="s">
        <v>10</v>
      </c>
      <c r="AI137" s="6473" t="s">
        <v>10</v>
      </c>
      <c r="AJ137" s="6473" t="s">
        <v>10</v>
      </c>
      <c r="AK137" s="6473" t="s">
        <v>10</v>
      </c>
      <c r="AL137" s="6973" t="s">
        <v>10</v>
      </c>
    </row>
    <row r="138" spans="1:38" ht="15.75" x14ac:dyDescent="0.25">
      <c r="A138" s="589"/>
      <c r="B138" s="594" t="s">
        <v>79</v>
      </c>
      <c r="C138" s="1362" t="s">
        <v>10</v>
      </c>
      <c r="D138" s="1367" t="s">
        <v>10</v>
      </c>
      <c r="E138" s="2002" t="s">
        <v>10</v>
      </c>
      <c r="F138" s="591" t="s">
        <v>10</v>
      </c>
      <c r="G138" s="591" t="s">
        <v>10</v>
      </c>
      <c r="H138" s="591" t="s">
        <v>10</v>
      </c>
      <c r="I138" s="592" t="s">
        <v>10</v>
      </c>
      <c r="J138" s="592" t="s">
        <v>10</v>
      </c>
      <c r="K138" s="592" t="s">
        <v>10</v>
      </c>
      <c r="L138" s="592" t="s">
        <v>10</v>
      </c>
      <c r="M138" s="613" t="s">
        <v>10</v>
      </c>
      <c r="N138" s="593" t="s">
        <v>10</v>
      </c>
      <c r="O138" s="593" t="s">
        <v>10</v>
      </c>
      <c r="P138" s="691" t="s">
        <v>10</v>
      </c>
      <c r="Q138" s="753" t="s">
        <v>10</v>
      </c>
      <c r="R138" s="811" t="s">
        <v>10</v>
      </c>
      <c r="S138" s="2290" t="s">
        <v>10</v>
      </c>
      <c r="T138" s="2290" t="s">
        <v>10</v>
      </c>
      <c r="U138" s="2257" t="s">
        <v>10</v>
      </c>
      <c r="V138" s="2257" t="s">
        <v>10</v>
      </c>
      <c r="W138" s="2257" t="s">
        <v>10</v>
      </c>
      <c r="X138" s="2257" t="s">
        <v>10</v>
      </c>
      <c r="Y138" s="2379" t="s">
        <v>10</v>
      </c>
      <c r="Z138" s="2379" t="s">
        <v>10</v>
      </c>
      <c r="AA138" s="2267" t="s">
        <v>10</v>
      </c>
      <c r="AB138" s="6935" t="s">
        <v>10</v>
      </c>
      <c r="AC138" s="6935" t="s">
        <v>10</v>
      </c>
      <c r="AD138" s="6935" t="s">
        <v>10</v>
      </c>
      <c r="AE138" s="6935" t="s">
        <v>10</v>
      </c>
      <c r="AF138" s="6473" t="s">
        <v>10</v>
      </c>
      <c r="AG138" s="6473" t="s">
        <v>10</v>
      </c>
      <c r="AH138" s="6473" t="s">
        <v>10</v>
      </c>
      <c r="AI138" s="6473" t="s">
        <v>10</v>
      </c>
      <c r="AJ138" s="6473" t="s">
        <v>10</v>
      </c>
      <c r="AK138" s="6473" t="s">
        <v>10</v>
      </c>
      <c r="AL138" s="6973" t="s">
        <v>10</v>
      </c>
    </row>
    <row r="139" spans="1:38" ht="15.75" x14ac:dyDescent="0.25">
      <c r="A139" s="595"/>
      <c r="B139" s="596" t="s">
        <v>84</v>
      </c>
      <c r="C139" s="1363" t="s">
        <v>10</v>
      </c>
      <c r="D139" s="1368" t="s">
        <v>10</v>
      </c>
      <c r="E139" s="2670">
        <v>46.53</v>
      </c>
      <c r="F139" s="597" t="s">
        <v>10</v>
      </c>
      <c r="G139" s="597" t="s">
        <v>10</v>
      </c>
      <c r="H139" s="597" t="s">
        <v>10</v>
      </c>
      <c r="I139" s="598" t="s">
        <v>10</v>
      </c>
      <c r="J139" s="598" t="s">
        <v>10</v>
      </c>
      <c r="K139" s="598" t="s">
        <v>10</v>
      </c>
      <c r="L139" s="598" t="s">
        <v>10</v>
      </c>
      <c r="M139" s="614" t="s">
        <v>10</v>
      </c>
      <c r="N139" s="599" t="s">
        <v>10</v>
      </c>
      <c r="O139" s="599" t="s">
        <v>10</v>
      </c>
      <c r="P139" s="692" t="s">
        <v>10</v>
      </c>
      <c r="Q139" s="754" t="s">
        <v>10</v>
      </c>
      <c r="R139" s="812" t="s">
        <v>10</v>
      </c>
      <c r="S139" s="2291" t="s">
        <v>10</v>
      </c>
      <c r="T139" s="2291" t="s">
        <v>10</v>
      </c>
      <c r="U139" s="2262" t="s">
        <v>10</v>
      </c>
      <c r="V139" s="2262" t="s">
        <v>10</v>
      </c>
      <c r="W139" s="2262" t="s">
        <v>10</v>
      </c>
      <c r="X139" s="2262" t="s">
        <v>10</v>
      </c>
      <c r="Y139" s="800" t="s">
        <v>10</v>
      </c>
      <c r="Z139" s="800" t="s">
        <v>10</v>
      </c>
      <c r="AA139" s="6955" t="s">
        <v>10</v>
      </c>
      <c r="AB139" s="6939" t="s">
        <v>10</v>
      </c>
      <c r="AC139" s="6939" t="s">
        <v>10</v>
      </c>
      <c r="AD139" s="6939" t="s">
        <v>10</v>
      </c>
      <c r="AE139" s="6939" t="s">
        <v>10</v>
      </c>
      <c r="AF139" s="6474" t="s">
        <v>10</v>
      </c>
      <c r="AG139" s="6474" t="s">
        <v>10</v>
      </c>
      <c r="AH139" s="6474" t="s">
        <v>10</v>
      </c>
      <c r="AI139" s="6474" t="s">
        <v>10</v>
      </c>
      <c r="AJ139" s="6474" t="s">
        <v>10</v>
      </c>
      <c r="AK139" s="6474" t="s">
        <v>10</v>
      </c>
      <c r="AL139" s="6940" t="s">
        <v>10</v>
      </c>
    </row>
    <row r="140" spans="1:38" ht="15.75" hidden="1" x14ac:dyDescent="0.25">
      <c r="A140" s="436"/>
      <c r="B140" s="600"/>
      <c r="C140" s="601"/>
      <c r="D140" s="601"/>
      <c r="E140" s="436"/>
      <c r="F140" s="436"/>
      <c r="G140" s="436"/>
      <c r="H140" s="595"/>
      <c r="I140" s="595"/>
      <c r="J140" s="595"/>
      <c r="K140" s="595"/>
      <c r="L140" s="595"/>
      <c r="M140" s="2530"/>
      <c r="N140" s="595"/>
      <c r="O140" s="595"/>
      <c r="P140" s="690"/>
      <c r="Q140" s="888"/>
      <c r="R140" s="823"/>
      <c r="S140" s="2251"/>
      <c r="T140" s="2252"/>
      <c r="U140" s="2253"/>
      <c r="V140" s="2456"/>
      <c r="W140" s="2456"/>
      <c r="X140" s="2456"/>
      <c r="Y140" s="120"/>
      <c r="Z140" s="35"/>
      <c r="AA140" s="35"/>
      <c r="AB140" s="120"/>
      <c r="AC140" s="120"/>
      <c r="AD140" s="120"/>
      <c r="AE140" s="120"/>
      <c r="AF140" s="120"/>
      <c r="AG140" s="120"/>
      <c r="AH140" s="120"/>
      <c r="AI140" s="120"/>
      <c r="AJ140" s="120"/>
    </row>
    <row r="141" spans="1:38" ht="15.75" x14ac:dyDescent="0.25">
      <c r="A141" s="436"/>
      <c r="B141" s="7594" t="s">
        <v>150</v>
      </c>
      <c r="C141" s="7595"/>
      <c r="D141" s="7595"/>
      <c r="E141" s="7595"/>
      <c r="F141" s="7595"/>
      <c r="G141" s="7595"/>
      <c r="H141" s="7595"/>
      <c r="I141" s="7595"/>
      <c r="J141" s="7595"/>
      <c r="K141" s="7595"/>
      <c r="L141" s="7595"/>
      <c r="M141" s="7595"/>
      <c r="N141" s="7595"/>
      <c r="O141" s="7595"/>
      <c r="P141" s="7595"/>
      <c r="Q141" s="7595"/>
      <c r="R141" s="7595"/>
      <c r="S141" s="7629"/>
      <c r="T141" s="7630"/>
      <c r="U141" s="7631"/>
      <c r="V141" s="7599"/>
      <c r="W141" s="7599"/>
      <c r="X141" s="7599"/>
      <c r="Y141" s="7595"/>
      <c r="Z141" s="35"/>
      <c r="AA141" s="35"/>
      <c r="AB141" s="120"/>
      <c r="AC141" s="120"/>
      <c r="AD141" s="120"/>
      <c r="AE141" s="120"/>
      <c r="AF141" s="120"/>
      <c r="AG141" s="120"/>
      <c r="AH141" s="120"/>
      <c r="AI141" s="120"/>
      <c r="AJ141" s="120"/>
    </row>
    <row r="142" spans="1:38" ht="15.75" x14ac:dyDescent="0.25">
      <c r="A142" s="120"/>
      <c r="B142" s="127"/>
      <c r="C142" s="127"/>
      <c r="D142" s="127"/>
      <c r="E142" s="127"/>
      <c r="F142" s="127"/>
      <c r="G142" s="127"/>
      <c r="H142" s="121"/>
      <c r="I142" s="122"/>
      <c r="J142" s="307"/>
      <c r="K142" s="367"/>
      <c r="L142" s="409"/>
      <c r="M142" s="2517"/>
      <c r="N142" s="564"/>
      <c r="O142" s="603"/>
      <c r="P142" s="689"/>
      <c r="Q142" s="887"/>
      <c r="R142" s="816"/>
      <c r="S142" s="2251"/>
      <c r="T142" s="2252"/>
      <c r="U142" s="2253"/>
      <c r="V142" s="2456"/>
      <c r="W142" s="2456"/>
      <c r="X142" s="2456"/>
      <c r="Y142" s="120"/>
      <c r="Z142" s="35"/>
      <c r="AA142" s="35"/>
      <c r="AB142" s="6923"/>
      <c r="AC142" s="6923"/>
      <c r="AD142" s="6923"/>
      <c r="AE142" s="6923"/>
      <c r="AF142" s="6923"/>
      <c r="AG142" s="120"/>
      <c r="AH142" s="120"/>
      <c r="AI142" s="120"/>
      <c r="AJ142" s="120"/>
    </row>
    <row r="143" spans="1:38" s="7135" customFormat="1" ht="63" customHeight="1" x14ac:dyDescent="0.25">
      <c r="A143" s="7137" t="s">
        <v>940</v>
      </c>
      <c r="B143" s="7613" t="s">
        <v>130</v>
      </c>
      <c r="C143" s="7614"/>
      <c r="D143" s="7614"/>
      <c r="E143" s="7614"/>
      <c r="F143" s="7614"/>
      <c r="G143" s="7614"/>
      <c r="H143" s="7614"/>
      <c r="I143" s="7614"/>
      <c r="J143" s="7614"/>
      <c r="K143" s="7614"/>
      <c r="L143" s="7614"/>
      <c r="M143" s="7614"/>
      <c r="N143" s="7614"/>
      <c r="O143" s="7614"/>
      <c r="P143" s="7614"/>
      <c r="Q143" s="7614"/>
      <c r="R143" s="7614"/>
      <c r="S143" s="7614"/>
      <c r="T143" s="7614"/>
      <c r="U143" s="7614"/>
      <c r="V143" s="7614"/>
      <c r="W143" s="7614"/>
      <c r="X143" s="7614"/>
      <c r="Y143" s="7614"/>
      <c r="Z143" s="7614"/>
      <c r="AA143" s="7614"/>
      <c r="AB143" s="7161"/>
      <c r="AC143" s="7161"/>
      <c r="AD143" s="7161"/>
      <c r="AE143" s="7161"/>
      <c r="AF143" s="7161"/>
      <c r="AG143" s="7161"/>
      <c r="AH143" s="7161"/>
    </row>
    <row r="144" spans="1:38" ht="45" x14ac:dyDescent="0.25">
      <c r="A144" s="35"/>
      <c r="B144" s="53" t="s">
        <v>54</v>
      </c>
      <c r="C144" s="1369" t="s">
        <v>6</v>
      </c>
      <c r="D144" s="1375" t="s">
        <v>7</v>
      </c>
      <c r="E144" s="1381" t="s">
        <v>8</v>
      </c>
      <c r="F144" s="1387" t="s">
        <v>123</v>
      </c>
      <c r="G144" s="1393" t="s">
        <v>163</v>
      </c>
      <c r="H144" s="1399" t="s">
        <v>196</v>
      </c>
      <c r="I144" s="115" t="s">
        <v>204</v>
      </c>
      <c r="J144" s="302" t="s">
        <v>245</v>
      </c>
      <c r="K144" s="363" t="s">
        <v>280</v>
      </c>
      <c r="L144" s="406" t="s">
        <v>291</v>
      </c>
      <c r="M144" s="563" t="s">
        <v>329</v>
      </c>
      <c r="N144" s="553" t="s">
        <v>349</v>
      </c>
      <c r="O144" s="623" t="s">
        <v>363</v>
      </c>
      <c r="P144" s="696" t="s">
        <v>393</v>
      </c>
      <c r="Q144" s="889" t="s">
        <v>506</v>
      </c>
      <c r="R144" s="801" t="s">
        <v>548</v>
      </c>
      <c r="S144" s="2236" t="s">
        <v>554</v>
      </c>
      <c r="T144" s="2254" t="s">
        <v>558</v>
      </c>
      <c r="U144" s="2255" t="s">
        <v>591</v>
      </c>
      <c r="V144" s="2457" t="s">
        <v>599</v>
      </c>
      <c r="W144" s="2457" t="s">
        <v>646</v>
      </c>
      <c r="X144" s="2090" t="s">
        <v>659</v>
      </c>
      <c r="Y144" s="6858" t="s">
        <v>660</v>
      </c>
      <c r="Z144" s="6858" t="s">
        <v>681</v>
      </c>
      <c r="AA144" s="6878" t="s">
        <v>684</v>
      </c>
      <c r="AB144" s="6943" t="s">
        <v>702</v>
      </c>
      <c r="AC144" s="6943" t="s">
        <v>703</v>
      </c>
      <c r="AD144" s="6943" t="s">
        <v>749</v>
      </c>
      <c r="AE144" s="6943" t="s">
        <v>790</v>
      </c>
      <c r="AF144" s="6878" t="s">
        <v>825</v>
      </c>
      <c r="AG144" s="6878" t="s">
        <v>1078</v>
      </c>
      <c r="AH144" s="6878" t="s">
        <v>1095</v>
      </c>
      <c r="AI144" s="6878" t="s">
        <v>1098</v>
      </c>
      <c r="AJ144" s="6878" t="s">
        <v>1141</v>
      </c>
      <c r="AK144" s="6878" t="s">
        <v>1199</v>
      </c>
      <c r="AL144" s="7514" t="s">
        <v>1214</v>
      </c>
    </row>
    <row r="145" spans="1:38" ht="15.75" x14ac:dyDescent="0.25">
      <c r="A145" s="36"/>
      <c r="B145" s="60" t="s">
        <v>126</v>
      </c>
      <c r="C145" s="1370" t="s">
        <v>10</v>
      </c>
      <c r="D145" s="1376" t="s">
        <v>10</v>
      </c>
      <c r="E145" s="1382" t="s">
        <v>10</v>
      </c>
      <c r="F145" s="1388">
        <v>12.812878</v>
      </c>
      <c r="G145" s="1394" t="s">
        <v>10</v>
      </c>
      <c r="H145" s="1400" t="s">
        <v>10</v>
      </c>
      <c r="I145" s="117" t="s">
        <v>10</v>
      </c>
      <c r="J145" s="303" t="s">
        <v>10</v>
      </c>
      <c r="K145" s="365" t="s">
        <v>10</v>
      </c>
      <c r="L145" s="407" t="s">
        <v>10</v>
      </c>
      <c r="M145" s="521" t="s">
        <v>10</v>
      </c>
      <c r="N145" s="566" t="s">
        <v>10</v>
      </c>
      <c r="O145" s="593" t="s">
        <v>10</v>
      </c>
      <c r="P145" s="691" t="s">
        <v>10</v>
      </c>
      <c r="Q145" s="753" t="s">
        <v>10</v>
      </c>
      <c r="R145" s="814" t="s">
        <v>10</v>
      </c>
      <c r="S145" s="2270" t="s">
        <v>10</v>
      </c>
      <c r="T145" s="2270" t="s">
        <v>10</v>
      </c>
      <c r="U145" s="2257" t="s">
        <v>10</v>
      </c>
      <c r="V145" s="2257" t="s">
        <v>10</v>
      </c>
      <c r="W145" s="2257" t="s">
        <v>10</v>
      </c>
      <c r="X145" s="2257" t="s">
        <v>10</v>
      </c>
      <c r="Y145" s="2257" t="s">
        <v>10</v>
      </c>
      <c r="Z145" s="2257" t="s">
        <v>10</v>
      </c>
      <c r="AA145" s="2267" t="s">
        <v>10</v>
      </c>
      <c r="AB145" s="6935" t="s">
        <v>10</v>
      </c>
      <c r="AC145" s="6935" t="s">
        <v>10</v>
      </c>
      <c r="AD145" s="6935" t="s">
        <v>10</v>
      </c>
      <c r="AE145" s="6935" t="s">
        <v>10</v>
      </c>
      <c r="AF145" s="6965" t="s">
        <v>10</v>
      </c>
      <c r="AG145" s="7286" t="s">
        <v>10</v>
      </c>
      <c r="AH145" s="7286" t="s">
        <v>10</v>
      </c>
      <c r="AI145" s="7286" t="s">
        <v>10</v>
      </c>
      <c r="AJ145" s="7415" t="s">
        <v>10</v>
      </c>
      <c r="AK145" s="7415" t="s">
        <v>10</v>
      </c>
      <c r="AL145" s="7082" t="s">
        <v>10</v>
      </c>
    </row>
    <row r="146" spans="1:38" ht="15.75" x14ac:dyDescent="0.25">
      <c r="A146" s="36"/>
      <c r="B146" s="42" t="s">
        <v>127</v>
      </c>
      <c r="C146" s="1371" t="s">
        <v>10</v>
      </c>
      <c r="D146" s="1377" t="s">
        <v>10</v>
      </c>
      <c r="E146" s="1383" t="s">
        <v>10</v>
      </c>
      <c r="F146" s="1389">
        <v>12.157689</v>
      </c>
      <c r="G146" s="1395" t="s">
        <v>10</v>
      </c>
      <c r="H146" s="1401" t="s">
        <v>10</v>
      </c>
      <c r="I146" s="117" t="s">
        <v>10</v>
      </c>
      <c r="J146" s="303" t="s">
        <v>10</v>
      </c>
      <c r="K146" s="365" t="s">
        <v>10</v>
      </c>
      <c r="L146" s="407" t="s">
        <v>10</v>
      </c>
      <c r="M146" s="521" t="s">
        <v>10</v>
      </c>
      <c r="N146" s="566" t="s">
        <v>10</v>
      </c>
      <c r="O146" s="593" t="s">
        <v>10</v>
      </c>
      <c r="P146" s="691" t="s">
        <v>10</v>
      </c>
      <c r="Q146" s="753" t="s">
        <v>10</v>
      </c>
      <c r="R146" s="814" t="s">
        <v>10</v>
      </c>
      <c r="S146" s="2270" t="s">
        <v>10</v>
      </c>
      <c r="T146" s="2270" t="s">
        <v>10</v>
      </c>
      <c r="U146" s="2257" t="s">
        <v>10</v>
      </c>
      <c r="V146" s="2257" t="s">
        <v>10</v>
      </c>
      <c r="W146" s="2257" t="s">
        <v>10</v>
      </c>
      <c r="X146" s="2257" t="s">
        <v>10</v>
      </c>
      <c r="Y146" s="2257" t="s">
        <v>10</v>
      </c>
      <c r="Z146" s="2257" t="s">
        <v>10</v>
      </c>
      <c r="AA146" s="2267" t="s">
        <v>10</v>
      </c>
      <c r="AB146" s="6935" t="s">
        <v>10</v>
      </c>
      <c r="AC146" s="6935" t="s">
        <v>10</v>
      </c>
      <c r="AD146" s="6935" t="s">
        <v>10</v>
      </c>
      <c r="AE146" s="6935" t="s">
        <v>10</v>
      </c>
      <c r="AF146" s="6473" t="s">
        <v>10</v>
      </c>
      <c r="AG146" s="6473" t="s">
        <v>10</v>
      </c>
      <c r="AH146" s="6473" t="s">
        <v>10</v>
      </c>
      <c r="AI146" s="6473" t="s">
        <v>10</v>
      </c>
      <c r="AJ146" s="6473" t="s">
        <v>10</v>
      </c>
      <c r="AK146" s="6473" t="s">
        <v>10</v>
      </c>
      <c r="AL146" s="6973" t="s">
        <v>10</v>
      </c>
    </row>
    <row r="147" spans="1:38" ht="15.75" x14ac:dyDescent="0.25">
      <c r="A147" s="78"/>
      <c r="B147" s="42" t="s">
        <v>125</v>
      </c>
      <c r="C147" s="1372" t="s">
        <v>10</v>
      </c>
      <c r="D147" s="1378" t="s">
        <v>10</v>
      </c>
      <c r="E147" s="1384" t="s">
        <v>10</v>
      </c>
      <c r="F147" s="1390">
        <v>53.072510000000001</v>
      </c>
      <c r="G147" s="1396" t="s">
        <v>10</v>
      </c>
      <c r="H147" s="1402" t="s">
        <v>10</v>
      </c>
      <c r="I147" s="117" t="s">
        <v>10</v>
      </c>
      <c r="J147" s="303" t="s">
        <v>10</v>
      </c>
      <c r="K147" s="365" t="s">
        <v>10</v>
      </c>
      <c r="L147" s="407" t="s">
        <v>10</v>
      </c>
      <c r="M147" s="521" t="s">
        <v>10</v>
      </c>
      <c r="N147" s="566" t="s">
        <v>10</v>
      </c>
      <c r="O147" s="593" t="s">
        <v>10</v>
      </c>
      <c r="P147" s="691" t="s">
        <v>10</v>
      </c>
      <c r="Q147" s="753" t="s">
        <v>10</v>
      </c>
      <c r="R147" s="814" t="s">
        <v>10</v>
      </c>
      <c r="S147" s="2270" t="s">
        <v>10</v>
      </c>
      <c r="T147" s="2270" t="s">
        <v>10</v>
      </c>
      <c r="U147" s="2257" t="s">
        <v>10</v>
      </c>
      <c r="V147" s="2257" t="s">
        <v>10</v>
      </c>
      <c r="W147" s="2257" t="s">
        <v>10</v>
      </c>
      <c r="X147" s="2257" t="s">
        <v>10</v>
      </c>
      <c r="Y147" s="2257" t="s">
        <v>10</v>
      </c>
      <c r="Z147" s="2257" t="s">
        <v>10</v>
      </c>
      <c r="AA147" s="2267" t="s">
        <v>10</v>
      </c>
      <c r="AB147" s="6935" t="s">
        <v>10</v>
      </c>
      <c r="AC147" s="6935" t="s">
        <v>10</v>
      </c>
      <c r="AD147" s="6935" t="s">
        <v>10</v>
      </c>
      <c r="AE147" s="6935" t="s">
        <v>10</v>
      </c>
      <c r="AF147" s="6473" t="s">
        <v>10</v>
      </c>
      <c r="AG147" s="6473" t="s">
        <v>10</v>
      </c>
      <c r="AH147" s="6473" t="s">
        <v>10</v>
      </c>
      <c r="AI147" s="6473" t="s">
        <v>10</v>
      </c>
      <c r="AJ147" s="6473" t="s">
        <v>10</v>
      </c>
      <c r="AK147" s="6473" t="s">
        <v>10</v>
      </c>
      <c r="AL147" s="6973" t="s">
        <v>10</v>
      </c>
    </row>
    <row r="148" spans="1:38" ht="15.75" x14ac:dyDescent="0.25">
      <c r="A148" s="36"/>
      <c r="B148" s="42" t="s">
        <v>128</v>
      </c>
      <c r="C148" s="1373" t="s">
        <v>10</v>
      </c>
      <c r="D148" s="1379" t="s">
        <v>10</v>
      </c>
      <c r="E148" s="1385" t="s">
        <v>10</v>
      </c>
      <c r="F148" s="1391">
        <v>13.123977999999999</v>
      </c>
      <c r="G148" s="1397" t="s">
        <v>10</v>
      </c>
      <c r="H148" s="1403" t="s">
        <v>10</v>
      </c>
      <c r="I148" s="117" t="s">
        <v>10</v>
      </c>
      <c r="J148" s="303" t="s">
        <v>10</v>
      </c>
      <c r="K148" s="365" t="s">
        <v>10</v>
      </c>
      <c r="L148" s="407" t="s">
        <v>10</v>
      </c>
      <c r="M148" s="521" t="s">
        <v>10</v>
      </c>
      <c r="N148" s="566" t="s">
        <v>10</v>
      </c>
      <c r="O148" s="593" t="s">
        <v>10</v>
      </c>
      <c r="P148" s="691" t="s">
        <v>10</v>
      </c>
      <c r="Q148" s="753" t="s">
        <v>10</v>
      </c>
      <c r="R148" s="814" t="s">
        <v>10</v>
      </c>
      <c r="S148" s="2270" t="s">
        <v>10</v>
      </c>
      <c r="T148" s="2270" t="s">
        <v>10</v>
      </c>
      <c r="U148" s="2257" t="s">
        <v>10</v>
      </c>
      <c r="V148" s="2257" t="s">
        <v>10</v>
      </c>
      <c r="W148" s="2257" t="s">
        <v>10</v>
      </c>
      <c r="X148" s="2257" t="s">
        <v>10</v>
      </c>
      <c r="Y148" s="2257" t="s">
        <v>10</v>
      </c>
      <c r="Z148" s="2257" t="s">
        <v>10</v>
      </c>
      <c r="AA148" s="2267" t="s">
        <v>10</v>
      </c>
      <c r="AB148" s="6935" t="s">
        <v>10</v>
      </c>
      <c r="AC148" s="6935" t="s">
        <v>10</v>
      </c>
      <c r="AD148" s="6935" t="s">
        <v>10</v>
      </c>
      <c r="AE148" s="6935" t="s">
        <v>10</v>
      </c>
      <c r="AF148" s="6473" t="s">
        <v>10</v>
      </c>
      <c r="AG148" s="6473" t="s">
        <v>10</v>
      </c>
      <c r="AH148" s="6473" t="s">
        <v>10</v>
      </c>
      <c r="AI148" s="6473" t="s">
        <v>10</v>
      </c>
      <c r="AJ148" s="6473" t="s">
        <v>10</v>
      </c>
      <c r="AK148" s="6473" t="s">
        <v>10</v>
      </c>
      <c r="AL148" s="6973" t="s">
        <v>10</v>
      </c>
    </row>
    <row r="149" spans="1:38" ht="15.75" x14ac:dyDescent="0.25">
      <c r="A149" s="136"/>
      <c r="B149" s="41" t="s">
        <v>129</v>
      </c>
      <c r="C149" s="1374" t="s">
        <v>10</v>
      </c>
      <c r="D149" s="1380" t="s">
        <v>10</v>
      </c>
      <c r="E149" s="1386" t="s">
        <v>10</v>
      </c>
      <c r="F149" s="1392">
        <v>8.8328837</v>
      </c>
      <c r="G149" s="1398" t="s">
        <v>10</v>
      </c>
      <c r="H149" s="1404" t="s">
        <v>10</v>
      </c>
      <c r="I149" s="118" t="s">
        <v>10</v>
      </c>
      <c r="J149" s="304" t="s">
        <v>10</v>
      </c>
      <c r="K149" s="366" t="s">
        <v>10</v>
      </c>
      <c r="L149" s="408" t="s">
        <v>10</v>
      </c>
      <c r="M149" s="522" t="s">
        <v>10</v>
      </c>
      <c r="N149" s="567" t="s">
        <v>10</v>
      </c>
      <c r="O149" s="599" t="s">
        <v>10</v>
      </c>
      <c r="P149" s="692" t="s">
        <v>10</v>
      </c>
      <c r="Q149" s="754" t="s">
        <v>10</v>
      </c>
      <c r="R149" s="815" t="s">
        <v>10</v>
      </c>
      <c r="S149" s="2271" t="s">
        <v>10</v>
      </c>
      <c r="T149" s="2271" t="s">
        <v>10</v>
      </c>
      <c r="U149" s="2262" t="s">
        <v>10</v>
      </c>
      <c r="V149" s="2262" t="s">
        <v>10</v>
      </c>
      <c r="W149" s="2262" t="s">
        <v>10</v>
      </c>
      <c r="X149" s="2262" t="s">
        <v>10</v>
      </c>
      <c r="Y149" s="2262" t="s">
        <v>10</v>
      </c>
      <c r="Z149" s="2262" t="s">
        <v>10</v>
      </c>
      <c r="AA149" s="6955" t="s">
        <v>10</v>
      </c>
      <c r="AB149" s="6939" t="s">
        <v>10</v>
      </c>
      <c r="AC149" s="6939" t="s">
        <v>10</v>
      </c>
      <c r="AD149" s="6939" t="s">
        <v>10</v>
      </c>
      <c r="AE149" s="6939" t="s">
        <v>10</v>
      </c>
      <c r="AF149" s="6474" t="s">
        <v>10</v>
      </c>
      <c r="AG149" s="6474" t="s">
        <v>10</v>
      </c>
      <c r="AH149" s="6474" t="s">
        <v>10</v>
      </c>
      <c r="AI149" s="6474" t="s">
        <v>10</v>
      </c>
      <c r="AJ149" s="6474" t="s">
        <v>10</v>
      </c>
      <c r="AK149" s="6474" t="s">
        <v>10</v>
      </c>
      <c r="AL149" s="6940" t="s">
        <v>10</v>
      </c>
    </row>
    <row r="150" spans="1:38" ht="15.75" hidden="1" x14ac:dyDescent="0.25">
      <c r="A150" s="120"/>
      <c r="B150" s="39"/>
      <c r="C150" s="37"/>
      <c r="D150" s="37"/>
      <c r="E150" s="120"/>
      <c r="F150" s="120"/>
      <c r="G150" s="120"/>
      <c r="H150" s="125"/>
      <c r="I150" s="126"/>
      <c r="J150" s="308"/>
      <c r="K150" s="369"/>
      <c r="L150" s="410"/>
      <c r="M150" s="2522"/>
      <c r="N150" s="565"/>
      <c r="O150" s="595"/>
      <c r="P150" s="690"/>
      <c r="Q150" s="888"/>
      <c r="R150" s="771"/>
      <c r="S150" s="2251"/>
      <c r="T150" s="2252"/>
      <c r="U150" s="2253"/>
      <c r="V150" s="2253"/>
      <c r="W150" s="2253"/>
      <c r="X150" s="2456"/>
      <c r="Y150" s="120"/>
      <c r="Z150" s="35"/>
      <c r="AA150" s="35"/>
      <c r="AB150" s="120"/>
      <c r="AC150" s="120"/>
      <c r="AD150" s="120"/>
      <c r="AE150" s="120"/>
      <c r="AF150" s="120"/>
      <c r="AG150" s="6474" t="s">
        <v>10</v>
      </c>
      <c r="AH150" s="6940" t="s">
        <v>10</v>
      </c>
      <c r="AI150" s="120"/>
      <c r="AJ150" s="120"/>
    </row>
    <row r="151" spans="1:38" ht="15.75" x14ac:dyDescent="0.25">
      <c r="A151" s="120"/>
      <c r="B151" s="7594" t="s">
        <v>475</v>
      </c>
      <c r="C151" s="7595"/>
      <c r="D151" s="7595"/>
      <c r="E151" s="7595"/>
      <c r="F151" s="7595"/>
      <c r="G151" s="7595"/>
      <c r="H151" s="7595"/>
      <c r="I151" s="7595"/>
      <c r="J151" s="7595"/>
      <c r="K151" s="7595"/>
      <c r="L151" s="7595"/>
      <c r="M151" s="7595"/>
      <c r="N151" s="7595"/>
      <c r="O151" s="7595"/>
      <c r="P151" s="7595"/>
      <c r="Q151" s="7595"/>
      <c r="R151" s="7595"/>
      <c r="S151" s="7629"/>
      <c r="T151" s="7630"/>
      <c r="U151" s="7631"/>
      <c r="V151" s="7599"/>
      <c r="W151" s="7599"/>
      <c r="X151" s="7599"/>
      <c r="Y151" s="7595"/>
      <c r="Z151" s="35"/>
      <c r="AA151" s="35"/>
      <c r="AB151" s="120"/>
      <c r="AC151" s="120"/>
      <c r="AD151" s="120"/>
      <c r="AE151" s="120"/>
      <c r="AF151" s="120"/>
      <c r="AG151" s="120"/>
      <c r="AH151" s="120"/>
      <c r="AI151" s="120"/>
      <c r="AJ151" s="120"/>
    </row>
    <row r="152" spans="1:38" ht="15.75" x14ac:dyDescent="0.25">
      <c r="A152" s="120"/>
      <c r="B152" s="127"/>
      <c r="C152" s="127"/>
      <c r="D152" s="127"/>
      <c r="E152" s="127"/>
      <c r="F152" s="127"/>
      <c r="G152" s="127"/>
      <c r="H152" s="121"/>
      <c r="I152" s="122"/>
      <c r="J152" s="307"/>
      <c r="K152" s="367"/>
      <c r="L152" s="409"/>
      <c r="M152" s="2517"/>
      <c r="N152" s="564"/>
      <c r="O152" s="603"/>
      <c r="P152" s="689"/>
      <c r="Q152" s="887"/>
      <c r="R152" s="816"/>
      <c r="S152" s="2251"/>
      <c r="T152" s="2252"/>
      <c r="U152" s="2253"/>
      <c r="V152" s="2456"/>
      <c r="W152" s="2456"/>
      <c r="X152" s="2456"/>
      <c r="Y152" s="120"/>
      <c r="Z152" s="35"/>
      <c r="AA152" s="6928"/>
      <c r="AB152" s="6923"/>
      <c r="AC152" s="6923"/>
      <c r="AD152" s="6923"/>
      <c r="AE152" s="6923"/>
      <c r="AF152" s="6923"/>
      <c r="AG152" s="120"/>
      <c r="AH152" s="120"/>
      <c r="AI152" s="120"/>
      <c r="AJ152" s="120"/>
    </row>
    <row r="153" spans="1:38" s="7135" customFormat="1" ht="63" customHeight="1" x14ac:dyDescent="0.25">
      <c r="A153" s="7137" t="s">
        <v>941</v>
      </c>
      <c r="B153" s="7613" t="s">
        <v>188</v>
      </c>
      <c r="C153" s="7614"/>
      <c r="D153" s="7614"/>
      <c r="E153" s="7614"/>
      <c r="F153" s="7614"/>
      <c r="G153" s="7614"/>
      <c r="H153" s="7614"/>
      <c r="I153" s="7614"/>
      <c r="J153" s="7614"/>
      <c r="K153" s="7614"/>
      <c r="L153" s="7614"/>
      <c r="M153" s="7614"/>
      <c r="N153" s="7614"/>
      <c r="O153" s="7614"/>
      <c r="P153" s="7614"/>
      <c r="Q153" s="7614"/>
      <c r="R153" s="7614"/>
      <c r="S153" s="7614"/>
      <c r="T153" s="7614"/>
      <c r="U153" s="7614"/>
      <c r="V153" s="7614"/>
      <c r="W153" s="7614"/>
      <c r="X153" s="7614"/>
      <c r="Y153" s="7614"/>
      <c r="Z153" s="7614"/>
      <c r="AA153" s="7614"/>
      <c r="AB153" s="7161"/>
      <c r="AC153" s="7161"/>
      <c r="AD153" s="7161"/>
      <c r="AE153" s="7161"/>
      <c r="AF153" s="7161"/>
      <c r="AG153" s="7161"/>
      <c r="AH153" s="7161"/>
    </row>
    <row r="154" spans="1:38" ht="45" x14ac:dyDescent="0.25">
      <c r="A154" s="35"/>
      <c r="B154" s="53" t="s">
        <v>54</v>
      </c>
      <c r="C154" s="137" t="s">
        <v>6</v>
      </c>
      <c r="D154" s="138" t="s">
        <v>7</v>
      </c>
      <c r="E154" s="139" t="s">
        <v>8</v>
      </c>
      <c r="F154" s="140" t="s">
        <v>123</v>
      </c>
      <c r="G154" s="1405" t="s">
        <v>163</v>
      </c>
      <c r="H154" s="141" t="s">
        <v>196</v>
      </c>
      <c r="I154" s="115" t="s">
        <v>204</v>
      </c>
      <c r="J154" s="302" t="s">
        <v>245</v>
      </c>
      <c r="K154" s="363" t="s">
        <v>280</v>
      </c>
      <c r="L154" s="406" t="s">
        <v>291</v>
      </c>
      <c r="M154" s="563" t="s">
        <v>329</v>
      </c>
      <c r="N154" s="553" t="s">
        <v>349</v>
      </c>
      <c r="O154" s="623" t="s">
        <v>363</v>
      </c>
      <c r="P154" s="696" t="s">
        <v>393</v>
      </c>
      <c r="Q154" s="889" t="s">
        <v>506</v>
      </c>
      <c r="R154" s="801" t="s">
        <v>548</v>
      </c>
      <c r="S154" s="2236" t="s">
        <v>554</v>
      </c>
      <c r="T154" s="2254" t="s">
        <v>558</v>
      </c>
      <c r="U154" s="2255" t="s">
        <v>591</v>
      </c>
      <c r="V154" s="2457" t="s">
        <v>599</v>
      </c>
      <c r="W154" s="2457" t="s">
        <v>646</v>
      </c>
      <c r="X154" s="2090" t="s">
        <v>659</v>
      </c>
      <c r="Y154" s="2457" t="s">
        <v>660</v>
      </c>
      <c r="Z154" s="2457" t="s">
        <v>681</v>
      </c>
      <c r="AA154" s="6878" t="s">
        <v>684</v>
      </c>
      <c r="AB154" s="6943" t="s">
        <v>702</v>
      </c>
      <c r="AC154" s="6943" t="s">
        <v>703</v>
      </c>
      <c r="AD154" s="6943" t="s">
        <v>749</v>
      </c>
      <c r="AE154" s="6943" t="s">
        <v>790</v>
      </c>
      <c r="AF154" s="6878" t="s">
        <v>825</v>
      </c>
      <c r="AG154" s="6878" t="s">
        <v>1078</v>
      </c>
      <c r="AH154" s="6878" t="s">
        <v>1095</v>
      </c>
      <c r="AI154" s="6878" t="s">
        <v>1098</v>
      </c>
      <c r="AJ154" s="6878" t="s">
        <v>1141</v>
      </c>
      <c r="AK154" s="6878" t="s">
        <v>1199</v>
      </c>
      <c r="AL154" s="7514" t="s">
        <v>1214</v>
      </c>
    </row>
    <row r="155" spans="1:38" ht="15.75" x14ac:dyDescent="0.25">
      <c r="A155" s="36"/>
      <c r="B155" s="60">
        <v>2019</v>
      </c>
      <c r="C155" s="142" t="s">
        <v>10</v>
      </c>
      <c r="D155" s="143" t="s">
        <v>10</v>
      </c>
      <c r="E155" s="144" t="s">
        <v>10</v>
      </c>
      <c r="F155" s="144" t="s">
        <v>10</v>
      </c>
      <c r="G155" s="1406">
        <v>20.495059999999999</v>
      </c>
      <c r="H155" s="92" t="s">
        <v>10</v>
      </c>
      <c r="I155" s="117" t="s">
        <v>10</v>
      </c>
      <c r="J155" s="303" t="s">
        <v>10</v>
      </c>
      <c r="K155" s="365" t="s">
        <v>10</v>
      </c>
      <c r="L155" s="407" t="s">
        <v>10</v>
      </c>
      <c r="M155" s="521" t="s">
        <v>10</v>
      </c>
      <c r="N155" s="566" t="s">
        <v>10</v>
      </c>
      <c r="O155" s="593" t="s">
        <v>10</v>
      </c>
      <c r="P155" s="691" t="s">
        <v>10</v>
      </c>
      <c r="Q155" s="753" t="s">
        <v>10</v>
      </c>
      <c r="R155" s="814" t="s">
        <v>10</v>
      </c>
      <c r="S155" s="2270" t="s">
        <v>10</v>
      </c>
      <c r="T155" s="2270" t="s">
        <v>10</v>
      </c>
      <c r="U155" s="2257" t="s">
        <v>10</v>
      </c>
      <c r="V155" s="2257" t="s">
        <v>10</v>
      </c>
      <c r="W155" s="2257" t="s">
        <v>10</v>
      </c>
      <c r="X155" s="2257" t="s">
        <v>10</v>
      </c>
      <c r="Y155" s="2267" t="s">
        <v>10</v>
      </c>
      <c r="Z155" s="2267" t="s">
        <v>10</v>
      </c>
      <c r="AA155" s="2267" t="s">
        <v>10</v>
      </c>
      <c r="AB155" s="6935" t="s">
        <v>10</v>
      </c>
      <c r="AC155" s="6935" t="s">
        <v>10</v>
      </c>
      <c r="AD155" s="6935" t="s">
        <v>10</v>
      </c>
      <c r="AE155" s="6935" t="s">
        <v>10</v>
      </c>
      <c r="AF155" s="6965" t="s">
        <v>10</v>
      </c>
      <c r="AG155" s="7286" t="s">
        <v>10</v>
      </c>
      <c r="AH155" s="7286" t="s">
        <v>10</v>
      </c>
      <c r="AI155" s="7286" t="s">
        <v>10</v>
      </c>
      <c r="AJ155" s="7415" t="s">
        <v>10</v>
      </c>
      <c r="AK155" s="7415" t="s">
        <v>10</v>
      </c>
      <c r="AL155" s="7082" t="s">
        <v>10</v>
      </c>
    </row>
    <row r="156" spans="1:38" ht="15.75" x14ac:dyDescent="0.25">
      <c r="A156" s="36"/>
      <c r="B156" s="42">
        <v>2020</v>
      </c>
      <c r="C156" s="145" t="s">
        <v>10</v>
      </c>
      <c r="D156" s="146" t="s">
        <v>10</v>
      </c>
      <c r="E156" s="147" t="s">
        <v>10</v>
      </c>
      <c r="F156" s="147" t="s">
        <v>10</v>
      </c>
      <c r="G156" s="1407">
        <v>18.839289999999998</v>
      </c>
      <c r="H156" s="92" t="s">
        <v>10</v>
      </c>
      <c r="I156" s="117" t="s">
        <v>10</v>
      </c>
      <c r="J156" s="303" t="s">
        <v>10</v>
      </c>
      <c r="K156" s="365" t="s">
        <v>10</v>
      </c>
      <c r="L156" s="407" t="s">
        <v>10</v>
      </c>
      <c r="M156" s="521" t="s">
        <v>10</v>
      </c>
      <c r="N156" s="566" t="s">
        <v>10</v>
      </c>
      <c r="O156" s="593" t="s">
        <v>10</v>
      </c>
      <c r="P156" s="691" t="s">
        <v>10</v>
      </c>
      <c r="Q156" s="753" t="s">
        <v>10</v>
      </c>
      <c r="R156" s="814" t="s">
        <v>10</v>
      </c>
      <c r="S156" s="2270" t="s">
        <v>10</v>
      </c>
      <c r="T156" s="2270" t="s">
        <v>10</v>
      </c>
      <c r="U156" s="2257" t="s">
        <v>10</v>
      </c>
      <c r="V156" s="2257" t="s">
        <v>10</v>
      </c>
      <c r="W156" s="2257" t="s">
        <v>10</v>
      </c>
      <c r="X156" s="2257" t="s">
        <v>10</v>
      </c>
      <c r="Y156" s="2267" t="s">
        <v>10</v>
      </c>
      <c r="Z156" s="2267" t="s">
        <v>10</v>
      </c>
      <c r="AA156" s="2267" t="s">
        <v>10</v>
      </c>
      <c r="AB156" s="6935" t="s">
        <v>10</v>
      </c>
      <c r="AC156" s="6935" t="s">
        <v>10</v>
      </c>
      <c r="AD156" s="6935" t="s">
        <v>10</v>
      </c>
      <c r="AE156" s="6935" t="s">
        <v>10</v>
      </c>
      <c r="AF156" s="6473" t="s">
        <v>10</v>
      </c>
      <c r="AG156" s="6473" t="s">
        <v>10</v>
      </c>
      <c r="AH156" s="6473" t="s">
        <v>10</v>
      </c>
      <c r="AI156" s="6473" t="s">
        <v>10</v>
      </c>
      <c r="AJ156" s="6473" t="s">
        <v>10</v>
      </c>
      <c r="AK156" s="6473" t="s">
        <v>10</v>
      </c>
      <c r="AL156" s="6973" t="s">
        <v>10</v>
      </c>
    </row>
    <row r="157" spans="1:38" ht="15.75" x14ac:dyDescent="0.25">
      <c r="A157" s="78"/>
      <c r="B157" s="42">
        <v>2021</v>
      </c>
      <c r="C157" s="148" t="s">
        <v>10</v>
      </c>
      <c r="D157" s="149" t="s">
        <v>10</v>
      </c>
      <c r="E157" s="150" t="s">
        <v>10</v>
      </c>
      <c r="F157" s="150" t="s">
        <v>10</v>
      </c>
      <c r="G157" s="1408">
        <v>28.33175</v>
      </c>
      <c r="H157" s="92" t="s">
        <v>10</v>
      </c>
      <c r="I157" s="117" t="s">
        <v>10</v>
      </c>
      <c r="J157" s="303" t="s">
        <v>10</v>
      </c>
      <c r="K157" s="365" t="s">
        <v>10</v>
      </c>
      <c r="L157" s="407" t="s">
        <v>10</v>
      </c>
      <c r="M157" s="521" t="s">
        <v>10</v>
      </c>
      <c r="N157" s="566" t="s">
        <v>10</v>
      </c>
      <c r="O157" s="593" t="s">
        <v>10</v>
      </c>
      <c r="P157" s="691" t="s">
        <v>10</v>
      </c>
      <c r="Q157" s="753" t="s">
        <v>10</v>
      </c>
      <c r="R157" s="814" t="s">
        <v>10</v>
      </c>
      <c r="S157" s="2270" t="s">
        <v>10</v>
      </c>
      <c r="T157" s="2270" t="s">
        <v>10</v>
      </c>
      <c r="U157" s="2257" t="s">
        <v>10</v>
      </c>
      <c r="V157" s="2257" t="s">
        <v>10</v>
      </c>
      <c r="W157" s="2257" t="s">
        <v>10</v>
      </c>
      <c r="X157" s="2257" t="s">
        <v>10</v>
      </c>
      <c r="Y157" s="2267" t="s">
        <v>10</v>
      </c>
      <c r="Z157" s="2267" t="s">
        <v>10</v>
      </c>
      <c r="AA157" s="2267" t="s">
        <v>10</v>
      </c>
      <c r="AB157" s="6935" t="s">
        <v>10</v>
      </c>
      <c r="AC157" s="6935" t="s">
        <v>10</v>
      </c>
      <c r="AD157" s="6935" t="s">
        <v>10</v>
      </c>
      <c r="AE157" s="6935" t="s">
        <v>10</v>
      </c>
      <c r="AF157" s="6473" t="s">
        <v>10</v>
      </c>
      <c r="AG157" s="6473" t="s">
        <v>10</v>
      </c>
      <c r="AH157" s="6473" t="s">
        <v>10</v>
      </c>
      <c r="AI157" s="6473" t="s">
        <v>10</v>
      </c>
      <c r="AJ157" s="6473" t="s">
        <v>10</v>
      </c>
      <c r="AK157" s="6473" t="s">
        <v>10</v>
      </c>
      <c r="AL157" s="6973" t="s">
        <v>10</v>
      </c>
    </row>
    <row r="158" spans="1:38" ht="15.75" x14ac:dyDescent="0.25">
      <c r="A158" s="83"/>
      <c r="B158" s="42">
        <v>2022</v>
      </c>
      <c r="C158" s="148" t="s">
        <v>10</v>
      </c>
      <c r="D158" s="149" t="s">
        <v>10</v>
      </c>
      <c r="E158" s="150" t="s">
        <v>10</v>
      </c>
      <c r="F158" s="150" t="s">
        <v>10</v>
      </c>
      <c r="G158" s="1409">
        <v>14.592230000000001</v>
      </c>
      <c r="H158" s="92" t="s">
        <v>10</v>
      </c>
      <c r="I158" s="117" t="s">
        <v>10</v>
      </c>
      <c r="J158" s="303" t="s">
        <v>10</v>
      </c>
      <c r="K158" s="365" t="s">
        <v>10</v>
      </c>
      <c r="L158" s="407" t="s">
        <v>10</v>
      </c>
      <c r="M158" s="521" t="s">
        <v>10</v>
      </c>
      <c r="N158" s="566" t="s">
        <v>10</v>
      </c>
      <c r="O158" s="593" t="s">
        <v>10</v>
      </c>
      <c r="P158" s="691" t="s">
        <v>10</v>
      </c>
      <c r="Q158" s="753" t="s">
        <v>10</v>
      </c>
      <c r="R158" s="814" t="s">
        <v>10</v>
      </c>
      <c r="S158" s="2270" t="s">
        <v>10</v>
      </c>
      <c r="T158" s="2270" t="s">
        <v>10</v>
      </c>
      <c r="U158" s="2257" t="s">
        <v>10</v>
      </c>
      <c r="V158" s="2257" t="s">
        <v>10</v>
      </c>
      <c r="W158" s="2257" t="s">
        <v>10</v>
      </c>
      <c r="X158" s="2257" t="s">
        <v>10</v>
      </c>
      <c r="Y158" s="2267" t="s">
        <v>10</v>
      </c>
      <c r="Z158" s="2267" t="s">
        <v>10</v>
      </c>
      <c r="AA158" s="2267" t="s">
        <v>10</v>
      </c>
      <c r="AB158" s="6935" t="s">
        <v>10</v>
      </c>
      <c r="AC158" s="6935" t="s">
        <v>10</v>
      </c>
      <c r="AD158" s="6935" t="s">
        <v>10</v>
      </c>
      <c r="AE158" s="6935" t="s">
        <v>10</v>
      </c>
      <c r="AF158" s="6473" t="s">
        <v>10</v>
      </c>
      <c r="AG158" s="6473" t="s">
        <v>10</v>
      </c>
      <c r="AH158" s="6473" t="s">
        <v>10</v>
      </c>
      <c r="AI158" s="6473" t="s">
        <v>10</v>
      </c>
      <c r="AJ158" s="6473" t="s">
        <v>10</v>
      </c>
      <c r="AK158" s="6473" t="s">
        <v>10</v>
      </c>
      <c r="AL158" s="6973" t="s">
        <v>10</v>
      </c>
    </row>
    <row r="159" spans="1:38" ht="15.75" x14ac:dyDescent="0.25">
      <c r="A159" s="36"/>
      <c r="B159" s="42" t="s">
        <v>165</v>
      </c>
      <c r="C159" s="151" t="s">
        <v>10</v>
      </c>
      <c r="D159" s="152" t="s">
        <v>10</v>
      </c>
      <c r="E159" s="153" t="s">
        <v>10</v>
      </c>
      <c r="F159" s="153" t="s">
        <v>10</v>
      </c>
      <c r="G159" s="1410">
        <v>8.7044929999999994</v>
      </c>
      <c r="H159" s="92" t="s">
        <v>10</v>
      </c>
      <c r="I159" s="117" t="s">
        <v>10</v>
      </c>
      <c r="J159" s="303" t="s">
        <v>10</v>
      </c>
      <c r="K159" s="365" t="s">
        <v>10</v>
      </c>
      <c r="L159" s="407" t="s">
        <v>10</v>
      </c>
      <c r="M159" s="521" t="s">
        <v>10</v>
      </c>
      <c r="N159" s="566" t="s">
        <v>10</v>
      </c>
      <c r="O159" s="593" t="s">
        <v>10</v>
      </c>
      <c r="P159" s="691" t="s">
        <v>10</v>
      </c>
      <c r="Q159" s="753" t="s">
        <v>10</v>
      </c>
      <c r="R159" s="814" t="s">
        <v>10</v>
      </c>
      <c r="S159" s="2270" t="s">
        <v>10</v>
      </c>
      <c r="T159" s="2270" t="s">
        <v>10</v>
      </c>
      <c r="U159" s="2257" t="s">
        <v>10</v>
      </c>
      <c r="V159" s="2257" t="s">
        <v>10</v>
      </c>
      <c r="W159" s="2257" t="s">
        <v>10</v>
      </c>
      <c r="X159" s="2257" t="s">
        <v>10</v>
      </c>
      <c r="Y159" s="2267" t="s">
        <v>10</v>
      </c>
      <c r="Z159" s="2267" t="s">
        <v>10</v>
      </c>
      <c r="AA159" s="2267" t="s">
        <v>10</v>
      </c>
      <c r="AB159" s="6945" t="s">
        <v>10</v>
      </c>
      <c r="AC159" s="6945" t="s">
        <v>10</v>
      </c>
      <c r="AD159" s="6945" t="s">
        <v>10</v>
      </c>
      <c r="AE159" s="6945" t="s">
        <v>10</v>
      </c>
      <c r="AF159" s="6473" t="s">
        <v>10</v>
      </c>
      <c r="AG159" s="6473" t="s">
        <v>10</v>
      </c>
      <c r="AH159" s="6473" t="s">
        <v>10</v>
      </c>
      <c r="AI159" s="6473" t="s">
        <v>10</v>
      </c>
      <c r="AJ159" s="6473" t="s">
        <v>10</v>
      </c>
      <c r="AK159" s="6473" t="s">
        <v>10</v>
      </c>
      <c r="AL159" s="6973" t="s">
        <v>10</v>
      </c>
    </row>
    <row r="160" spans="1:38" ht="15.75" x14ac:dyDescent="0.25">
      <c r="A160" s="136"/>
      <c r="B160" s="84" t="s">
        <v>166</v>
      </c>
      <c r="C160" s="154" t="s">
        <v>10</v>
      </c>
      <c r="D160" s="155" t="s">
        <v>10</v>
      </c>
      <c r="E160" s="156" t="s">
        <v>10</v>
      </c>
      <c r="F160" s="156" t="s">
        <v>10</v>
      </c>
      <c r="G160" s="1411">
        <v>9.0371769999999998</v>
      </c>
      <c r="H160" s="93" t="s">
        <v>10</v>
      </c>
      <c r="I160" s="118" t="s">
        <v>10</v>
      </c>
      <c r="J160" s="304" t="s">
        <v>10</v>
      </c>
      <c r="K160" s="366" t="s">
        <v>10</v>
      </c>
      <c r="L160" s="408" t="s">
        <v>10</v>
      </c>
      <c r="M160" s="522" t="s">
        <v>10</v>
      </c>
      <c r="N160" s="567" t="s">
        <v>10</v>
      </c>
      <c r="O160" s="599" t="s">
        <v>10</v>
      </c>
      <c r="P160" s="692" t="s">
        <v>10</v>
      </c>
      <c r="Q160" s="754" t="s">
        <v>10</v>
      </c>
      <c r="R160" s="815" t="s">
        <v>10</v>
      </c>
      <c r="S160" s="2271" t="s">
        <v>10</v>
      </c>
      <c r="T160" s="2271" t="s">
        <v>10</v>
      </c>
      <c r="U160" s="2262" t="s">
        <v>10</v>
      </c>
      <c r="V160" s="2262" t="s">
        <v>10</v>
      </c>
      <c r="W160" s="2262" t="s">
        <v>10</v>
      </c>
      <c r="X160" s="2262" t="s">
        <v>10</v>
      </c>
      <c r="Y160" s="2269" t="s">
        <v>10</v>
      </c>
      <c r="Z160" s="2269" t="s">
        <v>10</v>
      </c>
      <c r="AA160" s="2269" t="s">
        <v>10</v>
      </c>
      <c r="AB160" s="6929" t="s">
        <v>10</v>
      </c>
      <c r="AC160" s="6929" t="s">
        <v>10</v>
      </c>
      <c r="AD160" s="6929" t="s">
        <v>10</v>
      </c>
      <c r="AE160" s="6929" t="s">
        <v>10</v>
      </c>
      <c r="AF160" s="6929" t="s">
        <v>10</v>
      </c>
      <c r="AG160" s="6474" t="s">
        <v>10</v>
      </c>
      <c r="AH160" s="6474" t="s">
        <v>10</v>
      </c>
      <c r="AI160" s="6474" t="s">
        <v>10</v>
      </c>
      <c r="AJ160" s="6474" t="s">
        <v>10</v>
      </c>
      <c r="AK160" s="6474" t="s">
        <v>10</v>
      </c>
      <c r="AL160" s="6940" t="s">
        <v>10</v>
      </c>
    </row>
    <row r="161" spans="1:38" ht="15.75" hidden="1" x14ac:dyDescent="0.25">
      <c r="A161" s="120"/>
      <c r="B161" s="39"/>
      <c r="C161" s="37"/>
      <c r="D161" s="37"/>
      <c r="E161" s="120"/>
      <c r="F161" s="120"/>
      <c r="G161" s="120"/>
      <c r="H161" s="125"/>
      <c r="I161" s="126"/>
      <c r="J161" s="308"/>
      <c r="K161" s="369"/>
      <c r="L161" s="410"/>
      <c r="M161" s="2522"/>
      <c r="N161" s="565"/>
      <c r="O161" s="595"/>
      <c r="P161" s="690"/>
      <c r="Q161" s="888"/>
      <c r="R161" s="771"/>
      <c r="S161" s="2251"/>
      <c r="T161" s="2252"/>
      <c r="U161" s="2253"/>
      <c r="V161" s="2456"/>
      <c r="W161" s="2456"/>
      <c r="X161" s="2456"/>
      <c r="Y161" s="120"/>
      <c r="Z161" s="35"/>
      <c r="AA161" s="35"/>
      <c r="AB161" s="120"/>
      <c r="AC161" s="120"/>
      <c r="AD161" s="120"/>
      <c r="AE161" s="120"/>
      <c r="AF161" s="120"/>
      <c r="AG161" s="120"/>
      <c r="AH161" s="120"/>
      <c r="AI161" s="120"/>
      <c r="AJ161" s="120"/>
    </row>
    <row r="162" spans="1:38" ht="15.75" x14ac:dyDescent="0.25">
      <c r="A162" s="120"/>
      <c r="B162" s="7602" t="s">
        <v>185</v>
      </c>
      <c r="C162" s="7603"/>
      <c r="D162" s="7603"/>
      <c r="E162" s="7603"/>
      <c r="F162" s="7603"/>
      <c r="G162" s="7603"/>
      <c r="H162" s="7603"/>
      <c r="I162" s="7603"/>
      <c r="J162" s="7604"/>
      <c r="K162" s="7605"/>
      <c r="L162" s="7606"/>
      <c r="M162" s="7607"/>
      <c r="N162" s="7608"/>
      <c r="O162" s="7609"/>
      <c r="P162" s="7610"/>
      <c r="Q162" s="7611"/>
      <c r="R162" s="7603"/>
      <c r="S162" s="2263"/>
      <c r="T162" s="2264"/>
      <c r="U162" s="2265"/>
      <c r="V162" s="2459"/>
      <c r="W162" s="2459"/>
      <c r="X162" s="2459"/>
      <c r="Y162" s="120"/>
      <c r="Z162" s="35"/>
      <c r="AA162" s="35"/>
      <c r="AB162" s="120"/>
      <c r="AC162" s="120"/>
      <c r="AD162" s="120"/>
      <c r="AE162" s="120"/>
      <c r="AF162" s="120"/>
      <c r="AG162" s="120"/>
      <c r="AH162" s="120"/>
      <c r="AI162" s="120"/>
      <c r="AJ162" s="120"/>
    </row>
    <row r="163" spans="1:38" ht="15.75" x14ac:dyDescent="0.25">
      <c r="A163" s="120"/>
      <c r="B163" s="120"/>
      <c r="C163" s="120"/>
      <c r="D163" s="120"/>
      <c r="E163" s="120"/>
      <c r="F163" s="120"/>
      <c r="G163" s="120"/>
      <c r="H163" s="125"/>
      <c r="I163" s="122"/>
      <c r="J163" s="307"/>
      <c r="K163" s="367"/>
      <c r="L163" s="409"/>
      <c r="M163" s="2517"/>
      <c r="N163" s="564"/>
      <c r="O163" s="603"/>
      <c r="P163" s="689"/>
      <c r="Q163" s="887"/>
      <c r="R163" s="816"/>
      <c r="S163" s="2251"/>
      <c r="T163" s="2252"/>
      <c r="U163" s="2253"/>
      <c r="V163" s="2456"/>
      <c r="W163" s="2456"/>
      <c r="X163" s="2456"/>
      <c r="Y163" s="120"/>
      <c r="Z163" s="35"/>
      <c r="AA163" s="6928"/>
      <c r="AB163" s="6923"/>
      <c r="AC163" s="6923"/>
      <c r="AD163" s="6923"/>
      <c r="AE163" s="6923"/>
      <c r="AF163" s="6923"/>
      <c r="AG163" s="120"/>
      <c r="AH163" s="120"/>
      <c r="AI163" s="120"/>
      <c r="AJ163" s="120"/>
    </row>
    <row r="164" spans="1:38" s="7135" customFormat="1" ht="63" customHeight="1" x14ac:dyDescent="0.25">
      <c r="A164" s="7137" t="s">
        <v>942</v>
      </c>
      <c r="B164" s="7613" t="s">
        <v>195</v>
      </c>
      <c r="C164" s="7614"/>
      <c r="D164" s="7614"/>
      <c r="E164" s="7614"/>
      <c r="F164" s="7614"/>
      <c r="G164" s="7614"/>
      <c r="H164" s="7614"/>
      <c r="I164" s="7614"/>
      <c r="J164" s="7614"/>
      <c r="K164" s="7614"/>
      <c r="L164" s="7614"/>
      <c r="M164" s="7614"/>
      <c r="N164" s="7614"/>
      <c r="O164" s="7614"/>
      <c r="P164" s="7614"/>
      <c r="Q164" s="7614"/>
      <c r="R164" s="7614"/>
      <c r="S164" s="7614"/>
      <c r="T164" s="7614"/>
      <c r="U164" s="7614"/>
      <c r="V164" s="7614"/>
      <c r="W164" s="7614"/>
      <c r="X164" s="7614"/>
      <c r="Y164" s="7614"/>
      <c r="Z164" s="7614"/>
      <c r="AA164" s="7614"/>
      <c r="AB164" s="7161"/>
      <c r="AC164" s="7161"/>
      <c r="AD164" s="7161"/>
      <c r="AE164" s="7161"/>
      <c r="AF164" s="7161"/>
      <c r="AG164" s="7161"/>
      <c r="AH164" s="7161"/>
    </row>
    <row r="165" spans="1:38" ht="45" x14ac:dyDescent="0.25">
      <c r="A165" s="35"/>
      <c r="B165" s="53" t="s">
        <v>54</v>
      </c>
      <c r="C165" s="137" t="s">
        <v>6</v>
      </c>
      <c r="D165" s="138" t="s">
        <v>7</v>
      </c>
      <c r="E165" s="139" t="s">
        <v>8</v>
      </c>
      <c r="F165" s="140" t="s">
        <v>123</v>
      </c>
      <c r="G165" s="1412" t="s">
        <v>163</v>
      </c>
      <c r="H165" s="141" t="s">
        <v>196</v>
      </c>
      <c r="I165" s="115" t="s">
        <v>204</v>
      </c>
      <c r="J165" s="1420" t="s">
        <v>245</v>
      </c>
      <c r="K165" s="374" t="s">
        <v>280</v>
      </c>
      <c r="L165" s="418" t="s">
        <v>291</v>
      </c>
      <c r="M165" s="563" t="s">
        <v>329</v>
      </c>
      <c r="N165" s="553" t="s">
        <v>349</v>
      </c>
      <c r="O165" s="623" t="s">
        <v>363</v>
      </c>
      <c r="P165" s="696" t="s">
        <v>393</v>
      </c>
      <c r="Q165" s="889" t="s">
        <v>506</v>
      </c>
      <c r="R165" s="801" t="s">
        <v>548</v>
      </c>
      <c r="S165" s="2236" t="s">
        <v>554</v>
      </c>
      <c r="T165" s="2254" t="s">
        <v>558</v>
      </c>
      <c r="U165" s="2255" t="s">
        <v>591</v>
      </c>
      <c r="V165" s="2457" t="s">
        <v>599</v>
      </c>
      <c r="W165" s="2457" t="s">
        <v>646</v>
      </c>
      <c r="X165" s="2090" t="s">
        <v>659</v>
      </c>
      <c r="Y165" s="2090" t="s">
        <v>660</v>
      </c>
      <c r="Z165" s="2090" t="s">
        <v>681</v>
      </c>
      <c r="AA165" s="6878" t="s">
        <v>684</v>
      </c>
      <c r="AB165" s="6943" t="s">
        <v>702</v>
      </c>
      <c r="AC165" s="6943" t="s">
        <v>703</v>
      </c>
      <c r="AD165" s="6943" t="s">
        <v>749</v>
      </c>
      <c r="AE165" s="6943" t="s">
        <v>790</v>
      </c>
      <c r="AF165" s="6878" t="s">
        <v>825</v>
      </c>
      <c r="AG165" s="6878" t="s">
        <v>1078</v>
      </c>
      <c r="AH165" s="6878" t="s">
        <v>1095</v>
      </c>
      <c r="AI165" s="6878" t="s">
        <v>1098</v>
      </c>
      <c r="AJ165" s="6878" t="s">
        <v>1141</v>
      </c>
      <c r="AK165" s="6878" t="s">
        <v>1199</v>
      </c>
      <c r="AL165" s="7514" t="s">
        <v>1214</v>
      </c>
    </row>
    <row r="166" spans="1:38" ht="15.75" x14ac:dyDescent="0.25">
      <c r="A166" s="36"/>
      <c r="B166" s="60" t="s">
        <v>168</v>
      </c>
      <c r="C166" s="142" t="s">
        <v>10</v>
      </c>
      <c r="D166" s="143" t="s">
        <v>10</v>
      </c>
      <c r="E166" s="144" t="s">
        <v>10</v>
      </c>
      <c r="F166" s="144" t="s">
        <v>10</v>
      </c>
      <c r="G166" s="1413">
        <v>22.33</v>
      </c>
      <c r="H166" s="92" t="s">
        <v>10</v>
      </c>
      <c r="I166" s="117" t="s">
        <v>10</v>
      </c>
      <c r="J166" s="1421">
        <v>23.46</v>
      </c>
      <c r="K166" s="365" t="s">
        <v>10</v>
      </c>
      <c r="L166" s="2671">
        <v>20.23</v>
      </c>
      <c r="M166" s="521" t="s">
        <v>10</v>
      </c>
      <c r="N166" s="566" t="s">
        <v>10</v>
      </c>
      <c r="O166" s="2666">
        <v>20.71</v>
      </c>
      <c r="P166" s="691" t="s">
        <v>10</v>
      </c>
      <c r="Q166" s="753" t="s">
        <v>10</v>
      </c>
      <c r="R166" s="814" t="s">
        <v>10</v>
      </c>
      <c r="S166" s="2270" t="s">
        <v>10</v>
      </c>
      <c r="T166" s="2270" t="s">
        <v>10</v>
      </c>
      <c r="U166" s="2257" t="s">
        <v>10</v>
      </c>
      <c r="V166" s="2257" t="s">
        <v>10</v>
      </c>
      <c r="W166" s="2257" t="s">
        <v>10</v>
      </c>
      <c r="X166" s="2487">
        <v>29.14</v>
      </c>
      <c r="Y166" s="2267" t="s">
        <v>10</v>
      </c>
      <c r="Z166" s="2267" t="s">
        <v>10</v>
      </c>
      <c r="AA166" s="2267" t="s">
        <v>10</v>
      </c>
      <c r="AB166" s="6953">
        <v>34.299999999999997</v>
      </c>
      <c r="AC166" s="7080" t="s">
        <v>10</v>
      </c>
      <c r="AD166" s="7080" t="s">
        <v>10</v>
      </c>
      <c r="AE166" s="7080" t="s">
        <v>10</v>
      </c>
      <c r="AF166" s="7047" t="s">
        <v>10</v>
      </c>
      <c r="AG166" s="7286" t="s">
        <v>10</v>
      </c>
      <c r="AH166" s="7286" t="s">
        <v>10</v>
      </c>
      <c r="AI166" s="7286" t="s">
        <v>10</v>
      </c>
      <c r="AJ166" s="7415" t="s">
        <v>10</v>
      </c>
      <c r="AK166" s="7415" t="s">
        <v>10</v>
      </c>
      <c r="AL166" s="7082" t="s">
        <v>10</v>
      </c>
    </row>
    <row r="167" spans="1:38" ht="15.75" x14ac:dyDescent="0.25">
      <c r="A167" s="36"/>
      <c r="B167" s="42" t="s">
        <v>169</v>
      </c>
      <c r="C167" s="145" t="s">
        <v>10</v>
      </c>
      <c r="D167" s="146" t="s">
        <v>10</v>
      </c>
      <c r="E167" s="147" t="s">
        <v>10</v>
      </c>
      <c r="F167" s="147" t="s">
        <v>10</v>
      </c>
      <c r="G167" s="1414">
        <v>31.41</v>
      </c>
      <c r="H167" s="92" t="s">
        <v>10</v>
      </c>
      <c r="I167" s="117" t="s">
        <v>10</v>
      </c>
      <c r="J167" s="1422">
        <v>31.89</v>
      </c>
      <c r="K167" s="365" t="s">
        <v>10</v>
      </c>
      <c r="L167" s="2671">
        <v>29.1</v>
      </c>
      <c r="M167" s="521" t="s">
        <v>10</v>
      </c>
      <c r="N167" s="566" t="s">
        <v>10</v>
      </c>
      <c r="O167" s="2666">
        <v>27.16</v>
      </c>
      <c r="P167" s="691" t="s">
        <v>10</v>
      </c>
      <c r="Q167" s="753" t="s">
        <v>10</v>
      </c>
      <c r="R167" s="814" t="s">
        <v>10</v>
      </c>
      <c r="S167" s="2270" t="s">
        <v>10</v>
      </c>
      <c r="T167" s="2270" t="s">
        <v>10</v>
      </c>
      <c r="U167" s="2257" t="s">
        <v>10</v>
      </c>
      <c r="V167" s="2257" t="s">
        <v>10</v>
      </c>
      <c r="W167" s="2257" t="s">
        <v>10</v>
      </c>
      <c r="X167" s="2487">
        <v>32.75</v>
      </c>
      <c r="Y167" s="2267" t="s">
        <v>10</v>
      </c>
      <c r="Z167" s="2267" t="s">
        <v>10</v>
      </c>
      <c r="AA167" s="2267" t="s">
        <v>10</v>
      </c>
      <c r="AB167" s="6953">
        <v>23.67</v>
      </c>
      <c r="AC167" s="7080" t="s">
        <v>10</v>
      </c>
      <c r="AD167" s="7080" t="s">
        <v>10</v>
      </c>
      <c r="AE167" s="7080" t="s">
        <v>10</v>
      </c>
      <c r="AF167" s="6468" t="s">
        <v>10</v>
      </c>
      <c r="AG167" s="6473" t="s">
        <v>10</v>
      </c>
      <c r="AH167" s="6473" t="s">
        <v>10</v>
      </c>
      <c r="AI167" s="6473" t="s">
        <v>10</v>
      </c>
      <c r="AJ167" s="6473" t="s">
        <v>10</v>
      </c>
      <c r="AK167" s="6473" t="s">
        <v>10</v>
      </c>
      <c r="AL167" s="6973" t="s">
        <v>10</v>
      </c>
    </row>
    <row r="168" spans="1:38" ht="15.75" x14ac:dyDescent="0.25">
      <c r="A168" s="78"/>
      <c r="B168" s="42" t="s">
        <v>170</v>
      </c>
      <c r="C168" s="148" t="s">
        <v>10</v>
      </c>
      <c r="D168" s="149" t="s">
        <v>10</v>
      </c>
      <c r="E168" s="150" t="s">
        <v>10</v>
      </c>
      <c r="F168" s="150" t="s">
        <v>10</v>
      </c>
      <c r="G168" s="1415">
        <v>15.48</v>
      </c>
      <c r="H168" s="92" t="s">
        <v>10</v>
      </c>
      <c r="I168" s="117" t="s">
        <v>10</v>
      </c>
      <c r="J168" s="1423">
        <v>15.42</v>
      </c>
      <c r="K168" s="365" t="s">
        <v>10</v>
      </c>
      <c r="L168" s="2671">
        <v>16.41</v>
      </c>
      <c r="M168" s="521" t="s">
        <v>10</v>
      </c>
      <c r="N168" s="566" t="s">
        <v>10</v>
      </c>
      <c r="O168" s="2666">
        <v>17.34</v>
      </c>
      <c r="P168" s="691" t="s">
        <v>10</v>
      </c>
      <c r="Q168" s="753" t="s">
        <v>10</v>
      </c>
      <c r="R168" s="814" t="s">
        <v>10</v>
      </c>
      <c r="S168" s="2270" t="s">
        <v>10</v>
      </c>
      <c r="T168" s="2270" t="s">
        <v>10</v>
      </c>
      <c r="U168" s="2257" t="s">
        <v>10</v>
      </c>
      <c r="V168" s="2257" t="s">
        <v>10</v>
      </c>
      <c r="W168" s="2257" t="s">
        <v>10</v>
      </c>
      <c r="X168" s="2487">
        <v>13.98</v>
      </c>
      <c r="Y168" s="2267" t="s">
        <v>10</v>
      </c>
      <c r="Z168" s="2267" t="s">
        <v>10</v>
      </c>
      <c r="AA168" s="2267" t="s">
        <v>10</v>
      </c>
      <c r="AB168" s="6953">
        <v>11.44</v>
      </c>
      <c r="AC168" s="7080" t="s">
        <v>10</v>
      </c>
      <c r="AD168" s="7080" t="s">
        <v>10</v>
      </c>
      <c r="AE168" s="7080" t="s">
        <v>10</v>
      </c>
      <c r="AF168" s="6468" t="s">
        <v>10</v>
      </c>
      <c r="AG168" s="6473" t="s">
        <v>10</v>
      </c>
      <c r="AH168" s="6473" t="s">
        <v>10</v>
      </c>
      <c r="AI168" s="6473" t="s">
        <v>10</v>
      </c>
      <c r="AJ168" s="6473" t="s">
        <v>10</v>
      </c>
      <c r="AK168" s="6473" t="s">
        <v>10</v>
      </c>
      <c r="AL168" s="6973" t="s">
        <v>10</v>
      </c>
    </row>
    <row r="169" spans="1:38" ht="15.75" x14ac:dyDescent="0.25">
      <c r="A169" s="83"/>
      <c r="B169" s="42" t="s">
        <v>171</v>
      </c>
      <c r="C169" s="148" t="s">
        <v>10</v>
      </c>
      <c r="D169" s="149" t="s">
        <v>10</v>
      </c>
      <c r="E169" s="150" t="s">
        <v>10</v>
      </c>
      <c r="F169" s="150" t="s">
        <v>10</v>
      </c>
      <c r="G169" s="1416">
        <v>8.9600000000000009</v>
      </c>
      <c r="H169" s="92" t="s">
        <v>10</v>
      </c>
      <c r="I169" s="117" t="s">
        <v>10</v>
      </c>
      <c r="J169" s="1424">
        <v>11.68</v>
      </c>
      <c r="K169" s="365" t="s">
        <v>10</v>
      </c>
      <c r="L169" s="2671">
        <v>11.93</v>
      </c>
      <c r="M169" s="521" t="s">
        <v>10</v>
      </c>
      <c r="N169" s="566" t="s">
        <v>10</v>
      </c>
      <c r="O169" s="2666">
        <v>13.23</v>
      </c>
      <c r="P169" s="691" t="s">
        <v>10</v>
      </c>
      <c r="Q169" s="753" t="s">
        <v>10</v>
      </c>
      <c r="R169" s="814" t="s">
        <v>10</v>
      </c>
      <c r="S169" s="2270" t="s">
        <v>10</v>
      </c>
      <c r="T169" s="2270" t="s">
        <v>10</v>
      </c>
      <c r="U169" s="2257" t="s">
        <v>10</v>
      </c>
      <c r="V169" s="2257" t="s">
        <v>10</v>
      </c>
      <c r="W169" s="2257" t="s">
        <v>10</v>
      </c>
      <c r="X169" s="2487">
        <v>9.0299999999999994</v>
      </c>
      <c r="Y169" s="2267" t="s">
        <v>10</v>
      </c>
      <c r="Z169" s="2267" t="s">
        <v>10</v>
      </c>
      <c r="AA169" s="2267" t="s">
        <v>10</v>
      </c>
      <c r="AB169" s="6953">
        <v>8.91</v>
      </c>
      <c r="AC169" s="7080" t="s">
        <v>10</v>
      </c>
      <c r="AD169" s="7080" t="s">
        <v>10</v>
      </c>
      <c r="AE169" s="7080" t="s">
        <v>10</v>
      </c>
      <c r="AF169" s="6468" t="s">
        <v>10</v>
      </c>
      <c r="AG169" s="6473" t="s">
        <v>10</v>
      </c>
      <c r="AH169" s="6473" t="s">
        <v>10</v>
      </c>
      <c r="AI169" s="6473" t="s">
        <v>10</v>
      </c>
      <c r="AJ169" s="6473" t="s">
        <v>10</v>
      </c>
      <c r="AK169" s="6473" t="s">
        <v>10</v>
      </c>
      <c r="AL169" s="6973" t="s">
        <v>10</v>
      </c>
    </row>
    <row r="170" spans="1:38" ht="15.75" x14ac:dyDescent="0.25">
      <c r="A170" s="36"/>
      <c r="B170" s="42" t="s">
        <v>172</v>
      </c>
      <c r="C170" s="151" t="s">
        <v>10</v>
      </c>
      <c r="D170" s="152" t="s">
        <v>10</v>
      </c>
      <c r="E170" s="153" t="s">
        <v>10</v>
      </c>
      <c r="F170" s="153" t="s">
        <v>10</v>
      </c>
      <c r="G170" s="1417">
        <v>4.79</v>
      </c>
      <c r="H170" s="92" t="s">
        <v>10</v>
      </c>
      <c r="I170" s="117" t="s">
        <v>10</v>
      </c>
      <c r="J170" s="1425">
        <v>7.37</v>
      </c>
      <c r="K170" s="365" t="s">
        <v>10</v>
      </c>
      <c r="L170" s="2671">
        <v>10.82</v>
      </c>
      <c r="M170" s="521" t="s">
        <v>10</v>
      </c>
      <c r="N170" s="566" t="s">
        <v>10</v>
      </c>
      <c r="O170" s="2666">
        <v>13.75</v>
      </c>
      <c r="P170" s="691" t="s">
        <v>10</v>
      </c>
      <c r="Q170" s="753" t="s">
        <v>10</v>
      </c>
      <c r="R170" s="814" t="s">
        <v>10</v>
      </c>
      <c r="S170" s="2270" t="s">
        <v>10</v>
      </c>
      <c r="T170" s="2270" t="s">
        <v>10</v>
      </c>
      <c r="U170" s="2257" t="s">
        <v>10</v>
      </c>
      <c r="V170" s="2257" t="s">
        <v>10</v>
      </c>
      <c r="W170" s="2257" t="s">
        <v>10</v>
      </c>
      <c r="X170" s="2487">
        <v>4.55</v>
      </c>
      <c r="Y170" s="2267" t="s">
        <v>10</v>
      </c>
      <c r="Z170" s="2267" t="s">
        <v>10</v>
      </c>
      <c r="AA170" s="2267" t="s">
        <v>10</v>
      </c>
      <c r="AB170" s="6953">
        <v>5.68</v>
      </c>
      <c r="AC170" s="7080" t="s">
        <v>10</v>
      </c>
      <c r="AD170" s="7080" t="s">
        <v>10</v>
      </c>
      <c r="AE170" s="7080" t="s">
        <v>10</v>
      </c>
      <c r="AF170" s="6468" t="s">
        <v>10</v>
      </c>
      <c r="AG170" s="6473" t="s">
        <v>10</v>
      </c>
      <c r="AH170" s="6473" t="s">
        <v>10</v>
      </c>
      <c r="AI170" s="6473" t="s">
        <v>10</v>
      </c>
      <c r="AJ170" s="6473" t="s">
        <v>10</v>
      </c>
      <c r="AK170" s="6473" t="s">
        <v>10</v>
      </c>
      <c r="AL170" s="6973" t="s">
        <v>10</v>
      </c>
    </row>
    <row r="171" spans="1:38" ht="15.75" x14ac:dyDescent="0.25">
      <c r="A171" s="85"/>
      <c r="B171" s="86" t="s">
        <v>173</v>
      </c>
      <c r="C171" s="151" t="s">
        <v>10</v>
      </c>
      <c r="D171" s="152" t="s">
        <v>10</v>
      </c>
      <c r="E171" s="153" t="s">
        <v>10</v>
      </c>
      <c r="F171" s="153" t="s">
        <v>10</v>
      </c>
      <c r="G171" s="1418">
        <v>11.01</v>
      </c>
      <c r="H171" s="92" t="s">
        <v>10</v>
      </c>
      <c r="I171" s="117" t="s">
        <v>10</v>
      </c>
      <c r="J171" s="1426">
        <v>4.43</v>
      </c>
      <c r="K171" s="365" t="s">
        <v>10</v>
      </c>
      <c r="L171" s="2671">
        <v>3.42</v>
      </c>
      <c r="M171" s="521" t="s">
        <v>10</v>
      </c>
      <c r="N171" s="566" t="s">
        <v>10</v>
      </c>
      <c r="O171" s="2666">
        <v>2.5099999999999998</v>
      </c>
      <c r="P171" s="691" t="s">
        <v>10</v>
      </c>
      <c r="Q171" s="753" t="s">
        <v>10</v>
      </c>
      <c r="R171" s="814" t="s">
        <v>10</v>
      </c>
      <c r="S171" s="2270" t="s">
        <v>10</v>
      </c>
      <c r="T171" s="2270" t="s">
        <v>10</v>
      </c>
      <c r="U171" s="2257" t="s">
        <v>10</v>
      </c>
      <c r="V171" s="2257" t="s">
        <v>10</v>
      </c>
      <c r="W171" s="2257" t="s">
        <v>10</v>
      </c>
      <c r="X171" s="2487">
        <v>1.69</v>
      </c>
      <c r="Y171" s="2267" t="s">
        <v>10</v>
      </c>
      <c r="Z171" s="2267" t="s">
        <v>10</v>
      </c>
      <c r="AA171" s="6960" t="s">
        <v>10</v>
      </c>
      <c r="AB171" s="6953">
        <v>2.4900000000000002</v>
      </c>
      <c r="AC171" s="7080" t="s">
        <v>10</v>
      </c>
      <c r="AD171" s="7080" t="s">
        <v>10</v>
      </c>
      <c r="AE171" s="7080" t="s">
        <v>10</v>
      </c>
      <c r="AF171" s="6468" t="s">
        <v>10</v>
      </c>
      <c r="AG171" s="6473" t="s">
        <v>10</v>
      </c>
      <c r="AH171" s="6473" t="s">
        <v>10</v>
      </c>
      <c r="AI171" s="6473" t="s">
        <v>10</v>
      </c>
      <c r="AJ171" s="6473" t="s">
        <v>10</v>
      </c>
      <c r="AK171" s="6473" t="s">
        <v>10</v>
      </c>
      <c r="AL171" s="6973" t="s">
        <v>10</v>
      </c>
    </row>
    <row r="172" spans="1:38" ht="15.75" x14ac:dyDescent="0.25">
      <c r="A172" s="136"/>
      <c r="B172" s="84" t="s">
        <v>174</v>
      </c>
      <c r="C172" s="154" t="s">
        <v>10</v>
      </c>
      <c r="D172" s="155" t="s">
        <v>10</v>
      </c>
      <c r="E172" s="156" t="s">
        <v>10</v>
      </c>
      <c r="F172" s="156" t="s">
        <v>10</v>
      </c>
      <c r="G172" s="1419">
        <v>6.01</v>
      </c>
      <c r="H172" s="93" t="s">
        <v>10</v>
      </c>
      <c r="I172" s="118" t="s">
        <v>10</v>
      </c>
      <c r="J172" s="1427">
        <v>5.76</v>
      </c>
      <c r="K172" s="366" t="s">
        <v>10</v>
      </c>
      <c r="L172" s="2672">
        <v>8.09</v>
      </c>
      <c r="M172" s="522" t="s">
        <v>10</v>
      </c>
      <c r="N172" s="567" t="s">
        <v>10</v>
      </c>
      <c r="O172" s="2667">
        <v>5.3</v>
      </c>
      <c r="P172" s="692" t="s">
        <v>10</v>
      </c>
      <c r="Q172" s="754" t="s">
        <v>10</v>
      </c>
      <c r="R172" s="815" t="s">
        <v>10</v>
      </c>
      <c r="S172" s="2271" t="s">
        <v>10</v>
      </c>
      <c r="T172" s="2271" t="s">
        <v>10</v>
      </c>
      <c r="U172" s="2262" t="s">
        <v>10</v>
      </c>
      <c r="V172" s="2262" t="s">
        <v>10</v>
      </c>
      <c r="W172" s="2262" t="s">
        <v>10</v>
      </c>
      <c r="X172" s="2507">
        <v>8.86</v>
      </c>
      <c r="Y172" s="2269" t="s">
        <v>10</v>
      </c>
      <c r="Z172" s="2269" t="s">
        <v>10</v>
      </c>
      <c r="AA172" s="2269" t="s">
        <v>10</v>
      </c>
      <c r="AB172" s="6954">
        <v>13.51</v>
      </c>
      <c r="AC172" s="6471" t="s">
        <v>10</v>
      </c>
      <c r="AD172" s="6471" t="s">
        <v>10</v>
      </c>
      <c r="AE172" s="6471" t="s">
        <v>10</v>
      </c>
      <c r="AF172" s="6471" t="s">
        <v>10</v>
      </c>
      <c r="AG172" s="6474" t="s">
        <v>10</v>
      </c>
      <c r="AH172" s="6474" t="s">
        <v>10</v>
      </c>
      <c r="AI172" s="7287" t="s">
        <v>10</v>
      </c>
      <c r="AJ172" s="7287" t="s">
        <v>10</v>
      </c>
      <c r="AK172" s="7287" t="s">
        <v>10</v>
      </c>
      <c r="AL172" s="7460" t="s">
        <v>10</v>
      </c>
    </row>
    <row r="173" spans="1:38" ht="15.75" hidden="1" x14ac:dyDescent="0.25">
      <c r="A173" s="120"/>
      <c r="B173" s="120"/>
      <c r="C173" s="37"/>
      <c r="D173" s="37"/>
      <c r="E173" s="120"/>
      <c r="F173" s="120"/>
      <c r="G173" s="120"/>
      <c r="H173" s="125"/>
      <c r="I173" s="126"/>
      <c r="J173" s="308"/>
      <c r="K173" s="369"/>
      <c r="L173" s="410"/>
      <c r="M173" s="2522"/>
      <c r="N173" s="565"/>
      <c r="O173" s="595"/>
      <c r="P173" s="690"/>
      <c r="Q173" s="888"/>
      <c r="R173" s="771"/>
      <c r="S173" s="2251"/>
      <c r="T173" s="2252"/>
      <c r="U173" s="2253"/>
      <c r="V173" s="2253"/>
      <c r="W173" s="2253"/>
      <c r="X173" s="2456"/>
      <c r="Y173" s="120"/>
      <c r="Z173" s="35"/>
      <c r="AA173" s="35"/>
      <c r="AB173" s="35"/>
      <c r="AC173"/>
      <c r="AD173" s="120"/>
      <c r="AE173" s="120"/>
      <c r="AF173" s="120"/>
      <c r="AG173" s="120"/>
      <c r="AH173" s="120"/>
      <c r="AI173" s="120"/>
      <c r="AJ173" s="120"/>
    </row>
    <row r="174" spans="1:38" ht="15.75" x14ac:dyDescent="0.25">
      <c r="A174" s="120"/>
      <c r="B174" s="7602" t="s">
        <v>476</v>
      </c>
      <c r="C174" s="7603"/>
      <c r="D174" s="7603"/>
      <c r="E174" s="7603"/>
      <c r="F174" s="7603"/>
      <c r="G174" s="7603"/>
      <c r="H174" s="7603"/>
      <c r="I174" s="7603"/>
      <c r="J174" s="7604"/>
      <c r="K174" s="7605"/>
      <c r="L174" s="7606"/>
      <c r="M174" s="7607"/>
      <c r="N174" s="7608"/>
      <c r="O174" s="7609"/>
      <c r="P174" s="7610"/>
      <c r="Q174" s="7611"/>
      <c r="R174" s="7603"/>
      <c r="S174" s="2263"/>
      <c r="T174" s="2264"/>
      <c r="U174" s="2265"/>
      <c r="V174" s="2459"/>
      <c r="W174" s="2459"/>
      <c r="X174" s="2459"/>
      <c r="Y174" s="120"/>
      <c r="Z174" s="35"/>
      <c r="AA174" s="35"/>
      <c r="AB174" s="35"/>
      <c r="AC174" s="120"/>
      <c r="AD174" s="120"/>
      <c r="AE174" s="120"/>
      <c r="AF174" s="120"/>
      <c r="AG174" s="120"/>
      <c r="AH174" s="120"/>
      <c r="AI174" s="120"/>
      <c r="AJ174" s="120"/>
    </row>
    <row r="175" spans="1:38" ht="15.75" x14ac:dyDescent="0.25">
      <c r="A175" s="120"/>
      <c r="B175" s="120"/>
      <c r="C175" s="120"/>
      <c r="D175" s="120"/>
      <c r="E175" s="120"/>
      <c r="F175" s="120"/>
      <c r="G175" s="120"/>
      <c r="H175" s="125"/>
      <c r="I175" s="122"/>
      <c r="J175" s="307"/>
      <c r="K175" s="367"/>
      <c r="L175" s="409"/>
      <c r="M175" s="2517"/>
      <c r="N175" s="564"/>
      <c r="O175" s="603"/>
      <c r="P175" s="689"/>
      <c r="Q175" s="887"/>
      <c r="R175" s="816"/>
      <c r="S175" s="2251"/>
      <c r="T175" s="2252"/>
      <c r="U175" s="2253"/>
      <c r="V175" s="2456"/>
      <c r="W175" s="2456"/>
      <c r="X175" s="2456"/>
      <c r="Y175" s="120"/>
      <c r="Z175" s="35"/>
      <c r="AA175" s="35"/>
      <c r="AB175" s="120"/>
      <c r="AC175" s="120"/>
      <c r="AD175" s="6923"/>
      <c r="AE175" s="6923"/>
      <c r="AF175" s="6923"/>
      <c r="AG175" s="120"/>
      <c r="AH175" s="120"/>
      <c r="AI175" s="120"/>
      <c r="AJ175" s="120"/>
    </row>
    <row r="176" spans="1:38" s="7135" customFormat="1" ht="63" customHeight="1" x14ac:dyDescent="0.25">
      <c r="A176" s="7137" t="s">
        <v>1032</v>
      </c>
      <c r="B176" s="7613" t="s">
        <v>189</v>
      </c>
      <c r="C176" s="7614"/>
      <c r="D176" s="7614"/>
      <c r="E176" s="7614"/>
      <c r="F176" s="7614"/>
      <c r="G176" s="7614"/>
      <c r="H176" s="7614"/>
      <c r="I176" s="7614"/>
      <c r="J176" s="7614"/>
      <c r="K176" s="7614"/>
      <c r="L176" s="7614"/>
      <c r="M176" s="7614"/>
      <c r="N176" s="7614"/>
      <c r="O176" s="7614"/>
      <c r="P176" s="7614"/>
      <c r="Q176" s="7614"/>
      <c r="R176" s="7614"/>
      <c r="S176" s="7614"/>
      <c r="T176" s="7614"/>
      <c r="U176" s="7614"/>
      <c r="V176" s="7614"/>
      <c r="W176" s="7614"/>
      <c r="X176" s="7614"/>
      <c r="Y176" s="7614"/>
      <c r="Z176" s="7614"/>
      <c r="AA176" s="7614"/>
      <c r="AB176" s="7161"/>
      <c r="AC176" s="7161"/>
      <c r="AD176" s="7161"/>
      <c r="AE176" s="7161"/>
      <c r="AF176" s="7161"/>
      <c r="AG176" s="7161"/>
      <c r="AH176" s="7161"/>
    </row>
    <row r="177" spans="1:38" ht="45" x14ac:dyDescent="0.25">
      <c r="A177" s="35"/>
      <c r="B177" s="53" t="s">
        <v>54</v>
      </c>
      <c r="C177" s="137" t="s">
        <v>6</v>
      </c>
      <c r="D177" s="138" t="s">
        <v>7</v>
      </c>
      <c r="E177" s="139" t="s">
        <v>8</v>
      </c>
      <c r="F177" s="140" t="s">
        <v>123</v>
      </c>
      <c r="G177" s="140" t="s">
        <v>162</v>
      </c>
      <c r="H177" s="141" t="s">
        <v>196</v>
      </c>
      <c r="I177" s="115" t="s">
        <v>204</v>
      </c>
      <c r="J177" s="302" t="s">
        <v>245</v>
      </c>
      <c r="K177" s="363" t="s">
        <v>280</v>
      </c>
      <c r="L177" s="406" t="s">
        <v>291</v>
      </c>
      <c r="M177" s="563" t="s">
        <v>329</v>
      </c>
      <c r="N177" s="553" t="s">
        <v>349</v>
      </c>
      <c r="O177" s="623" t="s">
        <v>363</v>
      </c>
      <c r="P177" s="696" t="s">
        <v>460</v>
      </c>
      <c r="Q177" s="889" t="s">
        <v>506</v>
      </c>
      <c r="R177" s="801" t="s">
        <v>548</v>
      </c>
      <c r="S177" s="2236" t="s">
        <v>554</v>
      </c>
      <c r="T177" s="2254" t="s">
        <v>558</v>
      </c>
      <c r="U177" s="2255" t="s">
        <v>591</v>
      </c>
      <c r="V177" s="2457" t="s">
        <v>599</v>
      </c>
      <c r="W177" s="2457" t="s">
        <v>646</v>
      </c>
      <c r="X177" s="2090" t="s">
        <v>659</v>
      </c>
      <c r="Y177" s="2457" t="s">
        <v>660</v>
      </c>
      <c r="Z177" s="2457" t="s">
        <v>681</v>
      </c>
      <c r="AA177" s="6878" t="s">
        <v>684</v>
      </c>
      <c r="AB177" s="6943" t="s">
        <v>702</v>
      </c>
      <c r="AC177" s="6943" t="s">
        <v>703</v>
      </c>
      <c r="AD177" s="6943" t="s">
        <v>749</v>
      </c>
      <c r="AE177" s="6943" t="s">
        <v>790</v>
      </c>
      <c r="AF177" s="6878" t="s">
        <v>825</v>
      </c>
      <c r="AG177" s="6878" t="s">
        <v>1078</v>
      </c>
      <c r="AH177" s="6878" t="s">
        <v>1095</v>
      </c>
      <c r="AI177" s="6878" t="s">
        <v>1098</v>
      </c>
      <c r="AJ177" s="6878" t="s">
        <v>1141</v>
      </c>
      <c r="AK177" s="6878" t="s">
        <v>1199</v>
      </c>
      <c r="AL177" s="7514" t="s">
        <v>1214</v>
      </c>
    </row>
    <row r="178" spans="1:38" ht="15.75" x14ac:dyDescent="0.25">
      <c r="A178" s="36"/>
      <c r="B178" s="60" t="s">
        <v>167</v>
      </c>
      <c r="C178" s="142" t="s">
        <v>10</v>
      </c>
      <c r="D178" s="143" t="s">
        <v>10</v>
      </c>
      <c r="E178" s="144" t="s">
        <v>10</v>
      </c>
      <c r="F178" s="144" t="s">
        <v>10</v>
      </c>
      <c r="G178" s="639">
        <v>43.2</v>
      </c>
      <c r="H178" s="92" t="s">
        <v>10</v>
      </c>
      <c r="I178" s="117" t="s">
        <v>10</v>
      </c>
      <c r="J178" s="303" t="s">
        <v>10</v>
      </c>
      <c r="K178" s="645">
        <v>27.56</v>
      </c>
      <c r="L178" s="1963" t="s">
        <v>10</v>
      </c>
      <c r="M178" s="521" t="s">
        <v>10</v>
      </c>
      <c r="N178" s="651">
        <v>28.07</v>
      </c>
      <c r="O178" s="593" t="s">
        <v>10</v>
      </c>
      <c r="P178" s="697">
        <v>33.090000000000003</v>
      </c>
      <c r="Q178" s="753" t="s">
        <v>10</v>
      </c>
      <c r="R178" s="753" t="s">
        <v>10</v>
      </c>
      <c r="S178" s="2266" t="s">
        <v>10</v>
      </c>
      <c r="T178" s="2266" t="s">
        <v>10</v>
      </c>
      <c r="U178" s="2267" t="s">
        <v>10</v>
      </c>
      <c r="V178" s="2267" t="s">
        <v>10</v>
      </c>
      <c r="W178" s="2267" t="s">
        <v>10</v>
      </c>
      <c r="X178" s="2267" t="s">
        <v>10</v>
      </c>
      <c r="Y178" s="2267" t="s">
        <v>10</v>
      </c>
      <c r="Z178" s="2267" t="s">
        <v>10</v>
      </c>
      <c r="AA178" s="2267" t="s">
        <v>10</v>
      </c>
      <c r="AB178" s="6935" t="s">
        <v>10</v>
      </c>
      <c r="AC178" s="6935" t="s">
        <v>10</v>
      </c>
      <c r="AD178" s="6935" t="s">
        <v>10</v>
      </c>
      <c r="AE178" s="6935" t="s">
        <v>10</v>
      </c>
      <c r="AF178" s="6965" t="s">
        <v>10</v>
      </c>
      <c r="AG178" s="7286" t="s">
        <v>10</v>
      </c>
      <c r="AH178" s="7286" t="s">
        <v>10</v>
      </c>
      <c r="AI178" s="7286" t="s">
        <v>10</v>
      </c>
      <c r="AJ178" s="7415" t="s">
        <v>10</v>
      </c>
      <c r="AK178" s="7415" t="s">
        <v>10</v>
      </c>
      <c r="AL178" s="7082" t="s">
        <v>10</v>
      </c>
    </row>
    <row r="179" spans="1:38" ht="15.75" x14ac:dyDescent="0.25">
      <c r="A179" s="36"/>
      <c r="B179" s="42" t="s">
        <v>175</v>
      </c>
      <c r="C179" s="145" t="s">
        <v>10</v>
      </c>
      <c r="D179" s="146" t="s">
        <v>10</v>
      </c>
      <c r="E179" s="147" t="s">
        <v>10</v>
      </c>
      <c r="F179" s="147" t="s">
        <v>10</v>
      </c>
      <c r="G179" s="640">
        <v>32.17</v>
      </c>
      <c r="H179" s="92" t="s">
        <v>10</v>
      </c>
      <c r="I179" s="117" t="s">
        <v>10</v>
      </c>
      <c r="J179" s="303" t="s">
        <v>10</v>
      </c>
      <c r="K179" s="646">
        <v>35.76</v>
      </c>
      <c r="L179" s="1963" t="s">
        <v>10</v>
      </c>
      <c r="M179" s="521" t="s">
        <v>10</v>
      </c>
      <c r="N179" s="652">
        <v>37.01</v>
      </c>
      <c r="O179" s="593" t="s">
        <v>10</v>
      </c>
      <c r="P179" s="698">
        <v>41.68</v>
      </c>
      <c r="Q179" s="753" t="s">
        <v>10</v>
      </c>
      <c r="R179" s="753" t="s">
        <v>10</v>
      </c>
      <c r="S179" s="2266" t="s">
        <v>10</v>
      </c>
      <c r="T179" s="2266" t="s">
        <v>10</v>
      </c>
      <c r="U179" s="2267" t="s">
        <v>10</v>
      </c>
      <c r="V179" s="2267" t="s">
        <v>10</v>
      </c>
      <c r="W179" s="2267" t="s">
        <v>10</v>
      </c>
      <c r="X179" s="2267" t="s">
        <v>10</v>
      </c>
      <c r="Y179" s="2267" t="s">
        <v>10</v>
      </c>
      <c r="Z179" s="2267" t="s">
        <v>10</v>
      </c>
      <c r="AA179" s="2267" t="s">
        <v>10</v>
      </c>
      <c r="AB179" s="6935" t="s">
        <v>10</v>
      </c>
      <c r="AC179" s="6935" t="s">
        <v>10</v>
      </c>
      <c r="AD179" s="6935" t="s">
        <v>10</v>
      </c>
      <c r="AE179" s="6935" t="s">
        <v>10</v>
      </c>
      <c r="AF179" s="6473" t="s">
        <v>10</v>
      </c>
      <c r="AG179" s="6473" t="s">
        <v>10</v>
      </c>
      <c r="AH179" s="6473" t="s">
        <v>10</v>
      </c>
      <c r="AI179" s="6473" t="s">
        <v>10</v>
      </c>
      <c r="AJ179" s="6473" t="s">
        <v>10</v>
      </c>
      <c r="AK179" s="6473" t="s">
        <v>10</v>
      </c>
      <c r="AL179" s="6973" t="s">
        <v>10</v>
      </c>
    </row>
    <row r="180" spans="1:38" ht="15.75" x14ac:dyDescent="0.25">
      <c r="A180" s="78"/>
      <c r="B180" s="42" t="s">
        <v>176</v>
      </c>
      <c r="C180" s="148" t="s">
        <v>10</v>
      </c>
      <c r="D180" s="149" t="s">
        <v>10</v>
      </c>
      <c r="E180" s="150" t="s">
        <v>10</v>
      </c>
      <c r="F180" s="150" t="s">
        <v>10</v>
      </c>
      <c r="G180" s="641">
        <v>15.37</v>
      </c>
      <c r="H180" s="92" t="s">
        <v>10</v>
      </c>
      <c r="I180" s="117" t="s">
        <v>10</v>
      </c>
      <c r="J180" s="303" t="s">
        <v>10</v>
      </c>
      <c r="K180" s="647">
        <v>27.71</v>
      </c>
      <c r="L180" s="1964" t="s">
        <v>10</v>
      </c>
      <c r="M180" s="521" t="s">
        <v>10</v>
      </c>
      <c r="N180" s="653">
        <v>27.48</v>
      </c>
      <c r="O180" s="593" t="s">
        <v>10</v>
      </c>
      <c r="P180" s="699">
        <v>18.91</v>
      </c>
      <c r="Q180" s="753" t="s">
        <v>10</v>
      </c>
      <c r="R180" s="753" t="s">
        <v>10</v>
      </c>
      <c r="S180" s="2266" t="s">
        <v>10</v>
      </c>
      <c r="T180" s="2266" t="s">
        <v>10</v>
      </c>
      <c r="U180" s="2267" t="s">
        <v>10</v>
      </c>
      <c r="V180" s="2267" t="s">
        <v>10</v>
      </c>
      <c r="W180" s="2267" t="s">
        <v>10</v>
      </c>
      <c r="X180" s="2267" t="s">
        <v>10</v>
      </c>
      <c r="Y180" s="2267" t="s">
        <v>10</v>
      </c>
      <c r="Z180" s="2267" t="s">
        <v>10</v>
      </c>
      <c r="AA180" s="2267" t="s">
        <v>10</v>
      </c>
      <c r="AB180" s="6935" t="s">
        <v>10</v>
      </c>
      <c r="AC180" s="6935" t="s">
        <v>10</v>
      </c>
      <c r="AD180" s="6935" t="s">
        <v>10</v>
      </c>
      <c r="AE180" s="6935" t="s">
        <v>10</v>
      </c>
      <c r="AF180" s="6473" t="s">
        <v>10</v>
      </c>
      <c r="AG180" s="6473" t="s">
        <v>10</v>
      </c>
      <c r="AH180" s="6473" t="s">
        <v>10</v>
      </c>
      <c r="AI180" s="6473" t="s">
        <v>10</v>
      </c>
      <c r="AJ180" s="6473" t="s">
        <v>10</v>
      </c>
      <c r="AK180" s="6473" t="s">
        <v>10</v>
      </c>
      <c r="AL180" s="6973" t="s">
        <v>10</v>
      </c>
    </row>
    <row r="181" spans="1:38" ht="15.75" x14ac:dyDescent="0.25">
      <c r="A181" s="83"/>
      <c r="B181" s="42" t="s">
        <v>177</v>
      </c>
      <c r="C181" s="148" t="s">
        <v>10</v>
      </c>
      <c r="D181" s="149" t="s">
        <v>10</v>
      </c>
      <c r="E181" s="150" t="s">
        <v>10</v>
      </c>
      <c r="F181" s="150" t="s">
        <v>10</v>
      </c>
      <c r="G181" s="642">
        <v>2.71</v>
      </c>
      <c r="H181" s="92" t="s">
        <v>10</v>
      </c>
      <c r="I181" s="117" t="s">
        <v>10</v>
      </c>
      <c r="J181" s="303" t="s">
        <v>10</v>
      </c>
      <c r="K181" s="648">
        <v>4.1900000000000004</v>
      </c>
      <c r="L181" s="1965" t="s">
        <v>10</v>
      </c>
      <c r="M181" s="521" t="s">
        <v>10</v>
      </c>
      <c r="N181" s="654">
        <v>3.38</v>
      </c>
      <c r="O181" s="593" t="s">
        <v>10</v>
      </c>
      <c r="P181" s="700">
        <v>1.79</v>
      </c>
      <c r="Q181" s="753" t="s">
        <v>10</v>
      </c>
      <c r="R181" s="753" t="s">
        <v>10</v>
      </c>
      <c r="S181" s="2266" t="s">
        <v>10</v>
      </c>
      <c r="T181" s="2266" t="s">
        <v>10</v>
      </c>
      <c r="U181" s="2267" t="s">
        <v>10</v>
      </c>
      <c r="V181" s="2267" t="s">
        <v>10</v>
      </c>
      <c r="W181" s="2267" t="s">
        <v>10</v>
      </c>
      <c r="X181" s="2267" t="s">
        <v>10</v>
      </c>
      <c r="Y181" s="2267" t="s">
        <v>10</v>
      </c>
      <c r="Z181" s="2267" t="s">
        <v>10</v>
      </c>
      <c r="AA181" s="2267" t="s">
        <v>10</v>
      </c>
      <c r="AB181" s="6935" t="s">
        <v>10</v>
      </c>
      <c r="AC181" s="6935" t="s">
        <v>10</v>
      </c>
      <c r="AD181" s="6935" t="s">
        <v>10</v>
      </c>
      <c r="AE181" s="6935" t="s">
        <v>10</v>
      </c>
      <c r="AF181" s="6473" t="s">
        <v>10</v>
      </c>
      <c r="AG181" s="6473" t="s">
        <v>10</v>
      </c>
      <c r="AH181" s="6473" t="s">
        <v>10</v>
      </c>
      <c r="AI181" s="6473" t="s">
        <v>10</v>
      </c>
      <c r="AJ181" s="6473" t="s">
        <v>10</v>
      </c>
      <c r="AK181" s="6473" t="s">
        <v>10</v>
      </c>
      <c r="AL181" s="6973" t="s">
        <v>10</v>
      </c>
    </row>
    <row r="182" spans="1:38" ht="15.75" x14ac:dyDescent="0.25">
      <c r="A182" s="36"/>
      <c r="B182" s="42" t="s">
        <v>178</v>
      </c>
      <c r="C182" s="151" t="s">
        <v>10</v>
      </c>
      <c r="D182" s="152" t="s">
        <v>10</v>
      </c>
      <c r="E182" s="153" t="s">
        <v>10</v>
      </c>
      <c r="F182" s="153" t="s">
        <v>10</v>
      </c>
      <c r="G182" s="643">
        <v>1.1000000000000001</v>
      </c>
      <c r="H182" s="92" t="s">
        <v>10</v>
      </c>
      <c r="I182" s="117" t="s">
        <v>10</v>
      </c>
      <c r="J182" s="303" t="s">
        <v>10</v>
      </c>
      <c r="K182" s="649">
        <v>2.02</v>
      </c>
      <c r="L182" s="1965" t="s">
        <v>10</v>
      </c>
      <c r="M182" s="521" t="s">
        <v>10</v>
      </c>
      <c r="N182" s="655">
        <v>1.5</v>
      </c>
      <c r="O182" s="593" t="s">
        <v>10</v>
      </c>
      <c r="P182" s="701">
        <v>1.37</v>
      </c>
      <c r="Q182" s="753" t="s">
        <v>10</v>
      </c>
      <c r="R182" s="753" t="s">
        <v>10</v>
      </c>
      <c r="S182" s="2266" t="s">
        <v>10</v>
      </c>
      <c r="T182" s="2266" t="s">
        <v>10</v>
      </c>
      <c r="U182" s="2267" t="s">
        <v>10</v>
      </c>
      <c r="V182" s="2267" t="s">
        <v>10</v>
      </c>
      <c r="W182" s="2267" t="s">
        <v>10</v>
      </c>
      <c r="X182" s="2267" t="s">
        <v>10</v>
      </c>
      <c r="Y182" s="2267" t="s">
        <v>10</v>
      </c>
      <c r="Z182" s="2267" t="s">
        <v>10</v>
      </c>
      <c r="AA182" s="2267" t="s">
        <v>10</v>
      </c>
      <c r="AB182" s="6945" t="s">
        <v>10</v>
      </c>
      <c r="AC182" s="6945" t="s">
        <v>10</v>
      </c>
      <c r="AD182" s="6945" t="s">
        <v>10</v>
      </c>
      <c r="AE182" s="6945" t="s">
        <v>10</v>
      </c>
      <c r="AF182" s="6473" t="s">
        <v>10</v>
      </c>
      <c r="AG182" s="6473" t="s">
        <v>10</v>
      </c>
      <c r="AH182" s="6473" t="s">
        <v>10</v>
      </c>
      <c r="AI182" s="6473" t="s">
        <v>10</v>
      </c>
      <c r="AJ182" s="6473" t="s">
        <v>10</v>
      </c>
      <c r="AK182" s="6473" t="s">
        <v>10</v>
      </c>
      <c r="AL182" s="6973" t="s">
        <v>10</v>
      </c>
    </row>
    <row r="183" spans="1:38" ht="15.75" x14ac:dyDescent="0.25">
      <c r="A183" s="136"/>
      <c r="B183" s="84" t="s">
        <v>174</v>
      </c>
      <c r="C183" s="154" t="s">
        <v>10</v>
      </c>
      <c r="D183" s="155" t="s">
        <v>10</v>
      </c>
      <c r="E183" s="156" t="s">
        <v>10</v>
      </c>
      <c r="F183" s="156" t="s">
        <v>10</v>
      </c>
      <c r="G183" s="644">
        <v>5.46</v>
      </c>
      <c r="H183" s="93" t="s">
        <v>10</v>
      </c>
      <c r="I183" s="118" t="s">
        <v>10</v>
      </c>
      <c r="J183" s="304" t="s">
        <v>10</v>
      </c>
      <c r="K183" s="650">
        <v>2.76</v>
      </c>
      <c r="L183" s="1966" t="s">
        <v>10</v>
      </c>
      <c r="M183" s="522" t="s">
        <v>10</v>
      </c>
      <c r="N183" s="656">
        <v>2.56</v>
      </c>
      <c r="O183" s="599" t="s">
        <v>10</v>
      </c>
      <c r="P183" s="702">
        <v>3.17</v>
      </c>
      <c r="Q183" s="754" t="s">
        <v>10</v>
      </c>
      <c r="R183" s="754" t="s">
        <v>10</v>
      </c>
      <c r="S183" s="2268" t="s">
        <v>10</v>
      </c>
      <c r="T183" s="2268" t="s">
        <v>10</v>
      </c>
      <c r="U183" s="2269" t="s">
        <v>10</v>
      </c>
      <c r="V183" s="2269" t="s">
        <v>10</v>
      </c>
      <c r="W183" s="2269" t="s">
        <v>10</v>
      </c>
      <c r="X183" s="2269" t="s">
        <v>10</v>
      </c>
      <c r="Y183" s="2269" t="s">
        <v>10</v>
      </c>
      <c r="Z183" s="2269" t="s">
        <v>10</v>
      </c>
      <c r="AA183" s="2269" t="s">
        <v>10</v>
      </c>
      <c r="AB183" s="6471" t="s">
        <v>10</v>
      </c>
      <c r="AC183" s="6471" t="s">
        <v>10</v>
      </c>
      <c r="AD183" s="6471" t="s">
        <v>10</v>
      </c>
      <c r="AE183" s="6471" t="s">
        <v>10</v>
      </c>
      <c r="AF183" s="6471" t="s">
        <v>10</v>
      </c>
      <c r="AG183" s="6474" t="s">
        <v>10</v>
      </c>
      <c r="AH183" s="6474" t="s">
        <v>10</v>
      </c>
      <c r="AI183" s="6474" t="s">
        <v>10</v>
      </c>
      <c r="AJ183" s="6474" t="s">
        <v>10</v>
      </c>
      <c r="AK183" s="6474" t="s">
        <v>10</v>
      </c>
      <c r="AL183" s="6940" t="s">
        <v>10</v>
      </c>
    </row>
    <row r="184" spans="1:38" ht="15.75" hidden="1" x14ac:dyDescent="0.25">
      <c r="A184" s="120"/>
      <c r="B184" s="39"/>
      <c r="C184" s="37"/>
      <c r="D184" s="37"/>
      <c r="E184" s="120"/>
      <c r="F184" s="120"/>
      <c r="G184" s="120"/>
      <c r="H184" s="125"/>
      <c r="I184" s="126"/>
      <c r="J184" s="308"/>
      <c r="K184" s="369"/>
      <c r="L184" s="410"/>
      <c r="M184" s="2522"/>
      <c r="N184" s="565"/>
      <c r="O184" s="595"/>
      <c r="P184" s="690"/>
      <c r="Q184" s="888"/>
      <c r="R184" s="771"/>
      <c r="S184" s="2251"/>
      <c r="T184" s="2252"/>
      <c r="U184" s="2253"/>
      <c r="V184" s="2456"/>
      <c r="W184" s="2456"/>
      <c r="X184" s="2456"/>
      <c r="Y184" s="120"/>
      <c r="Z184" s="35"/>
      <c r="AA184" s="35"/>
      <c r="AB184" s="120"/>
      <c r="AC184" s="120"/>
      <c r="AD184" s="120"/>
      <c r="AE184" s="120"/>
      <c r="AF184" s="6820"/>
      <c r="AG184" s="6820"/>
      <c r="AH184" s="120"/>
      <c r="AI184" s="120"/>
      <c r="AJ184" s="120"/>
    </row>
    <row r="185" spans="1:38" ht="15.75" x14ac:dyDescent="0.25">
      <c r="A185" s="120"/>
      <c r="B185" s="7602" t="s">
        <v>478</v>
      </c>
      <c r="C185" s="7603"/>
      <c r="D185" s="7603"/>
      <c r="E185" s="7603"/>
      <c r="F185" s="7603"/>
      <c r="G185" s="7603"/>
      <c r="H185" s="7603"/>
      <c r="I185" s="7603"/>
      <c r="J185" s="7604"/>
      <c r="K185" s="7605"/>
      <c r="L185" s="7606"/>
      <c r="M185" s="7607"/>
      <c r="N185" s="7608"/>
      <c r="O185" s="7609"/>
      <c r="P185" s="7610"/>
      <c r="Q185" s="7611"/>
      <c r="R185" s="7603"/>
      <c r="S185" s="2263"/>
      <c r="T185" s="2264"/>
      <c r="U185" s="2265"/>
      <c r="V185" s="2459"/>
      <c r="W185" s="2459"/>
      <c r="X185" s="2459"/>
      <c r="Y185" s="120"/>
      <c r="Z185" s="35"/>
      <c r="AA185" s="35"/>
      <c r="AB185" s="120"/>
      <c r="AC185" s="120"/>
      <c r="AD185" s="120"/>
      <c r="AE185" s="120"/>
      <c r="AF185" s="6820"/>
      <c r="AG185" s="6820"/>
      <c r="AH185" s="120"/>
      <c r="AI185" s="120"/>
      <c r="AJ185" s="120"/>
    </row>
    <row r="186" spans="1:38" ht="15.75" x14ac:dyDescent="0.25">
      <c r="A186" s="120"/>
      <c r="B186" s="120"/>
      <c r="C186" s="120"/>
      <c r="D186" s="120"/>
      <c r="E186" s="120"/>
      <c r="F186" s="120"/>
      <c r="G186" s="120"/>
      <c r="H186" s="125"/>
      <c r="I186" s="122"/>
      <c r="J186" s="307"/>
      <c r="K186" s="367"/>
      <c r="L186" s="409"/>
      <c r="M186" s="2517"/>
      <c r="N186" s="564"/>
      <c r="O186" s="603"/>
      <c r="P186" s="689"/>
      <c r="Q186" s="887"/>
      <c r="R186" s="816"/>
      <c r="S186" s="2251"/>
      <c r="T186" s="2252"/>
      <c r="U186" s="2253"/>
      <c r="V186" s="2456"/>
      <c r="W186" s="2456"/>
      <c r="X186" s="2456"/>
      <c r="Y186" s="120"/>
      <c r="Z186" s="35"/>
      <c r="AA186" s="6928"/>
      <c r="AB186" s="6923"/>
      <c r="AC186" s="6923"/>
      <c r="AD186" s="6923"/>
      <c r="AE186" s="6923"/>
      <c r="AF186" s="6923"/>
      <c r="AG186" s="120"/>
      <c r="AH186" s="120"/>
      <c r="AI186" s="120"/>
      <c r="AJ186" s="120"/>
    </row>
    <row r="187" spans="1:38" s="7135" customFormat="1" ht="63" customHeight="1" x14ac:dyDescent="0.25">
      <c r="A187" s="7137" t="s">
        <v>1033</v>
      </c>
      <c r="B187" s="7613" t="s">
        <v>183</v>
      </c>
      <c r="C187" s="7614"/>
      <c r="D187" s="7614"/>
      <c r="E187" s="7614"/>
      <c r="F187" s="7614"/>
      <c r="G187" s="7614"/>
      <c r="H187" s="7614"/>
      <c r="I187" s="7614"/>
      <c r="J187" s="7614"/>
      <c r="K187" s="7614"/>
      <c r="L187" s="7614"/>
      <c r="M187" s="7614"/>
      <c r="N187" s="7614"/>
      <c r="O187" s="7614"/>
      <c r="P187" s="7614"/>
      <c r="Q187" s="7614"/>
      <c r="R187" s="7614"/>
      <c r="S187" s="7614"/>
      <c r="T187" s="7614"/>
      <c r="U187" s="7614"/>
      <c r="V187" s="7614"/>
      <c r="W187" s="7614"/>
      <c r="X187" s="7614"/>
      <c r="Y187" s="7614"/>
      <c r="Z187" s="7614"/>
      <c r="AA187" s="7614"/>
      <c r="AB187" s="7161"/>
      <c r="AC187" s="7161"/>
      <c r="AD187" s="7161"/>
      <c r="AE187" s="7161"/>
      <c r="AF187" s="7161"/>
      <c r="AG187" s="7161"/>
      <c r="AH187" s="7161"/>
    </row>
    <row r="188" spans="1:38" ht="45" x14ac:dyDescent="0.25">
      <c r="A188" s="35"/>
      <c r="B188" s="53" t="s">
        <v>54</v>
      </c>
      <c r="C188" s="137" t="s">
        <v>6</v>
      </c>
      <c r="D188" s="138" t="s">
        <v>7</v>
      </c>
      <c r="E188" s="139" t="s">
        <v>8</v>
      </c>
      <c r="F188" s="140" t="s">
        <v>123</v>
      </c>
      <c r="G188" s="657" t="s">
        <v>163</v>
      </c>
      <c r="H188" s="141" t="s">
        <v>196</v>
      </c>
      <c r="I188" s="115" t="s">
        <v>204</v>
      </c>
      <c r="J188" s="302" t="s">
        <v>245</v>
      </c>
      <c r="K188" s="664" t="s">
        <v>280</v>
      </c>
      <c r="L188" s="419" t="s">
        <v>291</v>
      </c>
      <c r="M188" s="563" t="s">
        <v>329</v>
      </c>
      <c r="N188" s="671" t="s">
        <v>349</v>
      </c>
      <c r="O188" s="623" t="s">
        <v>363</v>
      </c>
      <c r="P188" s="696" t="s">
        <v>460</v>
      </c>
      <c r="Q188" s="889" t="s">
        <v>506</v>
      </c>
      <c r="R188" s="801" t="s">
        <v>548</v>
      </c>
      <c r="S188" s="2236" t="s">
        <v>554</v>
      </c>
      <c r="T188" s="2254" t="s">
        <v>558</v>
      </c>
      <c r="U188" s="2255" t="s">
        <v>591</v>
      </c>
      <c r="V188" s="2457" t="s">
        <v>599</v>
      </c>
      <c r="W188" s="2457" t="s">
        <v>646</v>
      </c>
      <c r="X188" s="2090" t="s">
        <v>659</v>
      </c>
      <c r="Y188" s="2457" t="s">
        <v>660</v>
      </c>
      <c r="Z188" s="2457" t="s">
        <v>681</v>
      </c>
      <c r="AA188" s="6878" t="s">
        <v>684</v>
      </c>
      <c r="AB188" s="6943" t="s">
        <v>702</v>
      </c>
      <c r="AC188" s="6943" t="s">
        <v>703</v>
      </c>
      <c r="AD188" s="6943" t="s">
        <v>749</v>
      </c>
      <c r="AE188" s="6943" t="s">
        <v>790</v>
      </c>
      <c r="AF188" s="6878" t="s">
        <v>825</v>
      </c>
      <c r="AG188" s="6878" t="s">
        <v>1078</v>
      </c>
      <c r="AH188" s="6878" t="s">
        <v>1095</v>
      </c>
      <c r="AI188" s="6878" t="s">
        <v>1098</v>
      </c>
      <c r="AJ188" s="6878" t="s">
        <v>1141</v>
      </c>
      <c r="AK188" s="6878" t="s">
        <v>1199</v>
      </c>
      <c r="AL188" s="7514" t="s">
        <v>1214</v>
      </c>
    </row>
    <row r="189" spans="1:38" ht="15.75" x14ac:dyDescent="0.25">
      <c r="A189" s="36"/>
      <c r="B189" s="60" t="s">
        <v>167</v>
      </c>
      <c r="C189" s="142" t="s">
        <v>10</v>
      </c>
      <c r="D189" s="143" t="s">
        <v>10</v>
      </c>
      <c r="E189" s="144" t="s">
        <v>10</v>
      </c>
      <c r="F189" s="144" t="s">
        <v>10</v>
      </c>
      <c r="G189" s="658">
        <v>39.869999999999997</v>
      </c>
      <c r="H189" s="92" t="s">
        <v>10</v>
      </c>
      <c r="I189" s="117" t="s">
        <v>10</v>
      </c>
      <c r="J189" s="303" t="s">
        <v>10</v>
      </c>
      <c r="K189" s="665">
        <v>22.57</v>
      </c>
      <c r="L189" s="2673" t="s">
        <v>10</v>
      </c>
      <c r="M189" s="521" t="s">
        <v>10</v>
      </c>
      <c r="N189" s="672">
        <v>21.87</v>
      </c>
      <c r="O189" s="593" t="s">
        <v>10</v>
      </c>
      <c r="P189" s="703">
        <v>26.34</v>
      </c>
      <c r="Q189" s="753" t="s">
        <v>10</v>
      </c>
      <c r="R189" s="753" t="s">
        <v>10</v>
      </c>
      <c r="S189" s="753" t="s">
        <v>10</v>
      </c>
      <c r="T189" s="753" t="s">
        <v>10</v>
      </c>
      <c r="U189" s="753" t="s">
        <v>10</v>
      </c>
      <c r="V189" s="753" t="s">
        <v>10</v>
      </c>
      <c r="W189" s="753" t="s">
        <v>10</v>
      </c>
      <c r="X189" s="2267" t="s">
        <v>10</v>
      </c>
      <c r="Y189" s="2267" t="s">
        <v>10</v>
      </c>
      <c r="Z189" s="2267" t="s">
        <v>10</v>
      </c>
      <c r="AA189" s="2267" t="s">
        <v>10</v>
      </c>
      <c r="AB189" s="6935" t="s">
        <v>10</v>
      </c>
      <c r="AC189" s="6935" t="s">
        <v>10</v>
      </c>
      <c r="AD189" s="6935" t="s">
        <v>10</v>
      </c>
      <c r="AE189" s="6935" t="s">
        <v>10</v>
      </c>
      <c r="AF189" s="6965" t="s">
        <v>10</v>
      </c>
      <c r="AG189" s="7286" t="s">
        <v>10</v>
      </c>
      <c r="AH189" s="7286" t="s">
        <v>10</v>
      </c>
      <c r="AI189" s="7286" t="s">
        <v>10</v>
      </c>
      <c r="AJ189" s="7415" t="s">
        <v>10</v>
      </c>
      <c r="AK189" s="7415" t="s">
        <v>10</v>
      </c>
      <c r="AL189" s="7082" t="s">
        <v>10</v>
      </c>
    </row>
    <row r="190" spans="1:38" ht="15.75" x14ac:dyDescent="0.25">
      <c r="A190" s="36"/>
      <c r="B190" s="42" t="s">
        <v>175</v>
      </c>
      <c r="C190" s="145" t="s">
        <v>10</v>
      </c>
      <c r="D190" s="146" t="s">
        <v>10</v>
      </c>
      <c r="E190" s="147" t="s">
        <v>10</v>
      </c>
      <c r="F190" s="147" t="s">
        <v>10</v>
      </c>
      <c r="G190" s="659">
        <v>36.6</v>
      </c>
      <c r="H190" s="92" t="s">
        <v>10</v>
      </c>
      <c r="I190" s="117" t="s">
        <v>10</v>
      </c>
      <c r="J190" s="303" t="s">
        <v>10</v>
      </c>
      <c r="K190" s="666">
        <v>31.48</v>
      </c>
      <c r="L190" s="2674" t="s">
        <v>10</v>
      </c>
      <c r="M190" s="521" t="s">
        <v>10</v>
      </c>
      <c r="N190" s="673">
        <v>33.58</v>
      </c>
      <c r="O190" s="593" t="s">
        <v>10</v>
      </c>
      <c r="P190" s="704">
        <v>42.35</v>
      </c>
      <c r="Q190" s="753" t="s">
        <v>10</v>
      </c>
      <c r="R190" s="753" t="s">
        <v>10</v>
      </c>
      <c r="S190" s="753" t="s">
        <v>10</v>
      </c>
      <c r="T190" s="753" t="s">
        <v>10</v>
      </c>
      <c r="U190" s="753" t="s">
        <v>10</v>
      </c>
      <c r="V190" s="753" t="s">
        <v>10</v>
      </c>
      <c r="W190" s="753" t="s">
        <v>10</v>
      </c>
      <c r="X190" s="2267" t="s">
        <v>10</v>
      </c>
      <c r="Y190" s="2267" t="s">
        <v>10</v>
      </c>
      <c r="Z190" s="2267" t="s">
        <v>10</v>
      </c>
      <c r="AA190" s="2267" t="s">
        <v>10</v>
      </c>
      <c r="AB190" s="6935" t="s">
        <v>10</v>
      </c>
      <c r="AC190" s="6935" t="s">
        <v>10</v>
      </c>
      <c r="AD190" s="6935" t="s">
        <v>10</v>
      </c>
      <c r="AE190" s="6935" t="s">
        <v>10</v>
      </c>
      <c r="AF190" s="6473" t="s">
        <v>10</v>
      </c>
      <c r="AG190" s="6473" t="s">
        <v>10</v>
      </c>
      <c r="AH190" s="6473" t="s">
        <v>10</v>
      </c>
      <c r="AI190" s="6473" t="s">
        <v>10</v>
      </c>
      <c r="AJ190" s="6473" t="s">
        <v>10</v>
      </c>
      <c r="AK190" s="6473" t="s">
        <v>10</v>
      </c>
      <c r="AL190" s="6973" t="s">
        <v>10</v>
      </c>
    </row>
    <row r="191" spans="1:38" ht="15.75" x14ac:dyDescent="0.25">
      <c r="A191" s="78"/>
      <c r="B191" s="42" t="s">
        <v>176</v>
      </c>
      <c r="C191" s="148" t="s">
        <v>10</v>
      </c>
      <c r="D191" s="149" t="s">
        <v>10</v>
      </c>
      <c r="E191" s="150" t="s">
        <v>10</v>
      </c>
      <c r="F191" s="150" t="s">
        <v>10</v>
      </c>
      <c r="G191" s="660">
        <v>17.11</v>
      </c>
      <c r="H191" s="92" t="s">
        <v>10</v>
      </c>
      <c r="I191" s="117" t="s">
        <v>10</v>
      </c>
      <c r="J191" s="303" t="s">
        <v>10</v>
      </c>
      <c r="K191" s="667">
        <v>34.6</v>
      </c>
      <c r="L191" s="2675" t="s">
        <v>10</v>
      </c>
      <c r="M191" s="521" t="s">
        <v>10</v>
      </c>
      <c r="N191" s="674">
        <v>33.619999999999997</v>
      </c>
      <c r="O191" s="593" t="s">
        <v>10</v>
      </c>
      <c r="P191" s="705">
        <v>23.92</v>
      </c>
      <c r="Q191" s="753" t="s">
        <v>10</v>
      </c>
      <c r="R191" s="753" t="s">
        <v>10</v>
      </c>
      <c r="S191" s="753" t="s">
        <v>10</v>
      </c>
      <c r="T191" s="753" t="s">
        <v>10</v>
      </c>
      <c r="U191" s="753" t="s">
        <v>10</v>
      </c>
      <c r="V191" s="753" t="s">
        <v>10</v>
      </c>
      <c r="W191" s="753" t="s">
        <v>10</v>
      </c>
      <c r="X191" s="2267" t="s">
        <v>10</v>
      </c>
      <c r="Y191" s="2267" t="s">
        <v>10</v>
      </c>
      <c r="Z191" s="2267" t="s">
        <v>10</v>
      </c>
      <c r="AA191" s="2267" t="s">
        <v>10</v>
      </c>
      <c r="AB191" s="6935" t="s">
        <v>10</v>
      </c>
      <c r="AC191" s="6935" t="s">
        <v>10</v>
      </c>
      <c r="AD191" s="6935" t="s">
        <v>10</v>
      </c>
      <c r="AE191" s="6935" t="s">
        <v>10</v>
      </c>
      <c r="AF191" s="6473" t="s">
        <v>10</v>
      </c>
      <c r="AG191" s="6473" t="s">
        <v>10</v>
      </c>
      <c r="AH191" s="6473" t="s">
        <v>10</v>
      </c>
      <c r="AI191" s="6473" t="s">
        <v>10</v>
      </c>
      <c r="AJ191" s="6473" t="s">
        <v>10</v>
      </c>
      <c r="AK191" s="6473" t="s">
        <v>10</v>
      </c>
      <c r="AL191" s="6973" t="s">
        <v>10</v>
      </c>
    </row>
    <row r="192" spans="1:38" ht="15.75" x14ac:dyDescent="0.25">
      <c r="A192" s="83"/>
      <c r="B192" s="42" t="s">
        <v>177</v>
      </c>
      <c r="C192" s="148" t="s">
        <v>10</v>
      </c>
      <c r="D192" s="149" t="s">
        <v>10</v>
      </c>
      <c r="E192" s="150" t="s">
        <v>10</v>
      </c>
      <c r="F192" s="150" t="s">
        <v>10</v>
      </c>
      <c r="G192" s="661">
        <v>3.55</v>
      </c>
      <c r="H192" s="92" t="s">
        <v>10</v>
      </c>
      <c r="I192" s="117" t="s">
        <v>10</v>
      </c>
      <c r="J192" s="303" t="s">
        <v>10</v>
      </c>
      <c r="K192" s="668">
        <v>7.32</v>
      </c>
      <c r="L192" s="2676" t="s">
        <v>10</v>
      </c>
      <c r="M192" s="521" t="s">
        <v>10</v>
      </c>
      <c r="N192" s="675">
        <v>6.73</v>
      </c>
      <c r="O192" s="593" t="s">
        <v>10</v>
      </c>
      <c r="P192" s="706">
        <v>3.93</v>
      </c>
      <c r="Q192" s="753" t="s">
        <v>10</v>
      </c>
      <c r="R192" s="753" t="s">
        <v>10</v>
      </c>
      <c r="S192" s="753" t="s">
        <v>10</v>
      </c>
      <c r="T192" s="753" t="s">
        <v>10</v>
      </c>
      <c r="U192" s="753" t="s">
        <v>10</v>
      </c>
      <c r="V192" s="753" t="s">
        <v>10</v>
      </c>
      <c r="W192" s="753" t="s">
        <v>10</v>
      </c>
      <c r="X192" s="2267" t="s">
        <v>10</v>
      </c>
      <c r="Y192" s="2267" t="s">
        <v>10</v>
      </c>
      <c r="Z192" s="2267" t="s">
        <v>10</v>
      </c>
      <c r="AA192" s="2267" t="s">
        <v>10</v>
      </c>
      <c r="AB192" s="6935" t="s">
        <v>10</v>
      </c>
      <c r="AC192" s="6935" t="s">
        <v>10</v>
      </c>
      <c r="AD192" s="6935" t="s">
        <v>10</v>
      </c>
      <c r="AE192" s="6935" t="s">
        <v>10</v>
      </c>
      <c r="AF192" s="6473" t="s">
        <v>10</v>
      </c>
      <c r="AG192" s="6473" t="s">
        <v>10</v>
      </c>
      <c r="AH192" s="6473" t="s">
        <v>10</v>
      </c>
      <c r="AI192" s="6473" t="s">
        <v>10</v>
      </c>
      <c r="AJ192" s="6473" t="s">
        <v>10</v>
      </c>
      <c r="AK192" s="6473" t="s">
        <v>10</v>
      </c>
      <c r="AL192" s="6973" t="s">
        <v>10</v>
      </c>
    </row>
    <row r="193" spans="1:38" ht="15.75" x14ac:dyDescent="0.25">
      <c r="A193" s="36"/>
      <c r="B193" s="42" t="s">
        <v>178</v>
      </c>
      <c r="C193" s="151" t="s">
        <v>10</v>
      </c>
      <c r="D193" s="152" t="s">
        <v>10</v>
      </c>
      <c r="E193" s="153" t="s">
        <v>10</v>
      </c>
      <c r="F193" s="153" t="s">
        <v>10</v>
      </c>
      <c r="G193" s="662">
        <v>1.26</v>
      </c>
      <c r="H193" s="92" t="s">
        <v>10</v>
      </c>
      <c r="I193" s="117" t="s">
        <v>10</v>
      </c>
      <c r="J193" s="303" t="s">
        <v>10</v>
      </c>
      <c r="K193" s="669">
        <v>2.66</v>
      </c>
      <c r="L193" s="2677" t="s">
        <v>10</v>
      </c>
      <c r="M193" s="521" t="s">
        <v>10</v>
      </c>
      <c r="N193" s="676">
        <v>2.54</v>
      </c>
      <c r="O193" s="593" t="s">
        <v>10</v>
      </c>
      <c r="P193" s="707">
        <v>1.26</v>
      </c>
      <c r="Q193" s="753" t="s">
        <v>10</v>
      </c>
      <c r="R193" s="753" t="s">
        <v>10</v>
      </c>
      <c r="S193" s="753" t="s">
        <v>10</v>
      </c>
      <c r="T193" s="753" t="s">
        <v>10</v>
      </c>
      <c r="U193" s="753" t="s">
        <v>10</v>
      </c>
      <c r="V193" s="753" t="s">
        <v>10</v>
      </c>
      <c r="W193" s="753" t="s">
        <v>10</v>
      </c>
      <c r="X193" s="2267" t="s">
        <v>10</v>
      </c>
      <c r="Y193" s="2267" t="s">
        <v>10</v>
      </c>
      <c r="Z193" s="2267" t="s">
        <v>10</v>
      </c>
      <c r="AA193" s="2267" t="s">
        <v>10</v>
      </c>
      <c r="AB193" s="6945" t="s">
        <v>10</v>
      </c>
      <c r="AC193" s="6945" t="s">
        <v>10</v>
      </c>
      <c r="AD193" s="6945" t="s">
        <v>10</v>
      </c>
      <c r="AE193" s="6945" t="s">
        <v>10</v>
      </c>
      <c r="AF193" s="6473" t="s">
        <v>10</v>
      </c>
      <c r="AG193" s="6473" t="s">
        <v>10</v>
      </c>
      <c r="AH193" s="6473" t="s">
        <v>10</v>
      </c>
      <c r="AI193" s="6473" t="s">
        <v>10</v>
      </c>
      <c r="AJ193" s="6473" t="s">
        <v>10</v>
      </c>
      <c r="AK193" s="6473" t="s">
        <v>10</v>
      </c>
      <c r="AL193" s="6973" t="s">
        <v>10</v>
      </c>
    </row>
    <row r="194" spans="1:38" ht="15.75" x14ac:dyDescent="0.25">
      <c r="A194" s="136"/>
      <c r="B194" s="84" t="s">
        <v>174</v>
      </c>
      <c r="C194" s="154" t="s">
        <v>10</v>
      </c>
      <c r="D194" s="155" t="s">
        <v>10</v>
      </c>
      <c r="E194" s="156" t="s">
        <v>10</v>
      </c>
      <c r="F194" s="156" t="s">
        <v>10</v>
      </c>
      <c r="G194" s="663">
        <v>1.61</v>
      </c>
      <c r="H194" s="93" t="s">
        <v>10</v>
      </c>
      <c r="I194" s="118" t="s">
        <v>10</v>
      </c>
      <c r="J194" s="304" t="s">
        <v>10</v>
      </c>
      <c r="K194" s="670">
        <v>1.8</v>
      </c>
      <c r="L194" s="2678" t="s">
        <v>10</v>
      </c>
      <c r="M194" s="522" t="s">
        <v>10</v>
      </c>
      <c r="N194" s="677">
        <v>1.66</v>
      </c>
      <c r="O194" s="599" t="s">
        <v>10</v>
      </c>
      <c r="P194" s="708">
        <v>2.2000000000000002</v>
      </c>
      <c r="Q194" s="754" t="s">
        <v>10</v>
      </c>
      <c r="R194" s="754" t="s">
        <v>10</v>
      </c>
      <c r="S194" s="754" t="s">
        <v>10</v>
      </c>
      <c r="T194" s="754" t="s">
        <v>10</v>
      </c>
      <c r="U194" s="754" t="s">
        <v>10</v>
      </c>
      <c r="V194" s="754" t="s">
        <v>10</v>
      </c>
      <c r="W194" s="754" t="s">
        <v>10</v>
      </c>
      <c r="X194" s="2269" t="s">
        <v>10</v>
      </c>
      <c r="Y194" s="2269" t="s">
        <v>10</v>
      </c>
      <c r="Z194" s="2269" t="s">
        <v>10</v>
      </c>
      <c r="AA194" s="2269" t="s">
        <v>10</v>
      </c>
      <c r="AB194" s="6471" t="s">
        <v>10</v>
      </c>
      <c r="AC194" s="6471" t="s">
        <v>10</v>
      </c>
      <c r="AD194" s="6471" t="s">
        <v>10</v>
      </c>
      <c r="AE194" s="6471" t="s">
        <v>10</v>
      </c>
      <c r="AF194" s="6471" t="s">
        <v>10</v>
      </c>
      <c r="AG194" s="6474" t="s">
        <v>10</v>
      </c>
      <c r="AH194" s="6474" t="s">
        <v>10</v>
      </c>
      <c r="AI194" s="6474" t="s">
        <v>10</v>
      </c>
      <c r="AJ194" s="6474" t="s">
        <v>10</v>
      </c>
      <c r="AK194" s="6474" t="s">
        <v>10</v>
      </c>
      <c r="AL194" s="6940" t="s">
        <v>10</v>
      </c>
    </row>
    <row r="195" spans="1:38" ht="15.75" hidden="1" x14ac:dyDescent="0.25">
      <c r="A195" s="120"/>
      <c r="B195" s="39"/>
      <c r="C195" s="37"/>
      <c r="D195" s="37"/>
      <c r="E195" s="120"/>
      <c r="F195" s="120"/>
      <c r="G195" s="120"/>
      <c r="H195" s="125"/>
      <c r="I195" s="126"/>
      <c r="J195" s="308"/>
      <c r="K195" s="369"/>
      <c r="L195" s="410"/>
      <c r="M195" s="2522"/>
      <c r="N195" s="565"/>
      <c r="O195" s="595"/>
      <c r="P195" s="690"/>
      <c r="Q195" s="888"/>
      <c r="R195" s="771"/>
      <c r="S195" s="2251"/>
      <c r="T195" s="2252"/>
      <c r="U195" s="2253"/>
      <c r="V195" s="2456"/>
      <c r="W195" s="2456"/>
      <c r="X195" s="2456"/>
      <c r="Y195" s="120"/>
      <c r="Z195" s="35"/>
      <c r="AA195" s="35"/>
      <c r="AB195" s="120"/>
      <c r="AC195" s="120"/>
      <c r="AD195" s="120"/>
      <c r="AE195" s="120"/>
      <c r="AF195" s="6820"/>
      <c r="AG195" s="6820"/>
      <c r="AH195" s="120"/>
      <c r="AI195" s="120"/>
      <c r="AJ195" s="120"/>
      <c r="AK195" s="120"/>
    </row>
    <row r="196" spans="1:38" ht="15.75" x14ac:dyDescent="0.25">
      <c r="A196" s="120"/>
      <c r="B196" s="7602" t="s">
        <v>478</v>
      </c>
      <c r="C196" s="7603"/>
      <c r="D196" s="7603"/>
      <c r="E196" s="7603"/>
      <c r="F196" s="7603"/>
      <c r="G196" s="7603"/>
      <c r="H196" s="7603"/>
      <c r="I196" s="7603"/>
      <c r="J196" s="7604"/>
      <c r="K196" s="7605"/>
      <c r="L196" s="7606"/>
      <c r="M196" s="7607"/>
      <c r="N196" s="7608"/>
      <c r="O196" s="7609"/>
      <c r="P196" s="7610"/>
      <c r="Q196" s="7611"/>
      <c r="R196" s="7603"/>
      <c r="S196" s="2263"/>
      <c r="T196" s="2264"/>
      <c r="U196" s="2265"/>
      <c r="V196" s="2459"/>
      <c r="W196" s="2459"/>
      <c r="X196" s="2459"/>
      <c r="Y196" s="120"/>
      <c r="Z196" s="35"/>
      <c r="AA196" s="35"/>
      <c r="AB196" s="120"/>
      <c r="AC196" s="120"/>
      <c r="AD196" s="120"/>
      <c r="AE196" s="120"/>
      <c r="AF196" s="6820"/>
      <c r="AG196" s="6820"/>
      <c r="AH196" s="120"/>
      <c r="AI196" s="120"/>
      <c r="AJ196" s="120"/>
      <c r="AK196" s="120"/>
    </row>
    <row r="197" spans="1:38" ht="15.75" x14ac:dyDescent="0.25">
      <c r="A197" s="120"/>
      <c r="B197" s="120"/>
      <c r="C197" s="120"/>
      <c r="D197" s="120"/>
      <c r="E197" s="120"/>
      <c r="F197" s="120"/>
      <c r="G197" s="120"/>
      <c r="H197" s="125"/>
      <c r="I197" s="122"/>
      <c r="J197" s="307"/>
      <c r="K197" s="367"/>
      <c r="L197" s="409"/>
      <c r="M197" s="2517"/>
      <c r="N197" s="564"/>
      <c r="O197" s="603"/>
      <c r="P197" s="689"/>
      <c r="Q197" s="887"/>
      <c r="R197" s="816"/>
      <c r="S197" s="2251"/>
      <c r="T197" s="2252"/>
      <c r="U197" s="2253"/>
      <c r="V197" s="2456"/>
      <c r="W197" s="2456"/>
      <c r="X197" s="2456"/>
      <c r="Y197" s="120"/>
      <c r="Z197" s="35"/>
      <c r="AA197" s="35"/>
      <c r="AB197" s="6923"/>
      <c r="AC197" s="6923"/>
      <c r="AD197" s="6923"/>
      <c r="AE197" s="6923"/>
      <c r="AF197" s="6923"/>
      <c r="AG197" s="120"/>
      <c r="AH197" s="120"/>
      <c r="AI197" s="120"/>
      <c r="AJ197" s="120"/>
    </row>
    <row r="198" spans="1:38" s="7135" customFormat="1" ht="63" customHeight="1" x14ac:dyDescent="0.25">
      <c r="A198" s="7137" t="s">
        <v>943</v>
      </c>
      <c r="B198" s="7613" t="s">
        <v>190</v>
      </c>
      <c r="C198" s="7614"/>
      <c r="D198" s="7614"/>
      <c r="E198" s="7614"/>
      <c r="F198" s="7614"/>
      <c r="G198" s="7614"/>
      <c r="H198" s="7614"/>
      <c r="I198" s="7614"/>
      <c r="J198" s="7614"/>
      <c r="K198" s="7614"/>
      <c r="L198" s="7614"/>
      <c r="M198" s="7614"/>
      <c r="N198" s="7614"/>
      <c r="O198" s="7614"/>
      <c r="P198" s="7614"/>
      <c r="Q198" s="7614"/>
      <c r="R198" s="7614"/>
      <c r="S198" s="7614"/>
      <c r="T198" s="7614"/>
      <c r="U198" s="7614"/>
      <c r="V198" s="7614"/>
      <c r="W198" s="7614"/>
      <c r="X198" s="7614"/>
      <c r="Y198" s="7614"/>
      <c r="Z198" s="7614"/>
      <c r="AA198" s="7614"/>
      <c r="AB198" s="7161"/>
      <c r="AC198" s="7161"/>
      <c r="AD198" s="7161"/>
      <c r="AE198" s="7161"/>
      <c r="AF198" s="7161"/>
      <c r="AG198" s="7161"/>
      <c r="AH198" s="7161"/>
    </row>
    <row r="199" spans="1:38" ht="45" x14ac:dyDescent="0.25">
      <c r="A199" s="35"/>
      <c r="B199" s="53" t="s">
        <v>54</v>
      </c>
      <c r="C199" s="137" t="s">
        <v>6</v>
      </c>
      <c r="D199" s="138" t="s">
        <v>7</v>
      </c>
      <c r="E199" s="139" t="s">
        <v>8</v>
      </c>
      <c r="F199" s="140" t="s">
        <v>123</v>
      </c>
      <c r="G199" s="1428" t="s">
        <v>163</v>
      </c>
      <c r="H199" s="141" t="s">
        <v>196</v>
      </c>
      <c r="I199" s="115" t="s">
        <v>204</v>
      </c>
      <c r="J199" s="302" t="s">
        <v>245</v>
      </c>
      <c r="K199" s="363" t="s">
        <v>280</v>
      </c>
      <c r="L199" s="406" t="s">
        <v>291</v>
      </c>
      <c r="M199" s="563" t="s">
        <v>329</v>
      </c>
      <c r="N199" s="553" t="s">
        <v>349</v>
      </c>
      <c r="O199" s="623" t="s">
        <v>363</v>
      </c>
      <c r="P199" s="696" t="s">
        <v>393</v>
      </c>
      <c r="Q199" s="889" t="s">
        <v>506</v>
      </c>
      <c r="R199" s="801" t="s">
        <v>548</v>
      </c>
      <c r="S199" s="2236" t="s">
        <v>554</v>
      </c>
      <c r="T199" s="2254" t="s">
        <v>558</v>
      </c>
      <c r="U199" s="2255" t="s">
        <v>591</v>
      </c>
      <c r="V199" s="2457" t="s">
        <v>599</v>
      </c>
      <c r="W199" s="2457" t="s">
        <v>646</v>
      </c>
      <c r="X199" s="2090" t="s">
        <v>659</v>
      </c>
      <c r="Y199" s="2481" t="s">
        <v>660</v>
      </c>
      <c r="Z199" s="2481" t="s">
        <v>681</v>
      </c>
      <c r="AA199" s="6878" t="s">
        <v>684</v>
      </c>
      <c r="AB199" s="6943" t="s">
        <v>702</v>
      </c>
      <c r="AC199" s="6943" t="s">
        <v>703</v>
      </c>
      <c r="AD199" s="6943" t="s">
        <v>749</v>
      </c>
      <c r="AE199" s="6943" t="s">
        <v>790</v>
      </c>
      <c r="AF199" s="6878" t="s">
        <v>825</v>
      </c>
      <c r="AG199" s="6878" t="s">
        <v>1078</v>
      </c>
      <c r="AH199" s="6878" t="s">
        <v>1095</v>
      </c>
      <c r="AI199" s="6878" t="s">
        <v>1098</v>
      </c>
      <c r="AJ199" s="6878" t="s">
        <v>1141</v>
      </c>
      <c r="AK199" s="6878" t="s">
        <v>1199</v>
      </c>
      <c r="AL199" s="7514" t="s">
        <v>1214</v>
      </c>
    </row>
    <row r="200" spans="1:38" ht="15.75" x14ac:dyDescent="0.25">
      <c r="A200" s="36"/>
      <c r="B200" s="60" t="s">
        <v>179</v>
      </c>
      <c r="C200" s="142" t="s">
        <v>10</v>
      </c>
      <c r="D200" s="143" t="s">
        <v>10</v>
      </c>
      <c r="E200" s="144" t="s">
        <v>10</v>
      </c>
      <c r="F200" s="144" t="s">
        <v>10</v>
      </c>
      <c r="G200" s="1429">
        <v>29.63</v>
      </c>
      <c r="H200" s="92" t="s">
        <v>10</v>
      </c>
      <c r="I200" s="117" t="s">
        <v>10</v>
      </c>
      <c r="J200" s="303" t="s">
        <v>10</v>
      </c>
      <c r="K200" s="365" t="s">
        <v>10</v>
      </c>
      <c r="L200" s="407" t="s">
        <v>10</v>
      </c>
      <c r="M200" s="521" t="s">
        <v>10</v>
      </c>
      <c r="N200" s="566" t="s">
        <v>10</v>
      </c>
      <c r="O200" s="593" t="s">
        <v>10</v>
      </c>
      <c r="P200" s="691" t="s">
        <v>10</v>
      </c>
      <c r="Q200" s="691" t="s">
        <v>10</v>
      </c>
      <c r="R200" s="691" t="s">
        <v>10</v>
      </c>
      <c r="S200" s="691" t="s">
        <v>10</v>
      </c>
      <c r="T200" s="691" t="s">
        <v>10</v>
      </c>
      <c r="U200" s="691" t="s">
        <v>10</v>
      </c>
      <c r="V200" s="691" t="s">
        <v>10</v>
      </c>
      <c r="W200" s="691" t="s">
        <v>10</v>
      </c>
      <c r="X200" s="691" t="s">
        <v>10</v>
      </c>
      <c r="Y200" s="2437" t="s">
        <v>10</v>
      </c>
      <c r="Z200" s="2437" t="s">
        <v>10</v>
      </c>
      <c r="AA200" s="2267" t="s">
        <v>10</v>
      </c>
      <c r="AB200" s="6935" t="s">
        <v>10</v>
      </c>
      <c r="AC200" s="6935" t="s">
        <v>10</v>
      </c>
      <c r="AD200" s="6935" t="s">
        <v>10</v>
      </c>
      <c r="AE200" s="6935" t="s">
        <v>10</v>
      </c>
      <c r="AF200" s="6965" t="s">
        <v>10</v>
      </c>
      <c r="AG200" s="7286" t="s">
        <v>10</v>
      </c>
      <c r="AH200" s="7286" t="s">
        <v>10</v>
      </c>
      <c r="AI200" s="7286" t="s">
        <v>10</v>
      </c>
      <c r="AJ200" s="7415" t="s">
        <v>10</v>
      </c>
      <c r="AK200" s="7415" t="s">
        <v>10</v>
      </c>
      <c r="AL200" s="7082" t="s">
        <v>10</v>
      </c>
    </row>
    <row r="201" spans="1:38" ht="15.75" x14ac:dyDescent="0.25">
      <c r="A201" s="36"/>
      <c r="B201" s="42" t="s">
        <v>180</v>
      </c>
      <c r="C201" s="145" t="s">
        <v>10</v>
      </c>
      <c r="D201" s="146" t="s">
        <v>10</v>
      </c>
      <c r="E201" s="147" t="s">
        <v>10</v>
      </c>
      <c r="F201" s="147" t="s">
        <v>10</v>
      </c>
      <c r="G201" s="1430">
        <v>57.35</v>
      </c>
      <c r="H201" s="92" t="s">
        <v>10</v>
      </c>
      <c r="I201" s="117" t="s">
        <v>10</v>
      </c>
      <c r="J201" s="303" t="s">
        <v>10</v>
      </c>
      <c r="K201" s="365" t="s">
        <v>10</v>
      </c>
      <c r="L201" s="407" t="s">
        <v>10</v>
      </c>
      <c r="M201" s="521" t="s">
        <v>10</v>
      </c>
      <c r="N201" s="566" t="s">
        <v>10</v>
      </c>
      <c r="O201" s="593" t="s">
        <v>10</v>
      </c>
      <c r="P201" s="691" t="s">
        <v>10</v>
      </c>
      <c r="Q201" s="691" t="s">
        <v>10</v>
      </c>
      <c r="R201" s="691" t="s">
        <v>10</v>
      </c>
      <c r="S201" s="691" t="s">
        <v>10</v>
      </c>
      <c r="T201" s="691" t="s">
        <v>10</v>
      </c>
      <c r="U201" s="691" t="s">
        <v>10</v>
      </c>
      <c r="V201" s="691" t="s">
        <v>10</v>
      </c>
      <c r="W201" s="691" t="s">
        <v>10</v>
      </c>
      <c r="X201" s="691" t="s">
        <v>10</v>
      </c>
      <c r="Y201" s="2379" t="s">
        <v>10</v>
      </c>
      <c r="Z201" s="2379" t="s">
        <v>10</v>
      </c>
      <c r="AA201" s="2267" t="s">
        <v>10</v>
      </c>
      <c r="AB201" s="6935" t="s">
        <v>10</v>
      </c>
      <c r="AC201" s="6935" t="s">
        <v>10</v>
      </c>
      <c r="AD201" s="6935" t="s">
        <v>10</v>
      </c>
      <c r="AE201" s="6935" t="s">
        <v>10</v>
      </c>
      <c r="AF201" s="6473" t="s">
        <v>10</v>
      </c>
      <c r="AG201" s="6473" t="s">
        <v>10</v>
      </c>
      <c r="AH201" s="6473" t="s">
        <v>10</v>
      </c>
      <c r="AI201" s="6473" t="s">
        <v>10</v>
      </c>
      <c r="AJ201" s="6473" t="s">
        <v>10</v>
      </c>
      <c r="AK201" s="6473" t="s">
        <v>10</v>
      </c>
      <c r="AL201" s="6973" t="s">
        <v>10</v>
      </c>
    </row>
    <row r="202" spans="1:38" ht="15.75" x14ac:dyDescent="0.25">
      <c r="A202" s="85"/>
      <c r="B202" s="86" t="s">
        <v>181</v>
      </c>
      <c r="C202" s="145" t="s">
        <v>10</v>
      </c>
      <c r="D202" s="146" t="s">
        <v>10</v>
      </c>
      <c r="E202" s="147" t="s">
        <v>10</v>
      </c>
      <c r="F202" s="147" t="s">
        <v>10</v>
      </c>
      <c r="G202" s="1431">
        <v>3.31</v>
      </c>
      <c r="H202" s="92" t="s">
        <v>10</v>
      </c>
      <c r="I202" s="117" t="s">
        <v>10</v>
      </c>
      <c r="J202" s="303" t="s">
        <v>10</v>
      </c>
      <c r="K202" s="365" t="s">
        <v>10</v>
      </c>
      <c r="L202" s="407" t="s">
        <v>10</v>
      </c>
      <c r="M202" s="521" t="s">
        <v>10</v>
      </c>
      <c r="N202" s="566" t="s">
        <v>10</v>
      </c>
      <c r="O202" s="593" t="s">
        <v>10</v>
      </c>
      <c r="P202" s="691" t="s">
        <v>10</v>
      </c>
      <c r="Q202" s="691" t="s">
        <v>10</v>
      </c>
      <c r="R202" s="691" t="s">
        <v>10</v>
      </c>
      <c r="S202" s="691" t="s">
        <v>10</v>
      </c>
      <c r="T202" s="691" t="s">
        <v>10</v>
      </c>
      <c r="U202" s="691" t="s">
        <v>10</v>
      </c>
      <c r="V202" s="691" t="s">
        <v>10</v>
      </c>
      <c r="W202" s="691" t="s">
        <v>10</v>
      </c>
      <c r="X202" s="691" t="s">
        <v>10</v>
      </c>
      <c r="Y202" s="2379" t="s">
        <v>10</v>
      </c>
      <c r="Z202" s="2379" t="s">
        <v>10</v>
      </c>
      <c r="AA202" s="2267" t="s">
        <v>10</v>
      </c>
      <c r="AB202" s="6935" t="s">
        <v>10</v>
      </c>
      <c r="AC202" s="6935" t="s">
        <v>10</v>
      </c>
      <c r="AD202" s="6935" t="s">
        <v>10</v>
      </c>
      <c r="AE202" s="6935" t="s">
        <v>10</v>
      </c>
      <c r="AF202" s="6473" t="s">
        <v>10</v>
      </c>
      <c r="AG202" s="6473" t="s">
        <v>10</v>
      </c>
      <c r="AH202" s="6473" t="s">
        <v>10</v>
      </c>
      <c r="AI202" s="6473" t="s">
        <v>10</v>
      </c>
      <c r="AJ202" s="6473" t="s">
        <v>10</v>
      </c>
      <c r="AK202" s="6473" t="s">
        <v>10</v>
      </c>
      <c r="AL202" s="6973" t="s">
        <v>10</v>
      </c>
    </row>
    <row r="203" spans="1:38" ht="15.75" x14ac:dyDescent="0.25">
      <c r="A203" s="136"/>
      <c r="B203" s="84" t="s">
        <v>182</v>
      </c>
      <c r="C203" s="154" t="s">
        <v>10</v>
      </c>
      <c r="D203" s="155" t="s">
        <v>10</v>
      </c>
      <c r="E203" s="156" t="s">
        <v>10</v>
      </c>
      <c r="F203" s="156" t="s">
        <v>10</v>
      </c>
      <c r="G203" s="1432">
        <v>9.7100000000000009</v>
      </c>
      <c r="H203" s="93" t="s">
        <v>10</v>
      </c>
      <c r="I203" s="118" t="s">
        <v>10</v>
      </c>
      <c r="J203" s="304" t="s">
        <v>10</v>
      </c>
      <c r="K203" s="366" t="s">
        <v>10</v>
      </c>
      <c r="L203" s="408" t="s">
        <v>10</v>
      </c>
      <c r="M203" s="522" t="s">
        <v>10</v>
      </c>
      <c r="N203" s="567" t="s">
        <v>10</v>
      </c>
      <c r="O203" s="599" t="s">
        <v>10</v>
      </c>
      <c r="P203" s="692" t="s">
        <v>10</v>
      </c>
      <c r="Q203" s="692" t="s">
        <v>10</v>
      </c>
      <c r="R203" s="692" t="s">
        <v>10</v>
      </c>
      <c r="S203" s="692" t="s">
        <v>10</v>
      </c>
      <c r="T203" s="692" t="s">
        <v>10</v>
      </c>
      <c r="U203" s="692" t="s">
        <v>10</v>
      </c>
      <c r="V203" s="692" t="s">
        <v>10</v>
      </c>
      <c r="W203" s="692" t="s">
        <v>10</v>
      </c>
      <c r="X203" s="692" t="s">
        <v>10</v>
      </c>
      <c r="Y203" s="800" t="s">
        <v>10</v>
      </c>
      <c r="Z203" s="800" t="s">
        <v>10</v>
      </c>
      <c r="AA203" s="6955" t="s">
        <v>10</v>
      </c>
      <c r="AB203" s="6939" t="s">
        <v>10</v>
      </c>
      <c r="AC203" s="6939" t="s">
        <v>10</v>
      </c>
      <c r="AD203" s="6939" t="s">
        <v>10</v>
      </c>
      <c r="AE203" s="6939" t="s">
        <v>10</v>
      </c>
      <c r="AF203" s="6474" t="s">
        <v>10</v>
      </c>
      <c r="AG203" s="6474" t="s">
        <v>10</v>
      </c>
      <c r="AH203" s="6474" t="s">
        <v>10</v>
      </c>
      <c r="AI203" s="6474" t="s">
        <v>10</v>
      </c>
      <c r="AJ203" s="6474" t="s">
        <v>10</v>
      </c>
      <c r="AK203" s="6474" t="s">
        <v>10</v>
      </c>
      <c r="AL203" s="6940" t="s">
        <v>10</v>
      </c>
    </row>
    <row r="204" spans="1:38" ht="15.75" hidden="1" x14ac:dyDescent="0.25">
      <c r="A204" s="120"/>
      <c r="B204" s="39"/>
      <c r="C204" s="37"/>
      <c r="D204" s="37"/>
      <c r="E204" s="120"/>
      <c r="F204" s="120"/>
      <c r="G204" s="120"/>
      <c r="H204" s="125"/>
      <c r="I204" s="126"/>
      <c r="J204" s="308"/>
      <c r="K204" s="369"/>
      <c r="L204" s="410"/>
      <c r="M204" s="2522"/>
      <c r="N204" s="565"/>
      <c r="O204" s="595"/>
      <c r="P204" s="690"/>
      <c r="Q204" s="888"/>
      <c r="R204" s="771"/>
      <c r="S204" s="2251"/>
      <c r="T204" s="2252"/>
      <c r="U204" s="2253"/>
      <c r="V204" s="2456"/>
      <c r="W204" s="2456"/>
      <c r="X204" s="2456"/>
      <c r="Y204" s="120"/>
      <c r="Z204" s="35"/>
      <c r="AA204" s="35"/>
      <c r="AB204" s="120"/>
      <c r="AC204" s="120"/>
      <c r="AD204" s="120"/>
      <c r="AE204" s="120"/>
      <c r="AF204" s="6820"/>
      <c r="AG204" s="6820"/>
      <c r="AH204" s="120"/>
      <c r="AI204" s="120"/>
      <c r="AJ204" s="120"/>
      <c r="AK204" s="120"/>
    </row>
    <row r="205" spans="1:38" ht="15.75" x14ac:dyDescent="0.25">
      <c r="A205" s="120"/>
      <c r="B205" s="7594" t="s">
        <v>477</v>
      </c>
      <c r="C205" s="7595"/>
      <c r="D205" s="7595"/>
      <c r="E205" s="7595"/>
      <c r="F205" s="7595"/>
      <c r="G205" s="7595"/>
      <c r="H205" s="7595"/>
      <c r="I205" s="7595"/>
      <c r="J205" s="7595"/>
      <c r="K205" s="7595"/>
      <c r="L205" s="7595"/>
      <c r="M205" s="7595"/>
      <c r="N205" s="7595"/>
      <c r="O205" s="7595"/>
      <c r="P205" s="7595"/>
      <c r="Q205" s="7595"/>
      <c r="R205" s="7595"/>
      <c r="S205" s="7629"/>
      <c r="T205" s="7630"/>
      <c r="U205" s="7631"/>
      <c r="V205" s="7599"/>
      <c r="W205" s="7599"/>
      <c r="X205" s="7599"/>
      <c r="Y205" s="7595"/>
      <c r="Z205" s="35"/>
      <c r="AA205" s="35"/>
      <c r="AB205" s="120"/>
      <c r="AC205" s="120"/>
      <c r="AD205" s="120"/>
      <c r="AE205" s="120"/>
      <c r="AF205" s="6820"/>
      <c r="AG205" s="6820"/>
      <c r="AH205" s="120"/>
      <c r="AI205" s="120"/>
      <c r="AJ205" s="120"/>
      <c r="AK205" s="120"/>
    </row>
    <row r="206" spans="1:38" ht="15.75" x14ac:dyDescent="0.25">
      <c r="A206" s="120"/>
      <c r="B206" s="120"/>
      <c r="C206" s="120"/>
      <c r="D206" s="120"/>
      <c r="E206" s="120"/>
      <c r="F206" s="120"/>
      <c r="G206" s="120"/>
      <c r="H206" s="125"/>
      <c r="I206" s="122"/>
      <c r="J206" s="307"/>
      <c r="K206" s="367"/>
      <c r="L206" s="409"/>
      <c r="M206" s="2517"/>
      <c r="N206" s="564"/>
      <c r="O206" s="603"/>
      <c r="P206" s="689"/>
      <c r="Q206" s="887"/>
      <c r="R206" s="816"/>
      <c r="S206" s="2251"/>
      <c r="T206" s="2252"/>
      <c r="U206" s="2253"/>
      <c r="V206" s="2456"/>
      <c r="W206" s="2456"/>
      <c r="X206" s="2456"/>
      <c r="Y206" s="120"/>
      <c r="Z206" s="35"/>
      <c r="AA206" s="35"/>
      <c r="AB206" s="6923"/>
      <c r="AC206" s="6923"/>
      <c r="AD206" s="6923"/>
      <c r="AE206" s="6923"/>
      <c r="AF206" s="6923"/>
      <c r="AG206" s="120"/>
      <c r="AH206" s="120"/>
      <c r="AI206" s="120"/>
      <c r="AJ206" s="120"/>
    </row>
    <row r="207" spans="1:38" s="7135" customFormat="1" ht="63" customHeight="1" x14ac:dyDescent="0.25">
      <c r="A207" s="7137" t="s">
        <v>944</v>
      </c>
      <c r="B207" s="7613" t="s">
        <v>191</v>
      </c>
      <c r="C207" s="7614"/>
      <c r="D207" s="7614"/>
      <c r="E207" s="7614"/>
      <c r="F207" s="7614"/>
      <c r="G207" s="7614"/>
      <c r="H207" s="7614"/>
      <c r="I207" s="7614"/>
      <c r="J207" s="7614"/>
      <c r="K207" s="7614"/>
      <c r="L207" s="7614"/>
      <c r="M207" s="7614"/>
      <c r="N207" s="7614"/>
      <c r="O207" s="7614"/>
      <c r="P207" s="7614"/>
      <c r="Q207" s="7614"/>
      <c r="R207" s="7614"/>
      <c r="S207" s="7614"/>
      <c r="T207" s="7614"/>
      <c r="U207" s="7614"/>
      <c r="V207" s="7614"/>
      <c r="W207" s="7614"/>
      <c r="X207" s="7614"/>
      <c r="Y207" s="7614"/>
      <c r="Z207" s="7614"/>
      <c r="AA207" s="7614"/>
      <c r="AB207" s="7161"/>
      <c r="AC207" s="7161"/>
      <c r="AD207" s="7161"/>
      <c r="AE207" s="7161"/>
      <c r="AF207" s="7161"/>
      <c r="AG207" s="7161"/>
      <c r="AH207" s="7161"/>
    </row>
    <row r="208" spans="1:38" ht="45" x14ac:dyDescent="0.25">
      <c r="A208" s="35"/>
      <c r="B208" s="53" t="s">
        <v>54</v>
      </c>
      <c r="C208" s="137" t="s">
        <v>6</v>
      </c>
      <c r="D208" s="138" t="s">
        <v>7</v>
      </c>
      <c r="E208" s="139" t="s">
        <v>8</v>
      </c>
      <c r="F208" s="140" t="s">
        <v>123</v>
      </c>
      <c r="G208" s="1433" t="s">
        <v>163</v>
      </c>
      <c r="H208" s="141" t="s">
        <v>196</v>
      </c>
      <c r="I208" s="115" t="s">
        <v>204</v>
      </c>
      <c r="J208" s="302" t="s">
        <v>245</v>
      </c>
      <c r="K208" s="363" t="s">
        <v>280</v>
      </c>
      <c r="L208" s="406" t="s">
        <v>291</v>
      </c>
      <c r="M208" s="563" t="s">
        <v>329</v>
      </c>
      <c r="N208" s="553" t="s">
        <v>349</v>
      </c>
      <c r="O208" s="623" t="s">
        <v>363</v>
      </c>
      <c r="P208" s="696" t="s">
        <v>393</v>
      </c>
      <c r="Q208" s="889" t="s">
        <v>506</v>
      </c>
      <c r="R208" s="801" t="s">
        <v>548</v>
      </c>
      <c r="S208" s="2236" t="s">
        <v>554</v>
      </c>
      <c r="T208" s="2254" t="s">
        <v>558</v>
      </c>
      <c r="U208" s="2255" t="s">
        <v>591</v>
      </c>
      <c r="V208" s="2457" t="s">
        <v>599</v>
      </c>
      <c r="W208" s="2457" t="s">
        <v>646</v>
      </c>
      <c r="X208" s="2090" t="s">
        <v>659</v>
      </c>
      <c r="Y208" s="2481" t="s">
        <v>660</v>
      </c>
      <c r="Z208" s="2481" t="s">
        <v>681</v>
      </c>
      <c r="AA208" s="6878" t="s">
        <v>684</v>
      </c>
      <c r="AB208" s="6943" t="s">
        <v>702</v>
      </c>
      <c r="AC208" s="6943" t="s">
        <v>703</v>
      </c>
      <c r="AD208" s="6943" t="s">
        <v>749</v>
      </c>
      <c r="AE208" s="6943" t="s">
        <v>790</v>
      </c>
      <c r="AF208" s="6878" t="s">
        <v>825</v>
      </c>
      <c r="AG208" s="6878" t="s">
        <v>1078</v>
      </c>
      <c r="AH208" s="6878" t="s">
        <v>1095</v>
      </c>
      <c r="AI208" s="6878" t="s">
        <v>1098</v>
      </c>
      <c r="AJ208" s="6878" t="s">
        <v>1141</v>
      </c>
      <c r="AK208" s="6878" t="s">
        <v>1199</v>
      </c>
      <c r="AL208" s="7514" t="s">
        <v>1214</v>
      </c>
    </row>
    <row r="209" spans="1:38" ht="15.75" x14ac:dyDescent="0.25">
      <c r="A209" s="36"/>
      <c r="B209" s="60" t="s">
        <v>179</v>
      </c>
      <c r="C209" s="142" t="s">
        <v>10</v>
      </c>
      <c r="D209" s="143" t="s">
        <v>10</v>
      </c>
      <c r="E209" s="144" t="s">
        <v>10</v>
      </c>
      <c r="F209" s="144" t="s">
        <v>10</v>
      </c>
      <c r="G209" s="1434">
        <v>19.46</v>
      </c>
      <c r="H209" s="92" t="s">
        <v>10</v>
      </c>
      <c r="I209" s="117" t="s">
        <v>10</v>
      </c>
      <c r="J209" s="303" t="s">
        <v>10</v>
      </c>
      <c r="K209" s="365" t="s">
        <v>10</v>
      </c>
      <c r="L209" s="407" t="s">
        <v>10</v>
      </c>
      <c r="M209" s="521" t="s">
        <v>10</v>
      </c>
      <c r="N209" s="566" t="s">
        <v>10</v>
      </c>
      <c r="O209" s="593" t="s">
        <v>10</v>
      </c>
      <c r="P209" s="691" t="s">
        <v>10</v>
      </c>
      <c r="Q209" s="753" t="s">
        <v>10</v>
      </c>
      <c r="R209" s="753" t="s">
        <v>10</v>
      </c>
      <c r="S209" s="753" t="s">
        <v>10</v>
      </c>
      <c r="T209" s="753" t="s">
        <v>10</v>
      </c>
      <c r="U209" s="753" t="s">
        <v>10</v>
      </c>
      <c r="V209" s="753" t="s">
        <v>10</v>
      </c>
      <c r="W209" s="753" t="s">
        <v>10</v>
      </c>
      <c r="X209" s="753" t="s">
        <v>10</v>
      </c>
      <c r="Y209" s="2437" t="s">
        <v>10</v>
      </c>
      <c r="Z209" s="2437" t="s">
        <v>10</v>
      </c>
      <c r="AA209" s="2267" t="s">
        <v>10</v>
      </c>
      <c r="AB209" s="6935" t="s">
        <v>10</v>
      </c>
      <c r="AC209" s="6935" t="s">
        <v>10</v>
      </c>
      <c r="AD209" s="6935" t="s">
        <v>10</v>
      </c>
      <c r="AE209" s="6935" t="s">
        <v>10</v>
      </c>
      <c r="AF209" s="6965" t="s">
        <v>10</v>
      </c>
      <c r="AG209" s="7286" t="s">
        <v>10</v>
      </c>
      <c r="AH209" s="7286" t="s">
        <v>10</v>
      </c>
      <c r="AI209" s="7286" t="s">
        <v>10</v>
      </c>
      <c r="AJ209" s="7415" t="s">
        <v>10</v>
      </c>
      <c r="AK209" s="7415" t="s">
        <v>10</v>
      </c>
      <c r="AL209" s="7082" t="s">
        <v>10</v>
      </c>
    </row>
    <row r="210" spans="1:38" ht="15.75" x14ac:dyDescent="0.25">
      <c r="A210" s="36"/>
      <c r="B210" s="42" t="s">
        <v>180</v>
      </c>
      <c r="C210" s="145" t="s">
        <v>10</v>
      </c>
      <c r="D210" s="146" t="s">
        <v>10</v>
      </c>
      <c r="E210" s="147" t="s">
        <v>10</v>
      </c>
      <c r="F210" s="147" t="s">
        <v>10</v>
      </c>
      <c r="G210" s="1435">
        <v>50.95</v>
      </c>
      <c r="H210" s="92" t="s">
        <v>10</v>
      </c>
      <c r="I210" s="117" t="s">
        <v>10</v>
      </c>
      <c r="J210" s="303" t="s">
        <v>10</v>
      </c>
      <c r="K210" s="365" t="s">
        <v>10</v>
      </c>
      <c r="L210" s="407" t="s">
        <v>10</v>
      </c>
      <c r="M210" s="521" t="s">
        <v>10</v>
      </c>
      <c r="N210" s="566" t="s">
        <v>10</v>
      </c>
      <c r="O210" s="593" t="s">
        <v>10</v>
      </c>
      <c r="P210" s="691" t="s">
        <v>10</v>
      </c>
      <c r="Q210" s="753" t="s">
        <v>10</v>
      </c>
      <c r="R210" s="753" t="s">
        <v>10</v>
      </c>
      <c r="S210" s="753" t="s">
        <v>10</v>
      </c>
      <c r="T210" s="753" t="s">
        <v>10</v>
      </c>
      <c r="U210" s="753" t="s">
        <v>10</v>
      </c>
      <c r="V210" s="753" t="s">
        <v>10</v>
      </c>
      <c r="W210" s="753" t="s">
        <v>10</v>
      </c>
      <c r="X210" s="753" t="s">
        <v>10</v>
      </c>
      <c r="Y210" s="2379" t="s">
        <v>10</v>
      </c>
      <c r="Z210" s="2379" t="s">
        <v>10</v>
      </c>
      <c r="AA210" s="2267" t="s">
        <v>10</v>
      </c>
      <c r="AB210" s="6935" t="s">
        <v>10</v>
      </c>
      <c r="AC210" s="6935" t="s">
        <v>10</v>
      </c>
      <c r="AD210" s="6935" t="s">
        <v>10</v>
      </c>
      <c r="AE210" s="6935" t="s">
        <v>10</v>
      </c>
      <c r="AF210" s="6473" t="s">
        <v>10</v>
      </c>
      <c r="AG210" s="6473" t="s">
        <v>10</v>
      </c>
      <c r="AH210" s="6473" t="s">
        <v>10</v>
      </c>
      <c r="AI210" s="6473" t="s">
        <v>10</v>
      </c>
      <c r="AJ210" s="6473" t="s">
        <v>10</v>
      </c>
      <c r="AK210" s="6473" t="s">
        <v>10</v>
      </c>
      <c r="AL210" s="6973" t="s">
        <v>10</v>
      </c>
    </row>
    <row r="211" spans="1:38" ht="15.75" x14ac:dyDescent="0.25">
      <c r="A211" s="136"/>
      <c r="B211" s="86" t="s">
        <v>181</v>
      </c>
      <c r="C211" s="157" t="s">
        <v>10</v>
      </c>
      <c r="D211" s="158" t="s">
        <v>10</v>
      </c>
      <c r="E211" s="159" t="s">
        <v>10</v>
      </c>
      <c r="F211" s="159" t="s">
        <v>10</v>
      </c>
      <c r="G211" s="1436">
        <v>10.119999999999999</v>
      </c>
      <c r="H211" s="92" t="s">
        <v>10</v>
      </c>
      <c r="I211" s="117" t="s">
        <v>10</v>
      </c>
      <c r="J211" s="303" t="s">
        <v>10</v>
      </c>
      <c r="K211" s="365" t="s">
        <v>10</v>
      </c>
      <c r="L211" s="407" t="s">
        <v>10</v>
      </c>
      <c r="M211" s="521" t="s">
        <v>10</v>
      </c>
      <c r="N211" s="566" t="s">
        <v>10</v>
      </c>
      <c r="O211" s="593" t="s">
        <v>10</v>
      </c>
      <c r="P211" s="691" t="s">
        <v>10</v>
      </c>
      <c r="Q211" s="753" t="s">
        <v>10</v>
      </c>
      <c r="R211" s="753" t="s">
        <v>10</v>
      </c>
      <c r="S211" s="753" t="s">
        <v>10</v>
      </c>
      <c r="T211" s="753" t="s">
        <v>10</v>
      </c>
      <c r="U211" s="753" t="s">
        <v>10</v>
      </c>
      <c r="V211" s="753" t="s">
        <v>10</v>
      </c>
      <c r="W211" s="753" t="s">
        <v>10</v>
      </c>
      <c r="X211" s="753" t="s">
        <v>10</v>
      </c>
      <c r="Y211" s="2379" t="s">
        <v>10</v>
      </c>
      <c r="Z211" s="2379" t="s">
        <v>10</v>
      </c>
      <c r="AA211" s="2267" t="s">
        <v>10</v>
      </c>
      <c r="AB211" s="6935" t="s">
        <v>10</v>
      </c>
      <c r="AC211" s="6935" t="s">
        <v>10</v>
      </c>
      <c r="AD211" s="6935" t="s">
        <v>10</v>
      </c>
      <c r="AE211" s="6935" t="s">
        <v>10</v>
      </c>
      <c r="AF211" s="6473" t="s">
        <v>10</v>
      </c>
      <c r="AG211" s="6473" t="s">
        <v>10</v>
      </c>
      <c r="AH211" s="6473" t="s">
        <v>10</v>
      </c>
      <c r="AI211" s="6473" t="s">
        <v>10</v>
      </c>
      <c r="AJ211" s="6473" t="s">
        <v>10</v>
      </c>
      <c r="AK211" s="6473" t="s">
        <v>10</v>
      </c>
      <c r="AL211" s="6973" t="s">
        <v>10</v>
      </c>
    </row>
    <row r="212" spans="1:38" ht="15.75" x14ac:dyDescent="0.25">
      <c r="A212" s="136"/>
      <c r="B212" s="84" t="s">
        <v>182</v>
      </c>
      <c r="C212" s="154" t="s">
        <v>10</v>
      </c>
      <c r="D212" s="155" t="s">
        <v>10</v>
      </c>
      <c r="E212" s="156" t="s">
        <v>10</v>
      </c>
      <c r="F212" s="156" t="s">
        <v>10</v>
      </c>
      <c r="G212" s="1437">
        <v>19.47</v>
      </c>
      <c r="H212" s="93" t="s">
        <v>10</v>
      </c>
      <c r="I212" s="118" t="s">
        <v>10</v>
      </c>
      <c r="J212" s="304" t="s">
        <v>10</v>
      </c>
      <c r="K212" s="366" t="s">
        <v>10</v>
      </c>
      <c r="L212" s="408" t="s">
        <v>10</v>
      </c>
      <c r="M212" s="522" t="s">
        <v>10</v>
      </c>
      <c r="N212" s="567" t="s">
        <v>10</v>
      </c>
      <c r="O212" s="599" t="s">
        <v>10</v>
      </c>
      <c r="P212" s="692" t="s">
        <v>10</v>
      </c>
      <c r="Q212" s="754" t="s">
        <v>10</v>
      </c>
      <c r="R212" s="754" t="s">
        <v>10</v>
      </c>
      <c r="S212" s="754" t="s">
        <v>10</v>
      </c>
      <c r="T212" s="754" t="s">
        <v>10</v>
      </c>
      <c r="U212" s="754" t="s">
        <v>10</v>
      </c>
      <c r="V212" s="754" t="s">
        <v>10</v>
      </c>
      <c r="W212" s="754" t="s">
        <v>10</v>
      </c>
      <c r="X212" s="754" t="s">
        <v>10</v>
      </c>
      <c r="Y212" s="800" t="s">
        <v>10</v>
      </c>
      <c r="Z212" s="800" t="s">
        <v>10</v>
      </c>
      <c r="AA212" s="6955" t="s">
        <v>10</v>
      </c>
      <c r="AB212" s="6939" t="s">
        <v>10</v>
      </c>
      <c r="AC212" s="6939" t="s">
        <v>10</v>
      </c>
      <c r="AD212" s="6939" t="s">
        <v>10</v>
      </c>
      <c r="AE212" s="6939" t="s">
        <v>10</v>
      </c>
      <c r="AF212" s="6474" t="s">
        <v>10</v>
      </c>
      <c r="AG212" s="6474" t="s">
        <v>10</v>
      </c>
      <c r="AH212" s="6474" t="s">
        <v>10</v>
      </c>
      <c r="AI212" s="6474" t="s">
        <v>10</v>
      </c>
      <c r="AJ212" s="6474" t="s">
        <v>10</v>
      </c>
      <c r="AK212" s="6474" t="s">
        <v>10</v>
      </c>
      <c r="AL212" s="6940" t="s">
        <v>10</v>
      </c>
    </row>
    <row r="213" spans="1:38" ht="15.75" hidden="1" x14ac:dyDescent="0.25">
      <c r="A213" s="120"/>
      <c r="B213" s="39"/>
      <c r="C213" s="37"/>
      <c r="D213" s="37"/>
      <c r="E213" s="120"/>
      <c r="F213" s="120"/>
      <c r="G213" s="120"/>
      <c r="H213" s="125"/>
      <c r="I213" s="126"/>
      <c r="J213" s="308"/>
      <c r="K213" s="369"/>
      <c r="L213" s="410"/>
      <c r="M213" s="2522"/>
      <c r="N213" s="565"/>
      <c r="O213" s="595"/>
      <c r="P213" s="690"/>
      <c r="Q213" s="888"/>
      <c r="R213" s="888"/>
      <c r="S213" s="888"/>
      <c r="T213" s="888"/>
      <c r="U213" s="888"/>
      <c r="V213" s="888"/>
      <c r="W213" s="888"/>
      <c r="X213" s="888"/>
      <c r="Y213" s="120"/>
      <c r="Z213" s="35"/>
      <c r="AA213" s="35"/>
      <c r="AB213" s="120"/>
      <c r="AC213" s="120"/>
      <c r="AD213" s="120"/>
      <c r="AE213" s="120"/>
      <c r="AF213" s="6820"/>
      <c r="AG213" s="6820"/>
      <c r="AH213" s="120"/>
      <c r="AI213" s="120"/>
      <c r="AJ213" s="120"/>
    </row>
    <row r="214" spans="1:38" ht="15.75" x14ac:dyDescent="0.25">
      <c r="A214" s="120"/>
      <c r="B214" s="7594" t="s">
        <v>479</v>
      </c>
      <c r="C214" s="7595"/>
      <c r="D214" s="7595"/>
      <c r="E214" s="7595"/>
      <c r="F214" s="7595"/>
      <c r="G214" s="7595"/>
      <c r="H214" s="7595"/>
      <c r="I214" s="7595"/>
      <c r="J214" s="7595"/>
      <c r="K214" s="7595"/>
      <c r="L214" s="7595"/>
      <c r="M214" s="7595"/>
      <c r="N214" s="7595"/>
      <c r="O214" s="7595"/>
      <c r="P214" s="7595"/>
      <c r="Q214" s="7595"/>
      <c r="R214" s="7595"/>
      <c r="S214" s="7629"/>
      <c r="T214" s="7630"/>
      <c r="U214" s="7631"/>
      <c r="V214" s="7599"/>
      <c r="W214" s="7599"/>
      <c r="X214" s="7599"/>
      <c r="Y214" s="7595"/>
      <c r="Z214" s="35"/>
      <c r="AA214" s="35"/>
      <c r="AB214" s="120"/>
      <c r="AC214" s="120"/>
      <c r="AD214" s="120"/>
      <c r="AE214" s="120"/>
      <c r="AF214" s="6820"/>
      <c r="AG214" s="6820"/>
      <c r="AH214" s="120"/>
      <c r="AI214" s="120"/>
      <c r="AJ214" s="120"/>
    </row>
    <row r="215" spans="1:38" ht="15.75" x14ac:dyDescent="0.25">
      <c r="A215" s="120"/>
      <c r="B215" s="120"/>
      <c r="C215" s="120"/>
      <c r="D215" s="120"/>
      <c r="E215" s="120"/>
      <c r="F215" s="120"/>
      <c r="G215" s="120"/>
      <c r="H215" s="125"/>
      <c r="I215" s="126"/>
      <c r="J215" s="308"/>
      <c r="K215" s="369"/>
      <c r="L215" s="410"/>
      <c r="M215" s="2522"/>
      <c r="N215" s="565"/>
      <c r="O215" s="595"/>
      <c r="P215" s="690"/>
      <c r="Q215" s="888"/>
      <c r="R215" s="771"/>
      <c r="S215" s="2251"/>
      <c r="T215" s="2252"/>
      <c r="U215" s="2253"/>
      <c r="V215" s="2456"/>
      <c r="W215" s="2456"/>
      <c r="X215" s="2456"/>
      <c r="Y215" s="120"/>
      <c r="Z215" s="35"/>
      <c r="AA215" s="35"/>
      <c r="AB215" s="6923"/>
      <c r="AC215" s="6923"/>
      <c r="AD215" s="6923"/>
      <c r="AE215" s="6923"/>
      <c r="AF215" s="6923"/>
      <c r="AG215" s="6820"/>
      <c r="AH215" s="120"/>
      <c r="AI215" s="120"/>
      <c r="AJ215" s="120"/>
    </row>
    <row r="216" spans="1:38" s="7135" customFormat="1" ht="63" customHeight="1" x14ac:dyDescent="0.25">
      <c r="A216" s="7137" t="s">
        <v>1034</v>
      </c>
      <c r="B216" s="7613" t="s">
        <v>192</v>
      </c>
      <c r="C216" s="7614"/>
      <c r="D216" s="7614"/>
      <c r="E216" s="7614"/>
      <c r="F216" s="7614"/>
      <c r="G216" s="7614"/>
      <c r="H216" s="7614"/>
      <c r="I216" s="7614"/>
      <c r="J216" s="7614"/>
      <c r="K216" s="7614"/>
      <c r="L216" s="7614"/>
      <c r="M216" s="7614"/>
      <c r="N216" s="7614"/>
      <c r="O216" s="7614"/>
      <c r="P216" s="7614"/>
      <c r="Q216" s="7614"/>
      <c r="R216" s="7614"/>
      <c r="S216" s="7614"/>
      <c r="T216" s="7614"/>
      <c r="U216" s="7614"/>
      <c r="V216" s="7614"/>
      <c r="W216" s="7614"/>
      <c r="X216" s="7614"/>
      <c r="Y216" s="7614"/>
      <c r="Z216" s="7614"/>
      <c r="AA216" s="7614"/>
      <c r="AB216" s="7161"/>
      <c r="AC216" s="7161"/>
      <c r="AD216" s="7161"/>
      <c r="AE216" s="7161"/>
      <c r="AF216" s="7161"/>
      <c r="AG216" s="7161"/>
      <c r="AH216" s="7161"/>
    </row>
    <row r="217" spans="1:38" ht="45" x14ac:dyDescent="0.25">
      <c r="A217" s="35"/>
      <c r="B217" s="53" t="s">
        <v>54</v>
      </c>
      <c r="C217" s="137" t="s">
        <v>6</v>
      </c>
      <c r="D217" s="138" t="s">
        <v>7</v>
      </c>
      <c r="E217" s="139" t="s">
        <v>8</v>
      </c>
      <c r="F217" s="140" t="s">
        <v>123</v>
      </c>
      <c r="G217" s="1438" t="s">
        <v>163</v>
      </c>
      <c r="H217" s="141" t="s">
        <v>196</v>
      </c>
      <c r="I217" s="115" t="s">
        <v>204</v>
      </c>
      <c r="J217" s="302" t="s">
        <v>245</v>
      </c>
      <c r="K217" s="363" t="s">
        <v>280</v>
      </c>
      <c r="L217" s="406" t="s">
        <v>291</v>
      </c>
      <c r="M217" s="563" t="s">
        <v>329</v>
      </c>
      <c r="N217" s="553" t="s">
        <v>349</v>
      </c>
      <c r="O217" s="623" t="s">
        <v>363</v>
      </c>
      <c r="P217" s="696" t="s">
        <v>393</v>
      </c>
      <c r="Q217" s="889" t="s">
        <v>506</v>
      </c>
      <c r="R217" s="801" t="s">
        <v>548</v>
      </c>
      <c r="S217" s="2236" t="s">
        <v>554</v>
      </c>
      <c r="T217" s="2254" t="s">
        <v>558</v>
      </c>
      <c r="U217" s="2255" t="s">
        <v>591</v>
      </c>
      <c r="V217" s="2457" t="s">
        <v>599</v>
      </c>
      <c r="W217" s="2457" t="s">
        <v>646</v>
      </c>
      <c r="X217" s="2090" t="s">
        <v>659</v>
      </c>
      <c r="Y217" s="2481" t="s">
        <v>660</v>
      </c>
      <c r="Z217" s="2481" t="s">
        <v>681</v>
      </c>
      <c r="AA217" s="6878" t="s">
        <v>684</v>
      </c>
      <c r="AB217" s="6943" t="s">
        <v>702</v>
      </c>
      <c r="AC217" s="6943" t="s">
        <v>703</v>
      </c>
      <c r="AD217" s="6943" t="s">
        <v>749</v>
      </c>
      <c r="AE217" s="6943" t="s">
        <v>790</v>
      </c>
      <c r="AF217" s="6878" t="s">
        <v>825</v>
      </c>
      <c r="AG217" s="6878" t="s">
        <v>1078</v>
      </c>
      <c r="AH217" s="6878" t="s">
        <v>1095</v>
      </c>
      <c r="AI217" s="6878" t="s">
        <v>1098</v>
      </c>
      <c r="AJ217" s="6878" t="s">
        <v>1141</v>
      </c>
      <c r="AK217" s="6878" t="s">
        <v>1199</v>
      </c>
      <c r="AL217" s="7514" t="s">
        <v>1214</v>
      </c>
    </row>
    <row r="218" spans="1:38" ht="15.75" x14ac:dyDescent="0.25">
      <c r="A218" s="36"/>
      <c r="B218" s="60" t="s">
        <v>179</v>
      </c>
      <c r="C218" s="142" t="s">
        <v>10</v>
      </c>
      <c r="D218" s="143" t="s">
        <v>10</v>
      </c>
      <c r="E218" s="144" t="s">
        <v>10</v>
      </c>
      <c r="F218" s="144" t="s">
        <v>10</v>
      </c>
      <c r="G218" s="1439">
        <v>15.61</v>
      </c>
      <c r="H218" s="92" t="s">
        <v>10</v>
      </c>
      <c r="I218" s="117" t="s">
        <v>10</v>
      </c>
      <c r="J218" s="303" t="s">
        <v>10</v>
      </c>
      <c r="K218" s="365" t="s">
        <v>10</v>
      </c>
      <c r="L218" s="407" t="s">
        <v>10</v>
      </c>
      <c r="M218" s="521" t="s">
        <v>10</v>
      </c>
      <c r="N218" s="566" t="s">
        <v>10</v>
      </c>
      <c r="O218" s="593" t="s">
        <v>10</v>
      </c>
      <c r="P218" s="691" t="s">
        <v>10</v>
      </c>
      <c r="Q218" s="753" t="s">
        <v>10</v>
      </c>
      <c r="R218" s="753" t="s">
        <v>10</v>
      </c>
      <c r="S218" s="753" t="s">
        <v>10</v>
      </c>
      <c r="T218" s="753" t="s">
        <v>10</v>
      </c>
      <c r="U218" s="753" t="s">
        <v>10</v>
      </c>
      <c r="V218" s="753" t="s">
        <v>10</v>
      </c>
      <c r="W218" s="753" t="s">
        <v>10</v>
      </c>
      <c r="X218" s="753" t="s">
        <v>10</v>
      </c>
      <c r="Y218" s="2437" t="s">
        <v>10</v>
      </c>
      <c r="Z218" s="2437" t="s">
        <v>10</v>
      </c>
      <c r="AA218" s="2267" t="s">
        <v>10</v>
      </c>
      <c r="AB218" s="6935" t="s">
        <v>10</v>
      </c>
      <c r="AC218" s="6935" t="s">
        <v>10</v>
      </c>
      <c r="AD218" s="6935" t="s">
        <v>10</v>
      </c>
      <c r="AE218" s="6935" t="s">
        <v>10</v>
      </c>
      <c r="AF218" s="6965" t="s">
        <v>10</v>
      </c>
      <c r="AG218" s="7286" t="s">
        <v>10</v>
      </c>
      <c r="AH218" s="7286" t="s">
        <v>10</v>
      </c>
      <c r="AI218" s="7286" t="s">
        <v>10</v>
      </c>
      <c r="AJ218" s="7415" t="s">
        <v>10</v>
      </c>
      <c r="AK218" s="7415" t="s">
        <v>10</v>
      </c>
      <c r="AL218" s="7082" t="s">
        <v>10</v>
      </c>
    </row>
    <row r="219" spans="1:38" ht="15.75" x14ac:dyDescent="0.25">
      <c r="A219" s="36"/>
      <c r="B219" s="42" t="s">
        <v>180</v>
      </c>
      <c r="C219" s="145" t="s">
        <v>10</v>
      </c>
      <c r="D219" s="146" t="s">
        <v>10</v>
      </c>
      <c r="E219" s="147" t="s">
        <v>10</v>
      </c>
      <c r="F219" s="147" t="s">
        <v>10</v>
      </c>
      <c r="G219" s="1440">
        <v>77.53</v>
      </c>
      <c r="H219" s="92" t="s">
        <v>10</v>
      </c>
      <c r="I219" s="117" t="s">
        <v>10</v>
      </c>
      <c r="J219" s="303" t="s">
        <v>10</v>
      </c>
      <c r="K219" s="365" t="s">
        <v>10</v>
      </c>
      <c r="L219" s="407" t="s">
        <v>10</v>
      </c>
      <c r="M219" s="521" t="s">
        <v>10</v>
      </c>
      <c r="N219" s="566" t="s">
        <v>10</v>
      </c>
      <c r="O219" s="593" t="s">
        <v>10</v>
      </c>
      <c r="P219" s="691" t="s">
        <v>10</v>
      </c>
      <c r="Q219" s="753" t="s">
        <v>10</v>
      </c>
      <c r="R219" s="753" t="s">
        <v>10</v>
      </c>
      <c r="S219" s="753" t="s">
        <v>10</v>
      </c>
      <c r="T219" s="753" t="s">
        <v>10</v>
      </c>
      <c r="U219" s="753" t="s">
        <v>10</v>
      </c>
      <c r="V219" s="753" t="s">
        <v>10</v>
      </c>
      <c r="W219" s="753" t="s">
        <v>10</v>
      </c>
      <c r="X219" s="753" t="s">
        <v>10</v>
      </c>
      <c r="Y219" s="2379" t="s">
        <v>10</v>
      </c>
      <c r="Z219" s="2379" t="s">
        <v>10</v>
      </c>
      <c r="AA219" s="2267" t="s">
        <v>10</v>
      </c>
      <c r="AB219" s="6935" t="s">
        <v>10</v>
      </c>
      <c r="AC219" s="6935" t="s">
        <v>10</v>
      </c>
      <c r="AD219" s="6935" t="s">
        <v>10</v>
      </c>
      <c r="AE219" s="6935" t="s">
        <v>10</v>
      </c>
      <c r="AF219" s="6473" t="s">
        <v>10</v>
      </c>
      <c r="AG219" s="6473" t="s">
        <v>10</v>
      </c>
      <c r="AH219" s="6473" t="s">
        <v>10</v>
      </c>
      <c r="AI219" s="6473" t="s">
        <v>10</v>
      </c>
      <c r="AJ219" s="6473" t="s">
        <v>10</v>
      </c>
      <c r="AK219" s="6473" t="s">
        <v>10</v>
      </c>
      <c r="AL219" s="6973" t="s">
        <v>10</v>
      </c>
    </row>
    <row r="220" spans="1:38" ht="15.75" x14ac:dyDescent="0.25">
      <c r="A220" s="136"/>
      <c r="B220" s="86" t="s">
        <v>181</v>
      </c>
      <c r="C220" s="157" t="s">
        <v>10</v>
      </c>
      <c r="D220" s="158" t="s">
        <v>10</v>
      </c>
      <c r="E220" s="159" t="s">
        <v>10</v>
      </c>
      <c r="F220" s="159" t="s">
        <v>10</v>
      </c>
      <c r="G220" s="1441">
        <v>0.37</v>
      </c>
      <c r="H220" s="92" t="s">
        <v>10</v>
      </c>
      <c r="I220" s="117" t="s">
        <v>10</v>
      </c>
      <c r="J220" s="303" t="s">
        <v>10</v>
      </c>
      <c r="K220" s="365" t="s">
        <v>10</v>
      </c>
      <c r="L220" s="407" t="s">
        <v>10</v>
      </c>
      <c r="M220" s="521" t="s">
        <v>10</v>
      </c>
      <c r="N220" s="566" t="s">
        <v>10</v>
      </c>
      <c r="O220" s="593" t="s">
        <v>10</v>
      </c>
      <c r="P220" s="691" t="s">
        <v>10</v>
      </c>
      <c r="Q220" s="753" t="s">
        <v>10</v>
      </c>
      <c r="R220" s="753" t="s">
        <v>10</v>
      </c>
      <c r="S220" s="753" t="s">
        <v>10</v>
      </c>
      <c r="T220" s="753" t="s">
        <v>10</v>
      </c>
      <c r="U220" s="753" t="s">
        <v>10</v>
      </c>
      <c r="V220" s="753" t="s">
        <v>10</v>
      </c>
      <c r="W220" s="753" t="s">
        <v>10</v>
      </c>
      <c r="X220" s="753" t="s">
        <v>10</v>
      </c>
      <c r="Y220" s="2379" t="s">
        <v>10</v>
      </c>
      <c r="Z220" s="2379" t="s">
        <v>10</v>
      </c>
      <c r="AA220" s="2267" t="s">
        <v>10</v>
      </c>
      <c r="AB220" s="6935" t="s">
        <v>10</v>
      </c>
      <c r="AC220" s="6935" t="s">
        <v>10</v>
      </c>
      <c r="AD220" s="6935" t="s">
        <v>10</v>
      </c>
      <c r="AE220" s="6935" t="s">
        <v>10</v>
      </c>
      <c r="AF220" s="6473" t="s">
        <v>10</v>
      </c>
      <c r="AG220" s="6473" t="s">
        <v>10</v>
      </c>
      <c r="AH220" s="6473" t="s">
        <v>10</v>
      </c>
      <c r="AI220" s="6473" t="s">
        <v>10</v>
      </c>
      <c r="AJ220" s="6473" t="s">
        <v>10</v>
      </c>
      <c r="AK220" s="6473" t="s">
        <v>10</v>
      </c>
      <c r="AL220" s="6973" t="s">
        <v>10</v>
      </c>
    </row>
    <row r="221" spans="1:38" ht="15.75" x14ac:dyDescent="0.25">
      <c r="A221" s="136"/>
      <c r="B221" s="84" t="s">
        <v>182</v>
      </c>
      <c r="C221" s="154" t="s">
        <v>10</v>
      </c>
      <c r="D221" s="155" t="s">
        <v>10</v>
      </c>
      <c r="E221" s="156" t="s">
        <v>10</v>
      </c>
      <c r="F221" s="156" t="s">
        <v>10</v>
      </c>
      <c r="G221" s="1442">
        <v>6.49</v>
      </c>
      <c r="H221" s="93" t="s">
        <v>10</v>
      </c>
      <c r="I221" s="118" t="s">
        <v>10</v>
      </c>
      <c r="J221" s="304" t="s">
        <v>10</v>
      </c>
      <c r="K221" s="366" t="s">
        <v>10</v>
      </c>
      <c r="L221" s="408" t="s">
        <v>10</v>
      </c>
      <c r="M221" s="522" t="s">
        <v>10</v>
      </c>
      <c r="N221" s="567" t="s">
        <v>10</v>
      </c>
      <c r="O221" s="599" t="s">
        <v>10</v>
      </c>
      <c r="P221" s="692" t="s">
        <v>10</v>
      </c>
      <c r="Q221" s="754" t="s">
        <v>10</v>
      </c>
      <c r="R221" s="754" t="s">
        <v>10</v>
      </c>
      <c r="S221" s="754" t="s">
        <v>10</v>
      </c>
      <c r="T221" s="754" t="s">
        <v>10</v>
      </c>
      <c r="U221" s="754" t="s">
        <v>10</v>
      </c>
      <c r="V221" s="754" t="s">
        <v>10</v>
      </c>
      <c r="W221" s="754" t="s">
        <v>10</v>
      </c>
      <c r="X221" s="754" t="s">
        <v>10</v>
      </c>
      <c r="Y221" s="800" t="s">
        <v>10</v>
      </c>
      <c r="Z221" s="800" t="s">
        <v>10</v>
      </c>
      <c r="AA221" s="6955" t="s">
        <v>10</v>
      </c>
      <c r="AB221" s="6939" t="s">
        <v>10</v>
      </c>
      <c r="AC221" s="6939" t="s">
        <v>10</v>
      </c>
      <c r="AD221" s="6939" t="s">
        <v>10</v>
      </c>
      <c r="AE221" s="6939" t="s">
        <v>10</v>
      </c>
      <c r="AF221" s="6474" t="s">
        <v>10</v>
      </c>
      <c r="AG221" s="6474" t="s">
        <v>10</v>
      </c>
      <c r="AH221" s="6474" t="s">
        <v>10</v>
      </c>
      <c r="AI221" s="6474" t="s">
        <v>10</v>
      </c>
      <c r="AJ221" s="6474" t="s">
        <v>10</v>
      </c>
      <c r="AK221" s="6474" t="s">
        <v>10</v>
      </c>
      <c r="AL221" s="6940" t="s">
        <v>10</v>
      </c>
    </row>
    <row r="222" spans="1:38" ht="15.75" hidden="1" x14ac:dyDescent="0.25">
      <c r="A222" s="120"/>
      <c r="B222" s="39"/>
      <c r="C222" s="37"/>
      <c r="D222" s="37"/>
      <c r="E222" s="120"/>
      <c r="F222" s="120"/>
      <c r="G222" s="120"/>
      <c r="H222" s="125"/>
      <c r="I222" s="126"/>
      <c r="J222" s="308"/>
      <c r="K222" s="369"/>
      <c r="L222" s="410"/>
      <c r="M222" s="2522"/>
      <c r="N222" s="565"/>
      <c r="O222" s="595"/>
      <c r="P222" s="690"/>
      <c r="Q222" s="888"/>
      <c r="R222" s="771"/>
      <c r="S222" s="2251"/>
      <c r="T222" s="2252"/>
      <c r="U222" s="2253"/>
      <c r="V222" s="2456"/>
      <c r="W222" s="2456"/>
      <c r="X222" s="2456"/>
      <c r="Y222" s="120"/>
      <c r="Z222" s="35"/>
      <c r="AA222" s="35"/>
      <c r="AB222" s="120"/>
      <c r="AC222" s="120"/>
      <c r="AD222" s="120"/>
      <c r="AE222" s="120"/>
      <c r="AF222" s="6820"/>
      <c r="AG222" s="6820"/>
      <c r="AH222" s="120"/>
      <c r="AI222" s="120"/>
      <c r="AJ222" s="120"/>
      <c r="AK222" s="120"/>
    </row>
    <row r="223" spans="1:38" ht="15.75" x14ac:dyDescent="0.25">
      <c r="A223" s="120"/>
      <c r="B223" s="7594" t="s">
        <v>501</v>
      </c>
      <c r="C223" s="7595"/>
      <c r="D223" s="7595"/>
      <c r="E223" s="7595"/>
      <c r="F223" s="7595"/>
      <c r="G223" s="7595"/>
      <c r="H223" s="7595"/>
      <c r="I223" s="7595"/>
      <c r="J223" s="7595"/>
      <c r="K223" s="7595"/>
      <c r="L223" s="7595"/>
      <c r="M223" s="7595"/>
      <c r="N223" s="7595"/>
      <c r="O223" s="7595"/>
      <c r="P223" s="7595"/>
      <c r="Q223" s="7595"/>
      <c r="R223" s="7595"/>
      <c r="S223" s="7629"/>
      <c r="T223" s="7630"/>
      <c r="U223" s="7631"/>
      <c r="V223" s="7599"/>
      <c r="W223" s="7599"/>
      <c r="X223" s="7599"/>
      <c r="Y223" s="7595"/>
      <c r="Z223" s="35"/>
      <c r="AA223" s="35"/>
      <c r="AB223" s="120"/>
      <c r="AC223" s="120"/>
      <c r="AD223" s="120"/>
      <c r="AE223" s="120"/>
      <c r="AF223" s="6820"/>
      <c r="AG223" s="6820"/>
      <c r="AH223" s="120"/>
      <c r="AI223" s="120"/>
      <c r="AJ223" s="120"/>
      <c r="AK223" s="120"/>
    </row>
    <row r="224" spans="1:38" ht="15.75" x14ac:dyDescent="0.25">
      <c r="A224" s="120"/>
      <c r="B224" s="120"/>
      <c r="C224" s="120"/>
      <c r="D224" s="120"/>
      <c r="E224" s="120"/>
      <c r="F224" s="120"/>
      <c r="G224" s="160"/>
      <c r="H224" s="125"/>
      <c r="I224" s="126"/>
      <c r="J224" s="308"/>
      <c r="K224" s="369"/>
      <c r="L224" s="410"/>
      <c r="M224" s="2522"/>
      <c r="N224" s="565"/>
      <c r="O224" s="595"/>
      <c r="P224" s="690"/>
      <c r="Q224" s="888"/>
      <c r="R224" s="771"/>
      <c r="S224" s="2251"/>
      <c r="T224" s="2252"/>
      <c r="U224" s="2253"/>
      <c r="V224" s="2456"/>
      <c r="W224" s="2456"/>
      <c r="X224" s="2456"/>
      <c r="Y224" s="120"/>
      <c r="Z224" s="35"/>
      <c r="AA224" s="35"/>
      <c r="AB224" s="6923"/>
      <c r="AC224" s="6923"/>
      <c r="AD224" s="6923"/>
      <c r="AE224" s="6923"/>
      <c r="AF224" s="6923"/>
      <c r="AG224" s="120"/>
      <c r="AH224" s="120"/>
      <c r="AI224" s="120"/>
      <c r="AJ224" s="120"/>
      <c r="AK224" s="120"/>
    </row>
    <row r="225" spans="1:38" s="7135" customFormat="1" ht="63" customHeight="1" x14ac:dyDescent="0.25">
      <c r="A225" s="7137" t="s">
        <v>1035</v>
      </c>
      <c r="B225" s="7613" t="s">
        <v>193</v>
      </c>
      <c r="C225" s="7614"/>
      <c r="D225" s="7614"/>
      <c r="E225" s="7614"/>
      <c r="F225" s="7614"/>
      <c r="G225" s="7614"/>
      <c r="H225" s="7614"/>
      <c r="I225" s="7614"/>
      <c r="J225" s="7614"/>
      <c r="K225" s="7614"/>
      <c r="L225" s="7614"/>
      <c r="M225" s="7614"/>
      <c r="N225" s="7614"/>
      <c r="O225" s="7614"/>
      <c r="P225" s="7614"/>
      <c r="Q225" s="7614"/>
      <c r="R225" s="7614"/>
      <c r="S225" s="7614"/>
      <c r="T225" s="7614"/>
      <c r="U225" s="7614"/>
      <c r="V225" s="7614"/>
      <c r="W225" s="7614"/>
      <c r="X225" s="7614"/>
      <c r="Y225" s="7614"/>
      <c r="Z225" s="7614"/>
      <c r="AA225" s="7614"/>
      <c r="AB225" s="7161"/>
      <c r="AC225" s="7161"/>
      <c r="AD225" s="7161"/>
      <c r="AE225" s="7161"/>
      <c r="AF225" s="7161"/>
      <c r="AG225" s="7161"/>
      <c r="AH225" s="7161"/>
    </row>
    <row r="226" spans="1:38" ht="45" x14ac:dyDescent="0.25">
      <c r="A226" s="35"/>
      <c r="B226" s="53" t="s">
        <v>54</v>
      </c>
      <c r="C226" s="137" t="s">
        <v>6</v>
      </c>
      <c r="D226" s="138" t="s">
        <v>7</v>
      </c>
      <c r="E226" s="139" t="s">
        <v>8</v>
      </c>
      <c r="F226" s="140" t="s">
        <v>123</v>
      </c>
      <c r="G226" s="1443" t="s">
        <v>163</v>
      </c>
      <c r="H226" s="141" t="s">
        <v>196</v>
      </c>
      <c r="I226" s="115" t="s">
        <v>204</v>
      </c>
      <c r="J226" s="302" t="s">
        <v>245</v>
      </c>
      <c r="K226" s="363" t="s">
        <v>280</v>
      </c>
      <c r="L226" s="406" t="s">
        <v>291</v>
      </c>
      <c r="M226" s="563" t="s">
        <v>329</v>
      </c>
      <c r="N226" s="553" t="s">
        <v>349</v>
      </c>
      <c r="O226" s="623" t="s">
        <v>363</v>
      </c>
      <c r="P226" s="696" t="s">
        <v>393</v>
      </c>
      <c r="Q226" s="889" t="s">
        <v>506</v>
      </c>
      <c r="R226" s="801" t="s">
        <v>548</v>
      </c>
      <c r="S226" s="2236" t="s">
        <v>554</v>
      </c>
      <c r="T226" s="2254" t="s">
        <v>558</v>
      </c>
      <c r="U226" s="2255" t="s">
        <v>591</v>
      </c>
      <c r="V226" s="2457" t="s">
        <v>599</v>
      </c>
      <c r="W226" s="2457" t="s">
        <v>646</v>
      </c>
      <c r="X226" s="2090" t="s">
        <v>659</v>
      </c>
      <c r="Y226" s="2481" t="s">
        <v>660</v>
      </c>
      <c r="Z226" s="2481" t="s">
        <v>681</v>
      </c>
      <c r="AA226" s="6878" t="s">
        <v>684</v>
      </c>
      <c r="AB226" s="6943" t="s">
        <v>702</v>
      </c>
      <c r="AC226" s="6943" t="s">
        <v>703</v>
      </c>
      <c r="AD226" s="6943" t="s">
        <v>749</v>
      </c>
      <c r="AE226" s="6943" t="s">
        <v>790</v>
      </c>
      <c r="AF226" s="6878" t="s">
        <v>825</v>
      </c>
      <c r="AG226" s="6878" t="s">
        <v>1078</v>
      </c>
      <c r="AH226" s="6878" t="s">
        <v>1095</v>
      </c>
      <c r="AI226" s="6878" t="s">
        <v>1098</v>
      </c>
      <c r="AJ226" s="6878" t="s">
        <v>1141</v>
      </c>
      <c r="AK226" s="6878" t="s">
        <v>1199</v>
      </c>
      <c r="AL226" s="7514" t="s">
        <v>1214</v>
      </c>
    </row>
    <row r="227" spans="1:38" ht="15.75" x14ac:dyDescent="0.25">
      <c r="A227" s="36"/>
      <c r="B227" s="60" t="s">
        <v>179</v>
      </c>
      <c r="C227" s="142" t="s">
        <v>10</v>
      </c>
      <c r="D227" s="143" t="s">
        <v>10</v>
      </c>
      <c r="E227" s="144" t="s">
        <v>10</v>
      </c>
      <c r="F227" s="144" t="s">
        <v>10</v>
      </c>
      <c r="G227" s="1444">
        <v>33.24</v>
      </c>
      <c r="H227" s="117" t="s">
        <v>10</v>
      </c>
      <c r="I227" s="117" t="s">
        <v>10</v>
      </c>
      <c r="J227" s="303" t="s">
        <v>10</v>
      </c>
      <c r="K227" s="365" t="s">
        <v>10</v>
      </c>
      <c r="L227" s="407" t="s">
        <v>10</v>
      </c>
      <c r="M227" s="521" t="s">
        <v>10</v>
      </c>
      <c r="N227" s="566" t="s">
        <v>10</v>
      </c>
      <c r="O227" s="593" t="s">
        <v>10</v>
      </c>
      <c r="P227" s="691" t="s">
        <v>10</v>
      </c>
      <c r="Q227" s="753" t="s">
        <v>10</v>
      </c>
      <c r="R227" s="753" t="s">
        <v>10</v>
      </c>
      <c r="S227" s="753" t="s">
        <v>10</v>
      </c>
      <c r="T227" s="753" t="s">
        <v>10</v>
      </c>
      <c r="U227" s="753" t="s">
        <v>10</v>
      </c>
      <c r="V227" s="753" t="s">
        <v>10</v>
      </c>
      <c r="W227" s="753" t="s">
        <v>10</v>
      </c>
      <c r="X227" s="753" t="s">
        <v>10</v>
      </c>
      <c r="Y227" s="2437" t="s">
        <v>10</v>
      </c>
      <c r="Z227" s="2437" t="s">
        <v>10</v>
      </c>
      <c r="AA227" s="2267" t="s">
        <v>10</v>
      </c>
      <c r="AB227" s="6935" t="s">
        <v>10</v>
      </c>
      <c r="AC227" s="6935" t="s">
        <v>10</v>
      </c>
      <c r="AD227" s="6935" t="s">
        <v>10</v>
      </c>
      <c r="AE227" s="6935" t="s">
        <v>10</v>
      </c>
      <c r="AF227" s="6965" t="s">
        <v>10</v>
      </c>
      <c r="AG227" s="7286" t="s">
        <v>10</v>
      </c>
      <c r="AH227" s="7286" t="s">
        <v>10</v>
      </c>
      <c r="AI227" s="7286" t="s">
        <v>10</v>
      </c>
      <c r="AJ227" s="7415" t="s">
        <v>10</v>
      </c>
      <c r="AK227" s="7415" t="s">
        <v>10</v>
      </c>
      <c r="AL227" s="7082" t="s">
        <v>10</v>
      </c>
    </row>
    <row r="228" spans="1:38" ht="15.75" x14ac:dyDescent="0.25">
      <c r="A228" s="36"/>
      <c r="B228" s="42" t="s">
        <v>180</v>
      </c>
      <c r="C228" s="145" t="s">
        <v>10</v>
      </c>
      <c r="D228" s="146" t="s">
        <v>10</v>
      </c>
      <c r="E228" s="147" t="s">
        <v>10</v>
      </c>
      <c r="F228" s="147" t="s">
        <v>10</v>
      </c>
      <c r="G228" s="1445">
        <v>43.78</v>
      </c>
      <c r="H228" s="92" t="s">
        <v>10</v>
      </c>
      <c r="I228" s="117" t="s">
        <v>10</v>
      </c>
      <c r="J228" s="303" t="s">
        <v>10</v>
      </c>
      <c r="K228" s="365" t="s">
        <v>10</v>
      </c>
      <c r="L228" s="407" t="s">
        <v>10</v>
      </c>
      <c r="M228" s="521" t="s">
        <v>10</v>
      </c>
      <c r="N228" s="566" t="s">
        <v>10</v>
      </c>
      <c r="O228" s="593" t="s">
        <v>10</v>
      </c>
      <c r="P228" s="691" t="s">
        <v>10</v>
      </c>
      <c r="Q228" s="753" t="s">
        <v>10</v>
      </c>
      <c r="R228" s="753" t="s">
        <v>10</v>
      </c>
      <c r="S228" s="753" t="s">
        <v>10</v>
      </c>
      <c r="T228" s="753" t="s">
        <v>10</v>
      </c>
      <c r="U228" s="753" t="s">
        <v>10</v>
      </c>
      <c r="V228" s="753" t="s">
        <v>10</v>
      </c>
      <c r="W228" s="753" t="s">
        <v>10</v>
      </c>
      <c r="X228" s="753" t="s">
        <v>10</v>
      </c>
      <c r="Y228" s="2379" t="s">
        <v>10</v>
      </c>
      <c r="Z228" s="2379" t="s">
        <v>10</v>
      </c>
      <c r="AA228" s="2267" t="s">
        <v>10</v>
      </c>
      <c r="AB228" s="6935" t="s">
        <v>10</v>
      </c>
      <c r="AC228" s="6935" t="s">
        <v>10</v>
      </c>
      <c r="AD228" s="6935" t="s">
        <v>10</v>
      </c>
      <c r="AE228" s="6935" t="s">
        <v>10</v>
      </c>
      <c r="AF228" s="6473" t="s">
        <v>10</v>
      </c>
      <c r="AG228" s="6473" t="s">
        <v>10</v>
      </c>
      <c r="AH228" s="6473" t="s">
        <v>10</v>
      </c>
      <c r="AI228" s="6473" t="s">
        <v>10</v>
      </c>
      <c r="AJ228" s="6473" t="s">
        <v>10</v>
      </c>
      <c r="AK228" s="6473" t="s">
        <v>10</v>
      </c>
      <c r="AL228" s="6973" t="s">
        <v>10</v>
      </c>
    </row>
    <row r="229" spans="1:38" ht="15.75" x14ac:dyDescent="0.25">
      <c r="A229" s="136"/>
      <c r="B229" s="86" t="s">
        <v>181</v>
      </c>
      <c r="C229" s="157" t="s">
        <v>10</v>
      </c>
      <c r="D229" s="158" t="s">
        <v>10</v>
      </c>
      <c r="E229" s="159" t="s">
        <v>10</v>
      </c>
      <c r="F229" s="159" t="s">
        <v>10</v>
      </c>
      <c r="G229" s="1446">
        <v>11.18</v>
      </c>
      <c r="H229" s="92" t="s">
        <v>10</v>
      </c>
      <c r="I229" s="117" t="s">
        <v>10</v>
      </c>
      <c r="J229" s="303" t="s">
        <v>10</v>
      </c>
      <c r="K229" s="365" t="s">
        <v>10</v>
      </c>
      <c r="L229" s="407" t="s">
        <v>10</v>
      </c>
      <c r="M229" s="521" t="s">
        <v>10</v>
      </c>
      <c r="N229" s="566" t="s">
        <v>10</v>
      </c>
      <c r="O229" s="593" t="s">
        <v>10</v>
      </c>
      <c r="P229" s="691" t="s">
        <v>10</v>
      </c>
      <c r="Q229" s="753" t="s">
        <v>10</v>
      </c>
      <c r="R229" s="753" t="s">
        <v>10</v>
      </c>
      <c r="S229" s="753" t="s">
        <v>10</v>
      </c>
      <c r="T229" s="753" t="s">
        <v>10</v>
      </c>
      <c r="U229" s="753" t="s">
        <v>10</v>
      </c>
      <c r="V229" s="753" t="s">
        <v>10</v>
      </c>
      <c r="W229" s="753" t="s">
        <v>10</v>
      </c>
      <c r="X229" s="753" t="s">
        <v>10</v>
      </c>
      <c r="Y229" s="2379" t="s">
        <v>10</v>
      </c>
      <c r="Z229" s="2379" t="s">
        <v>10</v>
      </c>
      <c r="AA229" s="2267" t="s">
        <v>10</v>
      </c>
      <c r="AB229" s="6935" t="s">
        <v>10</v>
      </c>
      <c r="AC229" s="6935" t="s">
        <v>10</v>
      </c>
      <c r="AD229" s="6935" t="s">
        <v>10</v>
      </c>
      <c r="AE229" s="6935" t="s">
        <v>10</v>
      </c>
      <c r="AF229" s="6473" t="s">
        <v>10</v>
      </c>
      <c r="AG229" s="6473" t="s">
        <v>10</v>
      </c>
      <c r="AH229" s="6473" t="s">
        <v>10</v>
      </c>
      <c r="AI229" s="6473" t="s">
        <v>10</v>
      </c>
      <c r="AJ229" s="6473" t="s">
        <v>10</v>
      </c>
      <c r="AK229" s="6473" t="s">
        <v>10</v>
      </c>
      <c r="AL229" s="6973" t="s">
        <v>10</v>
      </c>
    </row>
    <row r="230" spans="1:38" ht="15.75" x14ac:dyDescent="0.25">
      <c r="A230" s="136"/>
      <c r="B230" s="84" t="s">
        <v>182</v>
      </c>
      <c r="C230" s="154" t="s">
        <v>10</v>
      </c>
      <c r="D230" s="155" t="s">
        <v>10</v>
      </c>
      <c r="E230" s="156" t="s">
        <v>10</v>
      </c>
      <c r="F230" s="156" t="s">
        <v>10</v>
      </c>
      <c r="G230" s="1447">
        <v>11.8</v>
      </c>
      <c r="H230" s="93" t="s">
        <v>10</v>
      </c>
      <c r="I230" s="118" t="s">
        <v>10</v>
      </c>
      <c r="J230" s="304" t="s">
        <v>10</v>
      </c>
      <c r="K230" s="366" t="s">
        <v>10</v>
      </c>
      <c r="L230" s="408" t="s">
        <v>10</v>
      </c>
      <c r="M230" s="522" t="s">
        <v>10</v>
      </c>
      <c r="N230" s="567" t="s">
        <v>10</v>
      </c>
      <c r="O230" s="599" t="s">
        <v>10</v>
      </c>
      <c r="P230" s="692" t="s">
        <v>10</v>
      </c>
      <c r="Q230" s="754" t="s">
        <v>10</v>
      </c>
      <c r="R230" s="754" t="s">
        <v>10</v>
      </c>
      <c r="S230" s="754" t="s">
        <v>10</v>
      </c>
      <c r="T230" s="754" t="s">
        <v>10</v>
      </c>
      <c r="U230" s="754" t="s">
        <v>10</v>
      </c>
      <c r="V230" s="754" t="s">
        <v>10</v>
      </c>
      <c r="W230" s="754" t="s">
        <v>10</v>
      </c>
      <c r="X230" s="754" t="s">
        <v>10</v>
      </c>
      <c r="Y230" s="800" t="s">
        <v>10</v>
      </c>
      <c r="Z230" s="800" t="s">
        <v>10</v>
      </c>
      <c r="AA230" s="6955" t="s">
        <v>10</v>
      </c>
      <c r="AB230" s="6939" t="s">
        <v>10</v>
      </c>
      <c r="AC230" s="6939" t="s">
        <v>10</v>
      </c>
      <c r="AD230" s="6939" t="s">
        <v>10</v>
      </c>
      <c r="AE230" s="6939" t="s">
        <v>10</v>
      </c>
      <c r="AF230" s="6474" t="s">
        <v>10</v>
      </c>
      <c r="AG230" s="6474" t="s">
        <v>10</v>
      </c>
      <c r="AH230" s="6474" t="s">
        <v>10</v>
      </c>
      <c r="AI230" s="6474" t="s">
        <v>10</v>
      </c>
      <c r="AJ230" s="6474" t="s">
        <v>10</v>
      </c>
      <c r="AK230" s="6474" t="s">
        <v>10</v>
      </c>
      <c r="AL230" s="6940" t="s">
        <v>10</v>
      </c>
    </row>
    <row r="231" spans="1:38" ht="15.75" hidden="1" x14ac:dyDescent="0.25">
      <c r="A231" s="120"/>
      <c r="B231" s="39"/>
      <c r="C231" s="37"/>
      <c r="D231" s="37"/>
      <c r="E231" s="120"/>
      <c r="F231" s="120"/>
      <c r="G231" s="120"/>
      <c r="H231" s="125"/>
      <c r="I231" s="126"/>
      <c r="J231" s="308"/>
      <c r="K231" s="369"/>
      <c r="L231" s="410"/>
      <c r="M231" s="2522"/>
      <c r="N231" s="565"/>
      <c r="O231" s="595"/>
      <c r="P231" s="690"/>
      <c r="Q231" s="888"/>
      <c r="R231" s="771"/>
      <c r="S231" s="2251"/>
      <c r="T231" s="2252"/>
      <c r="U231" s="2253"/>
      <c r="V231" s="2456"/>
      <c r="W231" s="2456"/>
      <c r="X231" s="2456"/>
      <c r="Y231" s="120"/>
      <c r="Z231" s="35"/>
      <c r="AA231" s="35"/>
      <c r="AB231" s="120"/>
      <c r="AC231" s="120"/>
      <c r="AD231" s="120"/>
      <c r="AE231" s="120"/>
      <c r="AF231" s="6820"/>
      <c r="AG231" s="6820"/>
      <c r="AH231" s="120"/>
      <c r="AI231" s="120"/>
      <c r="AJ231" s="120"/>
      <c r="AK231" s="120"/>
    </row>
    <row r="232" spans="1:38" ht="15.75" x14ac:dyDescent="0.25">
      <c r="A232" s="120"/>
      <c r="B232" s="7594" t="s">
        <v>480</v>
      </c>
      <c r="C232" s="7595"/>
      <c r="D232" s="7595"/>
      <c r="E232" s="7595"/>
      <c r="F232" s="7595"/>
      <c r="G232" s="7595"/>
      <c r="H232" s="7595"/>
      <c r="I232" s="7595"/>
      <c r="J232" s="7595"/>
      <c r="K232" s="7595"/>
      <c r="L232" s="7595"/>
      <c r="M232" s="7595"/>
      <c r="N232" s="7595"/>
      <c r="O232" s="7595"/>
      <c r="P232" s="7595"/>
      <c r="Q232" s="7595"/>
      <c r="R232" s="7595"/>
      <c r="S232" s="7629"/>
      <c r="T232" s="7630"/>
      <c r="U232" s="7631"/>
      <c r="V232" s="7599"/>
      <c r="W232" s="7599"/>
      <c r="X232" s="7599"/>
      <c r="Y232" s="7595"/>
      <c r="Z232" s="35"/>
      <c r="AA232" s="35"/>
      <c r="AB232" s="120"/>
      <c r="AC232" s="120"/>
      <c r="AD232" s="120"/>
      <c r="AE232" s="120"/>
      <c r="AF232" s="120"/>
      <c r="AG232" s="120"/>
      <c r="AH232" s="120"/>
      <c r="AI232" s="120"/>
      <c r="AJ232" s="120"/>
      <c r="AK232" s="120"/>
    </row>
    <row r="233" spans="1:38" ht="15.75" x14ac:dyDescent="0.25">
      <c r="A233" s="120"/>
      <c r="B233" s="120"/>
      <c r="C233" s="120"/>
      <c r="D233" s="120"/>
      <c r="E233" s="120"/>
      <c r="F233" s="120"/>
      <c r="G233" s="161"/>
      <c r="H233" s="125"/>
      <c r="I233" s="126"/>
      <c r="J233" s="308"/>
      <c r="K233" s="369"/>
      <c r="L233" s="410"/>
      <c r="M233" s="2522"/>
      <c r="N233" s="565"/>
      <c r="O233" s="595"/>
      <c r="P233" s="690"/>
      <c r="Q233" s="888"/>
      <c r="R233" s="771"/>
      <c r="S233" s="2251"/>
      <c r="T233" s="2252"/>
      <c r="U233" s="2253"/>
      <c r="V233" s="2456"/>
      <c r="W233" s="2456"/>
      <c r="X233" s="2456"/>
      <c r="Y233" s="120"/>
      <c r="Z233" s="35"/>
      <c r="AA233" s="35"/>
      <c r="AB233" s="6923"/>
      <c r="AC233" s="6923"/>
      <c r="AD233" s="6923"/>
      <c r="AE233" s="6923"/>
      <c r="AF233" s="6923"/>
      <c r="AG233" s="120"/>
      <c r="AH233" s="120"/>
      <c r="AI233" s="120"/>
      <c r="AJ233" s="120"/>
      <c r="AK233" s="120"/>
    </row>
    <row r="234" spans="1:38" s="7135" customFormat="1" ht="63" customHeight="1" x14ac:dyDescent="0.25">
      <c r="A234" s="7137" t="s">
        <v>1036</v>
      </c>
      <c r="B234" s="7613" t="s">
        <v>184</v>
      </c>
      <c r="C234" s="7614"/>
      <c r="D234" s="7614"/>
      <c r="E234" s="7614"/>
      <c r="F234" s="7614"/>
      <c r="G234" s="7614"/>
      <c r="H234" s="7614"/>
      <c r="I234" s="7614"/>
      <c r="J234" s="7614"/>
      <c r="K234" s="7614"/>
      <c r="L234" s="7614"/>
      <c r="M234" s="7614"/>
      <c r="N234" s="7614"/>
      <c r="O234" s="7614"/>
      <c r="P234" s="7614"/>
      <c r="Q234" s="7614"/>
      <c r="R234" s="7614"/>
      <c r="S234" s="7614"/>
      <c r="T234" s="7614"/>
      <c r="U234" s="7614"/>
      <c r="V234" s="7614"/>
      <c r="W234" s="7614"/>
      <c r="X234" s="7614"/>
      <c r="Y234" s="7614"/>
      <c r="Z234" s="7614"/>
      <c r="AA234" s="7614"/>
      <c r="AB234" s="7161"/>
      <c r="AC234" s="7161"/>
      <c r="AD234" s="7161"/>
      <c r="AE234" s="7161"/>
      <c r="AF234" s="7161"/>
      <c r="AG234" s="7161"/>
      <c r="AH234" s="7161"/>
    </row>
    <row r="235" spans="1:38" ht="45" x14ac:dyDescent="0.25">
      <c r="A235" s="35"/>
      <c r="B235" s="53" t="s">
        <v>54</v>
      </c>
      <c r="C235" s="162" t="s">
        <v>6</v>
      </c>
      <c r="D235" s="163" t="s">
        <v>7</v>
      </c>
      <c r="E235" s="164" t="s">
        <v>8</v>
      </c>
      <c r="F235" s="165" t="s">
        <v>123</v>
      </c>
      <c r="G235" s="1448" t="s">
        <v>163</v>
      </c>
      <c r="H235" s="141" t="s">
        <v>196</v>
      </c>
      <c r="I235" s="115" t="s">
        <v>204</v>
      </c>
      <c r="J235" s="302" t="s">
        <v>245</v>
      </c>
      <c r="K235" s="363" t="s">
        <v>280</v>
      </c>
      <c r="L235" s="406" t="s">
        <v>291</v>
      </c>
      <c r="M235" s="563" t="s">
        <v>329</v>
      </c>
      <c r="N235" s="553" t="s">
        <v>349</v>
      </c>
      <c r="O235" s="623" t="s">
        <v>363</v>
      </c>
      <c r="P235" s="696" t="s">
        <v>393</v>
      </c>
      <c r="Q235" s="889" t="s">
        <v>506</v>
      </c>
      <c r="R235" s="801" t="s">
        <v>548</v>
      </c>
      <c r="S235" s="2236" t="s">
        <v>554</v>
      </c>
      <c r="T235" s="2254" t="s">
        <v>558</v>
      </c>
      <c r="U235" s="2255" t="s">
        <v>591</v>
      </c>
      <c r="V235" s="2457" t="s">
        <v>599</v>
      </c>
      <c r="W235" s="2457" t="s">
        <v>646</v>
      </c>
      <c r="X235" s="2090" t="s">
        <v>659</v>
      </c>
      <c r="Y235" s="6858" t="s">
        <v>660</v>
      </c>
      <c r="Z235" s="6858" t="s">
        <v>681</v>
      </c>
      <c r="AA235" s="6878" t="s">
        <v>684</v>
      </c>
      <c r="AB235" s="6943" t="s">
        <v>702</v>
      </c>
      <c r="AC235" s="6943" t="s">
        <v>703</v>
      </c>
      <c r="AD235" s="6943" t="s">
        <v>749</v>
      </c>
      <c r="AE235" s="6943" t="s">
        <v>790</v>
      </c>
      <c r="AF235" s="6878" t="s">
        <v>825</v>
      </c>
      <c r="AG235" s="6878" t="s">
        <v>1078</v>
      </c>
      <c r="AH235" s="6878" t="s">
        <v>1095</v>
      </c>
      <c r="AI235" s="6878" t="s">
        <v>1098</v>
      </c>
      <c r="AJ235" s="6878" t="s">
        <v>1141</v>
      </c>
      <c r="AK235" s="6878" t="s">
        <v>1199</v>
      </c>
      <c r="AL235" s="7514" t="s">
        <v>1214</v>
      </c>
    </row>
    <row r="236" spans="1:38" ht="15.75" x14ac:dyDescent="0.25">
      <c r="A236" s="36"/>
      <c r="B236" s="60" t="s">
        <v>15</v>
      </c>
      <c r="C236" s="167" t="s">
        <v>10</v>
      </c>
      <c r="D236" s="168" t="s">
        <v>10</v>
      </c>
      <c r="E236" s="168" t="s">
        <v>10</v>
      </c>
      <c r="F236" s="169" t="s">
        <v>10</v>
      </c>
      <c r="G236" s="185">
        <v>12.032249999999999</v>
      </c>
      <c r="H236" s="170" t="s">
        <v>10</v>
      </c>
      <c r="I236" s="134" t="s">
        <v>10</v>
      </c>
      <c r="J236" s="305" t="s">
        <v>10</v>
      </c>
      <c r="K236" s="372" t="s">
        <v>10</v>
      </c>
      <c r="L236" s="416" t="s">
        <v>10</v>
      </c>
      <c r="M236" s="521" t="s">
        <v>10</v>
      </c>
      <c r="N236" s="566" t="s">
        <v>10</v>
      </c>
      <c r="O236" s="593" t="s">
        <v>10</v>
      </c>
      <c r="P236" s="691" t="s">
        <v>10</v>
      </c>
      <c r="Q236" s="691" t="s">
        <v>10</v>
      </c>
      <c r="R236" s="691" t="s">
        <v>10</v>
      </c>
      <c r="S236" s="691" t="s">
        <v>10</v>
      </c>
      <c r="T236" s="691" t="s">
        <v>10</v>
      </c>
      <c r="U236" s="691" t="s">
        <v>10</v>
      </c>
      <c r="V236" s="691" t="s">
        <v>10</v>
      </c>
      <c r="W236" s="691" t="s">
        <v>10</v>
      </c>
      <c r="X236" s="691" t="s">
        <v>10</v>
      </c>
      <c r="Y236" s="2257" t="s">
        <v>10</v>
      </c>
      <c r="Z236" s="2257" t="s">
        <v>10</v>
      </c>
      <c r="AA236" s="2267" t="s">
        <v>10</v>
      </c>
      <c r="AB236" s="6935" t="s">
        <v>10</v>
      </c>
      <c r="AC236" s="6935" t="s">
        <v>10</v>
      </c>
      <c r="AD236" s="6935" t="s">
        <v>10</v>
      </c>
      <c r="AE236" s="6935" t="s">
        <v>10</v>
      </c>
      <c r="AF236" s="6965" t="s">
        <v>10</v>
      </c>
      <c r="AG236" s="7286" t="s">
        <v>10</v>
      </c>
      <c r="AH236" s="7286" t="s">
        <v>10</v>
      </c>
      <c r="AI236" s="7286" t="s">
        <v>10</v>
      </c>
      <c r="AJ236" s="7415" t="s">
        <v>10</v>
      </c>
      <c r="AK236" s="7415" t="s">
        <v>10</v>
      </c>
      <c r="AL236" s="7082" t="s">
        <v>10</v>
      </c>
    </row>
    <row r="237" spans="1:38" ht="15.75" x14ac:dyDescent="0.25">
      <c r="A237" s="36"/>
      <c r="B237" s="42" t="s">
        <v>14</v>
      </c>
      <c r="C237" s="171" t="s">
        <v>10</v>
      </c>
      <c r="D237" s="172" t="s">
        <v>10</v>
      </c>
      <c r="E237" s="172" t="s">
        <v>10</v>
      </c>
      <c r="F237" s="173" t="s">
        <v>10</v>
      </c>
      <c r="G237" s="185">
        <v>14.423920000000001</v>
      </c>
      <c r="H237" s="170" t="s">
        <v>10</v>
      </c>
      <c r="I237" s="134" t="s">
        <v>10</v>
      </c>
      <c r="J237" s="305" t="s">
        <v>10</v>
      </c>
      <c r="K237" s="372" t="s">
        <v>10</v>
      </c>
      <c r="L237" s="416" t="s">
        <v>10</v>
      </c>
      <c r="M237" s="521" t="s">
        <v>10</v>
      </c>
      <c r="N237" s="566" t="s">
        <v>10</v>
      </c>
      <c r="O237" s="593" t="s">
        <v>10</v>
      </c>
      <c r="P237" s="691" t="s">
        <v>10</v>
      </c>
      <c r="Q237" s="691" t="s">
        <v>10</v>
      </c>
      <c r="R237" s="691" t="s">
        <v>10</v>
      </c>
      <c r="S237" s="691" t="s">
        <v>10</v>
      </c>
      <c r="T237" s="691" t="s">
        <v>10</v>
      </c>
      <c r="U237" s="691" t="s">
        <v>10</v>
      </c>
      <c r="V237" s="691" t="s">
        <v>10</v>
      </c>
      <c r="W237" s="691" t="s">
        <v>10</v>
      </c>
      <c r="X237" s="691" t="s">
        <v>10</v>
      </c>
      <c r="Y237" s="2257" t="s">
        <v>10</v>
      </c>
      <c r="Z237" s="2257" t="s">
        <v>10</v>
      </c>
      <c r="AA237" s="2267" t="s">
        <v>10</v>
      </c>
      <c r="AB237" s="6935" t="s">
        <v>10</v>
      </c>
      <c r="AC237" s="6935" t="s">
        <v>10</v>
      </c>
      <c r="AD237" s="6935" t="s">
        <v>10</v>
      </c>
      <c r="AE237" s="6935" t="s">
        <v>10</v>
      </c>
      <c r="AF237" s="6473" t="s">
        <v>10</v>
      </c>
      <c r="AG237" s="6473" t="s">
        <v>10</v>
      </c>
      <c r="AH237" s="6473" t="s">
        <v>10</v>
      </c>
      <c r="AI237" s="6473" t="s">
        <v>10</v>
      </c>
      <c r="AJ237" s="6473" t="s">
        <v>10</v>
      </c>
      <c r="AK237" s="6473" t="s">
        <v>10</v>
      </c>
      <c r="AL237" s="6973" t="s">
        <v>10</v>
      </c>
    </row>
    <row r="238" spans="1:38" ht="15.75" x14ac:dyDescent="0.25">
      <c r="A238" s="36"/>
      <c r="B238" s="42" t="s">
        <v>11</v>
      </c>
      <c r="C238" s="174" t="s">
        <v>10</v>
      </c>
      <c r="D238" s="175" t="s">
        <v>10</v>
      </c>
      <c r="E238" s="175" t="s">
        <v>10</v>
      </c>
      <c r="F238" s="176" t="s">
        <v>10</v>
      </c>
      <c r="G238" s="185">
        <v>63.085495000000002</v>
      </c>
      <c r="H238" s="170" t="s">
        <v>10</v>
      </c>
      <c r="I238" s="134" t="s">
        <v>10</v>
      </c>
      <c r="J238" s="305" t="s">
        <v>10</v>
      </c>
      <c r="K238" s="372" t="s">
        <v>10</v>
      </c>
      <c r="L238" s="416" t="s">
        <v>10</v>
      </c>
      <c r="M238" s="521" t="s">
        <v>10</v>
      </c>
      <c r="N238" s="566" t="s">
        <v>10</v>
      </c>
      <c r="O238" s="593" t="s">
        <v>10</v>
      </c>
      <c r="P238" s="691" t="s">
        <v>10</v>
      </c>
      <c r="Q238" s="691" t="s">
        <v>10</v>
      </c>
      <c r="R238" s="691" t="s">
        <v>10</v>
      </c>
      <c r="S238" s="691" t="s">
        <v>10</v>
      </c>
      <c r="T238" s="691" t="s">
        <v>10</v>
      </c>
      <c r="U238" s="691" t="s">
        <v>10</v>
      </c>
      <c r="V238" s="691" t="s">
        <v>10</v>
      </c>
      <c r="W238" s="691" t="s">
        <v>10</v>
      </c>
      <c r="X238" s="691" t="s">
        <v>10</v>
      </c>
      <c r="Y238" s="2257" t="s">
        <v>10</v>
      </c>
      <c r="Z238" s="2257" t="s">
        <v>10</v>
      </c>
      <c r="AA238" s="2267" t="s">
        <v>10</v>
      </c>
      <c r="AB238" s="6935" t="s">
        <v>10</v>
      </c>
      <c r="AC238" s="6935" t="s">
        <v>10</v>
      </c>
      <c r="AD238" s="6935" t="s">
        <v>10</v>
      </c>
      <c r="AE238" s="6935" t="s">
        <v>10</v>
      </c>
      <c r="AF238" s="6473" t="s">
        <v>10</v>
      </c>
      <c r="AG238" s="6473" t="s">
        <v>10</v>
      </c>
      <c r="AH238" s="6473" t="s">
        <v>10</v>
      </c>
      <c r="AI238" s="6473" t="s">
        <v>10</v>
      </c>
      <c r="AJ238" s="6473" t="s">
        <v>10</v>
      </c>
      <c r="AK238" s="6473" t="s">
        <v>10</v>
      </c>
      <c r="AL238" s="6973" t="s">
        <v>10</v>
      </c>
    </row>
    <row r="239" spans="1:38" ht="15.75" x14ac:dyDescent="0.25">
      <c r="A239" s="123"/>
      <c r="B239" s="42" t="s">
        <v>13</v>
      </c>
      <c r="C239" s="177" t="s">
        <v>10</v>
      </c>
      <c r="D239" s="178" t="s">
        <v>10</v>
      </c>
      <c r="E239" s="178" t="s">
        <v>10</v>
      </c>
      <c r="F239" s="179" t="s">
        <v>10</v>
      </c>
      <c r="G239" s="185">
        <v>5.9803309000000002</v>
      </c>
      <c r="H239" s="170" t="s">
        <v>10</v>
      </c>
      <c r="I239" s="134" t="s">
        <v>10</v>
      </c>
      <c r="J239" s="305" t="s">
        <v>10</v>
      </c>
      <c r="K239" s="372" t="s">
        <v>10</v>
      </c>
      <c r="L239" s="416" t="s">
        <v>10</v>
      </c>
      <c r="M239" s="521" t="s">
        <v>10</v>
      </c>
      <c r="N239" s="566" t="s">
        <v>10</v>
      </c>
      <c r="O239" s="593" t="s">
        <v>10</v>
      </c>
      <c r="P239" s="691" t="s">
        <v>10</v>
      </c>
      <c r="Q239" s="691" t="s">
        <v>10</v>
      </c>
      <c r="R239" s="691" t="s">
        <v>10</v>
      </c>
      <c r="S239" s="691" t="s">
        <v>10</v>
      </c>
      <c r="T239" s="691" t="s">
        <v>10</v>
      </c>
      <c r="U239" s="691" t="s">
        <v>10</v>
      </c>
      <c r="V239" s="691" t="s">
        <v>10</v>
      </c>
      <c r="W239" s="691" t="s">
        <v>10</v>
      </c>
      <c r="X239" s="691" t="s">
        <v>10</v>
      </c>
      <c r="Y239" s="2257" t="s">
        <v>10</v>
      </c>
      <c r="Z239" s="2257" t="s">
        <v>10</v>
      </c>
      <c r="AA239" s="2267" t="s">
        <v>10</v>
      </c>
      <c r="AB239" s="6935" t="s">
        <v>10</v>
      </c>
      <c r="AC239" s="6935" t="s">
        <v>10</v>
      </c>
      <c r="AD239" s="6935" t="s">
        <v>10</v>
      </c>
      <c r="AE239" s="6935" t="s">
        <v>10</v>
      </c>
      <c r="AF239" s="6473" t="s">
        <v>10</v>
      </c>
      <c r="AG239" s="6473" t="s">
        <v>10</v>
      </c>
      <c r="AH239" s="6473" t="s">
        <v>10</v>
      </c>
      <c r="AI239" s="6473" t="s">
        <v>10</v>
      </c>
      <c r="AJ239" s="6473" t="s">
        <v>10</v>
      </c>
      <c r="AK239" s="6473" t="s">
        <v>10</v>
      </c>
      <c r="AL239" s="6973" t="s">
        <v>10</v>
      </c>
    </row>
    <row r="240" spans="1:38" ht="15.75" x14ac:dyDescent="0.25">
      <c r="A240" s="123"/>
      <c r="B240" s="41" t="s">
        <v>12</v>
      </c>
      <c r="C240" s="180" t="s">
        <v>10</v>
      </c>
      <c r="D240" s="181" t="s">
        <v>10</v>
      </c>
      <c r="E240" s="181" t="s">
        <v>10</v>
      </c>
      <c r="F240" s="182" t="s">
        <v>10</v>
      </c>
      <c r="G240" s="2679">
        <v>4.4777021000000001</v>
      </c>
      <c r="H240" s="183" t="s">
        <v>10</v>
      </c>
      <c r="I240" s="135" t="s">
        <v>10</v>
      </c>
      <c r="J240" s="306" t="s">
        <v>10</v>
      </c>
      <c r="K240" s="373" t="s">
        <v>10</v>
      </c>
      <c r="L240" s="417" t="s">
        <v>10</v>
      </c>
      <c r="M240" s="522" t="s">
        <v>10</v>
      </c>
      <c r="N240" s="567" t="s">
        <v>10</v>
      </c>
      <c r="O240" s="599" t="s">
        <v>10</v>
      </c>
      <c r="P240" s="692" t="s">
        <v>10</v>
      </c>
      <c r="Q240" s="692" t="s">
        <v>10</v>
      </c>
      <c r="R240" s="692" t="s">
        <v>10</v>
      </c>
      <c r="S240" s="692" t="s">
        <v>10</v>
      </c>
      <c r="T240" s="692" t="s">
        <v>10</v>
      </c>
      <c r="U240" s="692" t="s">
        <v>10</v>
      </c>
      <c r="V240" s="692" t="s">
        <v>10</v>
      </c>
      <c r="W240" s="692" t="s">
        <v>10</v>
      </c>
      <c r="X240" s="692" t="s">
        <v>10</v>
      </c>
      <c r="Y240" s="2262" t="s">
        <v>10</v>
      </c>
      <c r="Z240" s="2262" t="s">
        <v>10</v>
      </c>
      <c r="AA240" s="6955" t="s">
        <v>10</v>
      </c>
      <c r="AB240" s="6939" t="s">
        <v>10</v>
      </c>
      <c r="AC240" s="6939" t="s">
        <v>10</v>
      </c>
      <c r="AD240" s="6939" t="s">
        <v>10</v>
      </c>
      <c r="AE240" s="6939" t="s">
        <v>10</v>
      </c>
      <c r="AF240" s="6474" t="s">
        <v>10</v>
      </c>
      <c r="AG240" s="6474" t="s">
        <v>10</v>
      </c>
      <c r="AH240" s="6474" t="s">
        <v>10</v>
      </c>
      <c r="AI240" s="6474" t="s">
        <v>10</v>
      </c>
      <c r="AJ240" s="6474" t="s">
        <v>10</v>
      </c>
      <c r="AK240" s="6474" t="s">
        <v>10</v>
      </c>
      <c r="AL240" s="6940" t="s">
        <v>10</v>
      </c>
    </row>
    <row r="241" spans="1:38" ht="15.75" hidden="1" x14ac:dyDescent="0.25">
      <c r="A241" s="120"/>
      <c r="B241" s="87"/>
      <c r="C241" s="37"/>
      <c r="D241" s="37"/>
      <c r="E241" s="38"/>
      <c r="F241" s="124"/>
      <c r="G241" s="120"/>
      <c r="H241" s="125"/>
      <c r="I241" s="126"/>
      <c r="J241" s="308"/>
      <c r="K241" s="369"/>
      <c r="L241" s="410"/>
      <c r="M241" s="2522"/>
      <c r="N241" s="565"/>
      <c r="O241" s="595"/>
      <c r="P241" s="690"/>
      <c r="Q241" s="888"/>
      <c r="R241" s="771"/>
      <c r="S241" s="2251"/>
      <c r="T241" s="2252"/>
      <c r="U241" s="2253"/>
      <c r="V241" s="2456"/>
      <c r="W241" s="2456"/>
      <c r="X241" s="2456"/>
      <c r="Y241" s="166"/>
      <c r="Z241" s="35"/>
      <c r="AA241" s="35"/>
      <c r="AB241" s="120"/>
      <c r="AC241" s="120"/>
      <c r="AD241" s="120"/>
      <c r="AE241" s="120"/>
      <c r="AF241" s="120"/>
      <c r="AG241" s="6474" t="s">
        <v>10</v>
      </c>
      <c r="AH241" s="6940" t="s">
        <v>10</v>
      </c>
      <c r="AI241" s="120"/>
      <c r="AJ241" s="120"/>
      <c r="AK241" s="120"/>
    </row>
    <row r="242" spans="1:38" ht="15.75" x14ac:dyDescent="0.25">
      <c r="A242" s="120"/>
      <c r="B242" s="7594" t="s">
        <v>481</v>
      </c>
      <c r="C242" s="7595"/>
      <c r="D242" s="7595"/>
      <c r="E242" s="7595"/>
      <c r="F242" s="7595"/>
      <c r="G242" s="7595"/>
      <c r="H242" s="7595"/>
      <c r="I242" s="7595"/>
      <c r="J242" s="7595"/>
      <c r="K242" s="7595"/>
      <c r="L242" s="7595"/>
      <c r="M242" s="7595"/>
      <c r="N242" s="7595"/>
      <c r="O242" s="7595"/>
      <c r="P242" s="7595"/>
      <c r="Q242" s="7595"/>
      <c r="R242" s="7595"/>
      <c r="S242" s="7629"/>
      <c r="T242" s="7630"/>
      <c r="U242" s="7631"/>
      <c r="V242" s="7599"/>
      <c r="W242" s="7599"/>
      <c r="X242" s="7599"/>
      <c r="Y242" s="7595"/>
      <c r="Z242" s="35"/>
      <c r="AA242" s="35"/>
      <c r="AB242" s="120"/>
      <c r="AC242" s="120"/>
      <c r="AD242" s="120"/>
      <c r="AE242" s="120"/>
      <c r="AF242" s="120"/>
      <c r="AG242" s="120"/>
      <c r="AH242" s="120"/>
      <c r="AI242" s="120"/>
      <c r="AJ242" s="120"/>
      <c r="AK242" s="120"/>
    </row>
    <row r="243" spans="1:38" ht="15.75" x14ac:dyDescent="0.25">
      <c r="A243" s="120"/>
      <c r="B243" s="184"/>
      <c r="C243" s="184"/>
      <c r="D243" s="184"/>
      <c r="E243" s="184"/>
      <c r="F243" s="184"/>
      <c r="G243" s="185"/>
      <c r="H243" s="125"/>
      <c r="I243" s="126"/>
      <c r="J243" s="308"/>
      <c r="K243" s="369"/>
      <c r="L243" s="410"/>
      <c r="M243" s="2522"/>
      <c r="N243" s="565"/>
      <c r="O243" s="595"/>
      <c r="P243" s="690"/>
      <c r="Q243" s="888"/>
      <c r="R243" s="771"/>
      <c r="S243" s="2251"/>
      <c r="T243" s="2252"/>
      <c r="U243" s="2253"/>
      <c r="V243" s="2456"/>
      <c r="W243" s="2456"/>
      <c r="X243" s="2456"/>
      <c r="Y243" s="120"/>
      <c r="Z243" s="35"/>
      <c r="AA243" s="35"/>
      <c r="AB243" s="6923"/>
      <c r="AC243" s="6923"/>
      <c r="AD243" s="6923"/>
      <c r="AE243" s="6923"/>
      <c r="AF243" s="6923"/>
      <c r="AG243" s="120"/>
      <c r="AH243" s="120"/>
      <c r="AI243" s="120"/>
      <c r="AJ243" s="120"/>
      <c r="AK243" s="120"/>
    </row>
    <row r="244" spans="1:38" s="7135" customFormat="1" ht="63" customHeight="1" x14ac:dyDescent="0.25">
      <c r="A244" s="7137" t="s">
        <v>945</v>
      </c>
      <c r="B244" s="7613" t="s">
        <v>194</v>
      </c>
      <c r="C244" s="7614"/>
      <c r="D244" s="7614"/>
      <c r="E244" s="7614"/>
      <c r="F244" s="7614"/>
      <c r="G244" s="7614"/>
      <c r="H244" s="7614"/>
      <c r="I244" s="7614"/>
      <c r="J244" s="7614"/>
      <c r="K244" s="7614"/>
      <c r="L244" s="7614"/>
      <c r="M244" s="7614"/>
      <c r="N244" s="7614"/>
      <c r="O244" s="7614"/>
      <c r="P244" s="7614"/>
      <c r="Q244" s="7614"/>
      <c r="R244" s="7614"/>
      <c r="S244" s="7614"/>
      <c r="T244" s="7614"/>
      <c r="U244" s="7614"/>
      <c r="V244" s="7614"/>
      <c r="W244" s="7614"/>
      <c r="X244" s="7614"/>
      <c r="Y244" s="7614"/>
      <c r="Z244" s="7614"/>
      <c r="AA244" s="7614"/>
      <c r="AB244" s="7161"/>
      <c r="AC244" s="7161"/>
      <c r="AD244" s="7161"/>
      <c r="AE244" s="7161"/>
      <c r="AF244" s="7161"/>
      <c r="AG244" s="7161"/>
      <c r="AH244" s="7161"/>
    </row>
    <row r="245" spans="1:38" ht="45" x14ac:dyDescent="0.25">
      <c r="A245" s="35"/>
      <c r="B245" s="53" t="s">
        <v>54</v>
      </c>
      <c r="C245" s="137" t="s">
        <v>6</v>
      </c>
      <c r="D245" s="138" t="s">
        <v>7</v>
      </c>
      <c r="E245" s="139" t="s">
        <v>8</v>
      </c>
      <c r="F245" s="140" t="s">
        <v>123</v>
      </c>
      <c r="G245" s="1449" t="s">
        <v>163</v>
      </c>
      <c r="H245" s="141" t="s">
        <v>196</v>
      </c>
      <c r="I245" s="115" t="s">
        <v>204</v>
      </c>
      <c r="J245" s="302" t="s">
        <v>245</v>
      </c>
      <c r="K245" s="363" t="s">
        <v>280</v>
      </c>
      <c r="L245" s="406" t="s">
        <v>291</v>
      </c>
      <c r="M245" s="563" t="s">
        <v>329</v>
      </c>
      <c r="N245" s="553" t="s">
        <v>349</v>
      </c>
      <c r="O245" s="623" t="s">
        <v>363</v>
      </c>
      <c r="P245" s="696" t="s">
        <v>393</v>
      </c>
      <c r="Q245" s="889" t="s">
        <v>506</v>
      </c>
      <c r="R245" s="801" t="s">
        <v>548</v>
      </c>
      <c r="S245" s="2236" t="s">
        <v>554</v>
      </c>
      <c r="T245" s="2254" t="s">
        <v>558</v>
      </c>
      <c r="U245" s="2255" t="s">
        <v>591</v>
      </c>
      <c r="V245" s="2457" t="s">
        <v>599</v>
      </c>
      <c r="W245" s="2457" t="s">
        <v>646</v>
      </c>
      <c r="X245" s="2090" t="s">
        <v>659</v>
      </c>
      <c r="Y245" s="6858" t="s">
        <v>660</v>
      </c>
      <c r="Z245" s="6858" t="s">
        <v>681</v>
      </c>
      <c r="AA245" s="6878" t="s">
        <v>684</v>
      </c>
      <c r="AB245" s="6943" t="s">
        <v>702</v>
      </c>
      <c r="AC245" s="6943" t="s">
        <v>703</v>
      </c>
      <c r="AD245" s="6943" t="s">
        <v>749</v>
      </c>
      <c r="AE245" s="6943" t="s">
        <v>790</v>
      </c>
      <c r="AF245" s="6878" t="s">
        <v>825</v>
      </c>
      <c r="AG245" s="6878" t="s">
        <v>1078</v>
      </c>
      <c r="AH245" s="6878" t="s">
        <v>1095</v>
      </c>
      <c r="AI245" s="6878" t="s">
        <v>1098</v>
      </c>
      <c r="AJ245" s="6878" t="s">
        <v>1141</v>
      </c>
      <c r="AK245" s="6878" t="s">
        <v>1199</v>
      </c>
      <c r="AL245" s="7514" t="s">
        <v>1214</v>
      </c>
    </row>
    <row r="246" spans="1:38" ht="15.75" x14ac:dyDescent="0.25">
      <c r="A246" s="36"/>
      <c r="B246" s="60" t="s">
        <v>12</v>
      </c>
      <c r="C246" s="142" t="s">
        <v>10</v>
      </c>
      <c r="D246" s="143" t="s">
        <v>10</v>
      </c>
      <c r="E246" s="144" t="s">
        <v>10</v>
      </c>
      <c r="F246" s="144" t="s">
        <v>10</v>
      </c>
      <c r="G246" s="1450">
        <v>3.2005880000000002</v>
      </c>
      <c r="H246" s="92" t="s">
        <v>10</v>
      </c>
      <c r="I246" s="117" t="s">
        <v>10</v>
      </c>
      <c r="J246" s="309" t="s">
        <v>10</v>
      </c>
      <c r="K246" s="365" t="s">
        <v>10</v>
      </c>
      <c r="L246" s="407" t="s">
        <v>10</v>
      </c>
      <c r="M246" s="521" t="s">
        <v>10</v>
      </c>
      <c r="N246" s="566" t="s">
        <v>10</v>
      </c>
      <c r="O246" s="593" t="s">
        <v>10</v>
      </c>
      <c r="P246" s="691" t="s">
        <v>10</v>
      </c>
      <c r="Q246" s="691" t="s">
        <v>10</v>
      </c>
      <c r="R246" s="691" t="s">
        <v>10</v>
      </c>
      <c r="S246" s="691" t="s">
        <v>10</v>
      </c>
      <c r="T246" s="691" t="s">
        <v>10</v>
      </c>
      <c r="U246" s="691" t="s">
        <v>10</v>
      </c>
      <c r="V246" s="691" t="s">
        <v>10</v>
      </c>
      <c r="W246" s="691" t="s">
        <v>10</v>
      </c>
      <c r="X246" s="691" t="s">
        <v>10</v>
      </c>
      <c r="Y246" s="2257" t="s">
        <v>10</v>
      </c>
      <c r="Z246" s="2257" t="s">
        <v>10</v>
      </c>
      <c r="AA246" s="2267" t="s">
        <v>10</v>
      </c>
      <c r="AB246" s="6935" t="s">
        <v>10</v>
      </c>
      <c r="AC246" s="6935" t="s">
        <v>10</v>
      </c>
      <c r="AD246" s="6935" t="s">
        <v>10</v>
      </c>
      <c r="AE246" s="6935" t="s">
        <v>10</v>
      </c>
      <c r="AF246" s="6965" t="s">
        <v>10</v>
      </c>
      <c r="AG246" s="7286" t="s">
        <v>10</v>
      </c>
      <c r="AH246" s="7286" t="s">
        <v>10</v>
      </c>
      <c r="AI246" s="7286" t="s">
        <v>10</v>
      </c>
      <c r="AJ246" s="7415" t="s">
        <v>10</v>
      </c>
      <c r="AK246" s="7415" t="s">
        <v>10</v>
      </c>
      <c r="AL246" s="7082" t="s">
        <v>10</v>
      </c>
    </row>
    <row r="247" spans="1:38" ht="15.75" x14ac:dyDescent="0.25">
      <c r="A247" s="36"/>
      <c r="B247" s="42" t="s">
        <v>13</v>
      </c>
      <c r="C247" s="145" t="s">
        <v>10</v>
      </c>
      <c r="D247" s="146" t="s">
        <v>10</v>
      </c>
      <c r="E247" s="147" t="s">
        <v>10</v>
      </c>
      <c r="F247" s="147" t="s">
        <v>10</v>
      </c>
      <c r="G247" s="1451">
        <v>7.0496656</v>
      </c>
      <c r="H247" s="92" t="s">
        <v>10</v>
      </c>
      <c r="I247" s="117" t="s">
        <v>10</v>
      </c>
      <c r="J247" s="309" t="s">
        <v>10</v>
      </c>
      <c r="K247" s="365" t="s">
        <v>10</v>
      </c>
      <c r="L247" s="407" t="s">
        <v>10</v>
      </c>
      <c r="M247" s="521" t="s">
        <v>10</v>
      </c>
      <c r="N247" s="566" t="s">
        <v>10</v>
      </c>
      <c r="O247" s="593" t="s">
        <v>10</v>
      </c>
      <c r="P247" s="691" t="s">
        <v>10</v>
      </c>
      <c r="Q247" s="691" t="s">
        <v>10</v>
      </c>
      <c r="R247" s="691" t="s">
        <v>10</v>
      </c>
      <c r="S247" s="691" t="s">
        <v>10</v>
      </c>
      <c r="T247" s="691" t="s">
        <v>10</v>
      </c>
      <c r="U247" s="691" t="s">
        <v>10</v>
      </c>
      <c r="V247" s="691" t="s">
        <v>10</v>
      </c>
      <c r="W247" s="691" t="s">
        <v>10</v>
      </c>
      <c r="X247" s="691" t="s">
        <v>10</v>
      </c>
      <c r="Y247" s="2257" t="s">
        <v>10</v>
      </c>
      <c r="Z247" s="2257" t="s">
        <v>10</v>
      </c>
      <c r="AA247" s="2267" t="s">
        <v>10</v>
      </c>
      <c r="AB247" s="6935" t="s">
        <v>10</v>
      </c>
      <c r="AC247" s="6935" t="s">
        <v>10</v>
      </c>
      <c r="AD247" s="6935" t="s">
        <v>10</v>
      </c>
      <c r="AE247" s="6935" t="s">
        <v>10</v>
      </c>
      <c r="AF247" s="6473" t="s">
        <v>10</v>
      </c>
      <c r="AG247" s="6473" t="s">
        <v>10</v>
      </c>
      <c r="AH247" s="6473" t="s">
        <v>10</v>
      </c>
      <c r="AI247" s="6473" t="s">
        <v>10</v>
      </c>
      <c r="AJ247" s="6473" t="s">
        <v>10</v>
      </c>
      <c r="AK247" s="6473" t="s">
        <v>10</v>
      </c>
      <c r="AL247" s="6973" t="s">
        <v>10</v>
      </c>
    </row>
    <row r="248" spans="1:38" ht="15.75" x14ac:dyDescent="0.25">
      <c r="A248" s="78"/>
      <c r="B248" s="42" t="s">
        <v>125</v>
      </c>
      <c r="C248" s="148" t="s">
        <v>10</v>
      </c>
      <c r="D248" s="149" t="s">
        <v>10</v>
      </c>
      <c r="E248" s="150" t="s">
        <v>10</v>
      </c>
      <c r="F248" s="150" t="s">
        <v>10</v>
      </c>
      <c r="G248" s="1452">
        <v>60.215770999999997</v>
      </c>
      <c r="H248" s="92" t="s">
        <v>10</v>
      </c>
      <c r="I248" s="117" t="s">
        <v>10</v>
      </c>
      <c r="J248" s="309" t="s">
        <v>10</v>
      </c>
      <c r="K248" s="365" t="s">
        <v>10</v>
      </c>
      <c r="L248" s="407" t="s">
        <v>10</v>
      </c>
      <c r="M248" s="521" t="s">
        <v>10</v>
      </c>
      <c r="N248" s="566" t="s">
        <v>10</v>
      </c>
      <c r="O248" s="593" t="s">
        <v>10</v>
      </c>
      <c r="P248" s="691" t="s">
        <v>10</v>
      </c>
      <c r="Q248" s="691" t="s">
        <v>10</v>
      </c>
      <c r="R248" s="691" t="s">
        <v>10</v>
      </c>
      <c r="S248" s="691" t="s">
        <v>10</v>
      </c>
      <c r="T248" s="691" t="s">
        <v>10</v>
      </c>
      <c r="U248" s="691" t="s">
        <v>10</v>
      </c>
      <c r="V248" s="691" t="s">
        <v>10</v>
      </c>
      <c r="W248" s="691" t="s">
        <v>10</v>
      </c>
      <c r="X248" s="691" t="s">
        <v>10</v>
      </c>
      <c r="Y248" s="2257" t="s">
        <v>10</v>
      </c>
      <c r="Z248" s="2257" t="s">
        <v>10</v>
      </c>
      <c r="AA248" s="2267" t="s">
        <v>10</v>
      </c>
      <c r="AB248" s="6935" t="s">
        <v>10</v>
      </c>
      <c r="AC248" s="6935" t="s">
        <v>10</v>
      </c>
      <c r="AD248" s="6935" t="s">
        <v>10</v>
      </c>
      <c r="AE248" s="6935" t="s">
        <v>10</v>
      </c>
      <c r="AF248" s="6473" t="s">
        <v>10</v>
      </c>
      <c r="AG248" s="6473" t="s">
        <v>10</v>
      </c>
      <c r="AH248" s="6473" t="s">
        <v>10</v>
      </c>
      <c r="AI248" s="6473" t="s">
        <v>10</v>
      </c>
      <c r="AJ248" s="6473" t="s">
        <v>10</v>
      </c>
      <c r="AK248" s="6473" t="s">
        <v>10</v>
      </c>
      <c r="AL248" s="6973" t="s">
        <v>10</v>
      </c>
    </row>
    <row r="249" spans="1:38" ht="15.75" x14ac:dyDescent="0.25">
      <c r="A249" s="36"/>
      <c r="B249" s="42" t="s">
        <v>14</v>
      </c>
      <c r="C249" s="151" t="s">
        <v>10</v>
      </c>
      <c r="D249" s="152" t="s">
        <v>10</v>
      </c>
      <c r="E249" s="153" t="s">
        <v>10</v>
      </c>
      <c r="F249" s="153" t="s">
        <v>10</v>
      </c>
      <c r="G249" s="1453">
        <v>19.042096000000001</v>
      </c>
      <c r="H249" s="92" t="s">
        <v>10</v>
      </c>
      <c r="I249" s="117" t="s">
        <v>10</v>
      </c>
      <c r="J249" s="309" t="s">
        <v>10</v>
      </c>
      <c r="K249" s="365" t="s">
        <v>10</v>
      </c>
      <c r="L249" s="407" t="s">
        <v>10</v>
      </c>
      <c r="M249" s="521" t="s">
        <v>10</v>
      </c>
      <c r="N249" s="566" t="s">
        <v>10</v>
      </c>
      <c r="O249" s="593" t="s">
        <v>10</v>
      </c>
      <c r="P249" s="691" t="s">
        <v>10</v>
      </c>
      <c r="Q249" s="691" t="s">
        <v>10</v>
      </c>
      <c r="R249" s="691" t="s">
        <v>10</v>
      </c>
      <c r="S249" s="691" t="s">
        <v>10</v>
      </c>
      <c r="T249" s="691" t="s">
        <v>10</v>
      </c>
      <c r="U249" s="691" t="s">
        <v>10</v>
      </c>
      <c r="V249" s="691" t="s">
        <v>10</v>
      </c>
      <c r="W249" s="691" t="s">
        <v>10</v>
      </c>
      <c r="X249" s="691" t="s">
        <v>10</v>
      </c>
      <c r="Y249" s="2257" t="s">
        <v>10</v>
      </c>
      <c r="Z249" s="2257" t="s">
        <v>10</v>
      </c>
      <c r="AA249" s="2267" t="s">
        <v>10</v>
      </c>
      <c r="AB249" s="6935" t="s">
        <v>10</v>
      </c>
      <c r="AC249" s="6935" t="s">
        <v>10</v>
      </c>
      <c r="AD249" s="6935" t="s">
        <v>10</v>
      </c>
      <c r="AE249" s="6935" t="s">
        <v>10</v>
      </c>
      <c r="AF249" s="6473" t="s">
        <v>10</v>
      </c>
      <c r="AG249" s="6473" t="s">
        <v>10</v>
      </c>
      <c r="AH249" s="6473" t="s">
        <v>10</v>
      </c>
      <c r="AI249" s="6473" t="s">
        <v>10</v>
      </c>
      <c r="AJ249" s="6473" t="s">
        <v>10</v>
      </c>
      <c r="AK249" s="6473" t="s">
        <v>10</v>
      </c>
      <c r="AL249" s="6973" t="s">
        <v>10</v>
      </c>
    </row>
    <row r="250" spans="1:38" ht="15.75" x14ac:dyDescent="0.25">
      <c r="A250" s="136"/>
      <c r="B250" s="41" t="s">
        <v>15</v>
      </c>
      <c r="C250" s="154" t="s">
        <v>10</v>
      </c>
      <c r="D250" s="155" t="s">
        <v>10</v>
      </c>
      <c r="E250" s="156" t="s">
        <v>10</v>
      </c>
      <c r="F250" s="156" t="s">
        <v>10</v>
      </c>
      <c r="G250" s="1454">
        <v>10.49188</v>
      </c>
      <c r="H250" s="93" t="s">
        <v>10</v>
      </c>
      <c r="I250" s="118" t="s">
        <v>10</v>
      </c>
      <c r="J250" s="310" t="s">
        <v>10</v>
      </c>
      <c r="K250" s="366" t="s">
        <v>10</v>
      </c>
      <c r="L250" s="408" t="s">
        <v>10</v>
      </c>
      <c r="M250" s="522" t="s">
        <v>10</v>
      </c>
      <c r="N250" s="567" t="s">
        <v>10</v>
      </c>
      <c r="O250" s="599" t="s">
        <v>10</v>
      </c>
      <c r="P250" s="692" t="s">
        <v>10</v>
      </c>
      <c r="Q250" s="692" t="s">
        <v>10</v>
      </c>
      <c r="R250" s="692" t="s">
        <v>10</v>
      </c>
      <c r="S250" s="692" t="s">
        <v>10</v>
      </c>
      <c r="T250" s="692" t="s">
        <v>10</v>
      </c>
      <c r="U250" s="692" t="s">
        <v>10</v>
      </c>
      <c r="V250" s="692" t="s">
        <v>10</v>
      </c>
      <c r="W250" s="692" t="s">
        <v>10</v>
      </c>
      <c r="X250" s="692" t="s">
        <v>10</v>
      </c>
      <c r="Y250" s="2262" t="s">
        <v>10</v>
      </c>
      <c r="Z250" s="2262" t="s">
        <v>10</v>
      </c>
      <c r="AA250" s="6955" t="s">
        <v>10</v>
      </c>
      <c r="AB250" s="6939" t="s">
        <v>10</v>
      </c>
      <c r="AC250" s="6939" t="s">
        <v>10</v>
      </c>
      <c r="AD250" s="6939" t="s">
        <v>10</v>
      </c>
      <c r="AE250" s="6939" t="s">
        <v>10</v>
      </c>
      <c r="AF250" s="6474" t="s">
        <v>10</v>
      </c>
      <c r="AG250" s="6474" t="s">
        <v>10</v>
      </c>
      <c r="AH250" s="6474" t="s">
        <v>10</v>
      </c>
      <c r="AI250" s="6474" t="s">
        <v>10</v>
      </c>
      <c r="AJ250" s="6474" t="s">
        <v>10</v>
      </c>
      <c r="AK250" s="6474" t="s">
        <v>10</v>
      </c>
      <c r="AL250" s="6940" t="s">
        <v>10</v>
      </c>
    </row>
    <row r="251" spans="1:38" ht="15.75" hidden="1" x14ac:dyDescent="0.25">
      <c r="A251" s="120"/>
      <c r="B251" s="39"/>
      <c r="C251" s="37"/>
      <c r="D251" s="37"/>
      <c r="E251" s="120"/>
      <c r="F251" s="120"/>
      <c r="G251" s="186"/>
      <c r="H251" s="125"/>
      <c r="I251" s="126"/>
      <c r="J251" s="308"/>
      <c r="K251" s="369"/>
      <c r="L251" s="410"/>
      <c r="M251" s="2522"/>
      <c r="N251" s="565"/>
      <c r="O251" s="595"/>
      <c r="P251" s="690"/>
      <c r="Q251" s="888"/>
      <c r="R251" s="771"/>
      <c r="S251" s="2251"/>
      <c r="T251" s="2252"/>
      <c r="U251" s="2253"/>
      <c r="V251" s="2456"/>
      <c r="W251" s="2456"/>
      <c r="X251" s="2456"/>
      <c r="Y251" s="120"/>
      <c r="Z251" s="35"/>
      <c r="AA251" s="35"/>
      <c r="AB251" s="120"/>
      <c r="AC251" s="120"/>
      <c r="AD251" s="120"/>
      <c r="AE251" s="120"/>
      <c r="AF251" s="120"/>
      <c r="AG251" s="6474" t="s">
        <v>10</v>
      </c>
      <c r="AH251" s="6940" t="s">
        <v>10</v>
      </c>
      <c r="AI251" s="120"/>
      <c r="AJ251" s="120"/>
      <c r="AK251" s="120"/>
    </row>
    <row r="252" spans="1:38" ht="15.75" x14ac:dyDescent="0.25">
      <c r="A252" s="120"/>
      <c r="B252" s="7594" t="s">
        <v>187</v>
      </c>
      <c r="C252" s="7595"/>
      <c r="D252" s="7595"/>
      <c r="E252" s="7595"/>
      <c r="F252" s="7595"/>
      <c r="G252" s="7595"/>
      <c r="H252" s="7595"/>
      <c r="I252" s="7595"/>
      <c r="J252" s="7595"/>
      <c r="K252" s="7595"/>
      <c r="L252" s="7595"/>
      <c r="M252" s="7595"/>
      <c r="N252" s="7595"/>
      <c r="O252" s="7595"/>
      <c r="P252" s="7595"/>
      <c r="Q252" s="7595"/>
      <c r="R252" s="7595"/>
      <c r="S252" s="7629"/>
      <c r="T252" s="7630"/>
      <c r="U252" s="7631"/>
      <c r="V252" s="7599"/>
      <c r="W252" s="7599"/>
      <c r="X252" s="7599"/>
      <c r="Y252" s="7595"/>
      <c r="Z252" s="35"/>
      <c r="AA252" s="35"/>
      <c r="AB252" s="120"/>
      <c r="AC252" s="120"/>
      <c r="AD252" s="120"/>
      <c r="AE252" s="120"/>
      <c r="AF252" s="120"/>
      <c r="AG252" s="120"/>
      <c r="AH252" s="120"/>
      <c r="AI252" s="120"/>
      <c r="AJ252" s="120"/>
      <c r="AK252" s="120"/>
    </row>
    <row r="253" spans="1:38" ht="15.75" x14ac:dyDescent="0.25">
      <c r="A253" s="120"/>
      <c r="B253" s="120"/>
      <c r="C253" s="120"/>
      <c r="D253" s="120"/>
      <c r="E253" s="120"/>
      <c r="F253" s="120"/>
      <c r="G253" s="187"/>
      <c r="H253" s="125"/>
      <c r="I253" s="126"/>
      <c r="J253" s="308"/>
      <c r="K253" s="369"/>
      <c r="L253" s="410"/>
      <c r="M253" s="2522"/>
      <c r="N253" s="565"/>
      <c r="O253" s="595"/>
      <c r="P253" s="690"/>
      <c r="Q253" s="888"/>
      <c r="R253" s="771"/>
      <c r="S253" s="2251"/>
      <c r="T253" s="2252"/>
      <c r="U253" s="2253"/>
      <c r="V253" s="2456"/>
      <c r="W253" s="2456"/>
      <c r="X253" s="2456"/>
      <c r="Y253" s="120"/>
      <c r="Z253" s="35"/>
      <c r="AA253" s="35"/>
      <c r="AB253" s="6923"/>
      <c r="AC253" s="6923"/>
      <c r="AD253" s="6923"/>
      <c r="AE253" s="6923"/>
      <c r="AF253" s="6923"/>
      <c r="AG253" s="120"/>
      <c r="AH253" s="120"/>
      <c r="AI253" s="120"/>
      <c r="AJ253" s="120"/>
      <c r="AK253" s="120"/>
    </row>
    <row r="254" spans="1:38" s="7135" customFormat="1" ht="63" customHeight="1" x14ac:dyDescent="0.25">
      <c r="A254" s="7137" t="s">
        <v>1037</v>
      </c>
      <c r="B254" s="7613" t="s">
        <v>201</v>
      </c>
      <c r="C254" s="7614"/>
      <c r="D254" s="7614"/>
      <c r="E254" s="7614"/>
      <c r="F254" s="7614"/>
      <c r="G254" s="7614"/>
      <c r="H254" s="7614"/>
      <c r="I254" s="7614"/>
      <c r="J254" s="7614"/>
      <c r="K254" s="7614"/>
      <c r="L254" s="7614"/>
      <c r="M254" s="7614"/>
      <c r="N254" s="7614"/>
      <c r="O254" s="7614"/>
      <c r="P254" s="7614"/>
      <c r="Q254" s="7614"/>
      <c r="R254" s="7614"/>
      <c r="S254" s="7614"/>
      <c r="T254" s="7614"/>
      <c r="U254" s="7614"/>
      <c r="V254" s="7614"/>
      <c r="W254" s="7614"/>
      <c r="X254" s="7614"/>
      <c r="Y254" s="7614"/>
      <c r="Z254" s="7614"/>
      <c r="AA254" s="7614"/>
      <c r="AB254" s="7161"/>
      <c r="AC254" s="7161"/>
      <c r="AD254" s="7161"/>
      <c r="AE254" s="7161"/>
      <c r="AF254" s="7161"/>
      <c r="AG254" s="7161"/>
      <c r="AH254" s="7161"/>
    </row>
    <row r="255" spans="1:38" ht="45" x14ac:dyDescent="0.25">
      <c r="A255" s="35"/>
      <c r="B255" s="53" t="s">
        <v>54</v>
      </c>
      <c r="C255" s="137" t="s">
        <v>6</v>
      </c>
      <c r="D255" s="138" t="s">
        <v>7</v>
      </c>
      <c r="E255" s="139" t="s">
        <v>8</v>
      </c>
      <c r="F255" s="140" t="s">
        <v>123</v>
      </c>
      <c r="G255" s="188" t="s">
        <v>163</v>
      </c>
      <c r="H255" s="1455" t="s">
        <v>196</v>
      </c>
      <c r="I255" s="115" t="s">
        <v>204</v>
      </c>
      <c r="J255" s="302" t="s">
        <v>245</v>
      </c>
      <c r="K255" s="363" t="s">
        <v>280</v>
      </c>
      <c r="L255" s="406" t="s">
        <v>291</v>
      </c>
      <c r="M255" s="563" t="s">
        <v>329</v>
      </c>
      <c r="N255" s="553" t="s">
        <v>349</v>
      </c>
      <c r="O255" s="623" t="s">
        <v>363</v>
      </c>
      <c r="P255" s="696" t="s">
        <v>393</v>
      </c>
      <c r="Q255" s="889" t="s">
        <v>506</v>
      </c>
      <c r="R255" s="801" t="s">
        <v>548</v>
      </c>
      <c r="S255" s="2236" t="s">
        <v>554</v>
      </c>
      <c r="T255" s="2254" t="s">
        <v>558</v>
      </c>
      <c r="U255" s="2255" t="s">
        <v>591</v>
      </c>
      <c r="V255" s="2457" t="s">
        <v>599</v>
      </c>
      <c r="W255" s="2457" t="s">
        <v>646</v>
      </c>
      <c r="X255" s="2090" t="s">
        <v>659</v>
      </c>
      <c r="Y255" s="2090" t="s">
        <v>660</v>
      </c>
      <c r="Z255" s="2090" t="s">
        <v>681</v>
      </c>
      <c r="AA255" s="6878" t="s">
        <v>684</v>
      </c>
      <c r="AB255" s="6943" t="s">
        <v>702</v>
      </c>
      <c r="AC255" s="6943" t="s">
        <v>703</v>
      </c>
      <c r="AD255" s="6943" t="s">
        <v>749</v>
      </c>
      <c r="AE255" s="6943" t="s">
        <v>790</v>
      </c>
      <c r="AF255" s="6878" t="s">
        <v>825</v>
      </c>
      <c r="AG255" s="6878" t="s">
        <v>1078</v>
      </c>
      <c r="AH255" s="6878" t="s">
        <v>1095</v>
      </c>
      <c r="AI255" s="6878" t="s">
        <v>1098</v>
      </c>
      <c r="AJ255" s="6878" t="s">
        <v>1141</v>
      </c>
      <c r="AK255" s="6878" t="s">
        <v>1199</v>
      </c>
      <c r="AL255" s="7514" t="s">
        <v>1214</v>
      </c>
    </row>
    <row r="256" spans="1:38" ht="15.75" x14ac:dyDescent="0.25">
      <c r="A256" s="36"/>
      <c r="B256" s="60" t="s">
        <v>198</v>
      </c>
      <c r="C256" s="142" t="s">
        <v>10</v>
      </c>
      <c r="D256" s="143" t="s">
        <v>10</v>
      </c>
      <c r="E256" s="144" t="s">
        <v>10</v>
      </c>
      <c r="F256" s="144" t="s">
        <v>10</v>
      </c>
      <c r="G256" s="144" t="s">
        <v>10</v>
      </c>
      <c r="H256" s="1456">
        <v>59.09</v>
      </c>
      <c r="I256" s="117" t="s">
        <v>10</v>
      </c>
      <c r="J256" s="303" t="s">
        <v>10</v>
      </c>
      <c r="K256" s="365" t="s">
        <v>10</v>
      </c>
      <c r="L256" s="407" t="s">
        <v>10</v>
      </c>
      <c r="M256" s="521" t="s">
        <v>10</v>
      </c>
      <c r="N256" s="566" t="s">
        <v>10</v>
      </c>
      <c r="O256" s="593" t="s">
        <v>10</v>
      </c>
      <c r="P256" s="691" t="s">
        <v>10</v>
      </c>
      <c r="Q256" s="753" t="s">
        <v>10</v>
      </c>
      <c r="R256" s="796" t="s">
        <v>10</v>
      </c>
      <c r="S256" s="2292" t="s">
        <v>10</v>
      </c>
      <c r="T256" s="2292" t="s">
        <v>10</v>
      </c>
      <c r="U256" s="2257" t="s">
        <v>10</v>
      </c>
      <c r="V256" s="2257" t="s">
        <v>10</v>
      </c>
      <c r="W256" s="2257" t="s">
        <v>10</v>
      </c>
      <c r="X256" s="2257" t="s">
        <v>10</v>
      </c>
      <c r="Y256" s="2257" t="s">
        <v>10</v>
      </c>
      <c r="Z256" s="2257" t="s">
        <v>10</v>
      </c>
      <c r="AA256" s="2267" t="s">
        <v>10</v>
      </c>
      <c r="AB256" s="6935" t="s">
        <v>10</v>
      </c>
      <c r="AC256" s="6935" t="s">
        <v>10</v>
      </c>
      <c r="AD256" s="6935" t="s">
        <v>10</v>
      </c>
      <c r="AE256" s="6935" t="s">
        <v>10</v>
      </c>
      <c r="AF256" s="6965" t="s">
        <v>10</v>
      </c>
      <c r="AG256" s="7286" t="s">
        <v>10</v>
      </c>
      <c r="AH256" s="7286" t="s">
        <v>10</v>
      </c>
      <c r="AI256" s="7286" t="s">
        <v>10</v>
      </c>
      <c r="AJ256" s="7415" t="s">
        <v>10</v>
      </c>
      <c r="AK256" s="7415" t="s">
        <v>10</v>
      </c>
      <c r="AL256" s="7082" t="s">
        <v>10</v>
      </c>
    </row>
    <row r="257" spans="1:38" ht="15.75" x14ac:dyDescent="0.25">
      <c r="A257" s="136"/>
      <c r="B257" s="41" t="s">
        <v>200</v>
      </c>
      <c r="C257" s="154" t="s">
        <v>10</v>
      </c>
      <c r="D257" s="155" t="s">
        <v>10</v>
      </c>
      <c r="E257" s="156" t="s">
        <v>10</v>
      </c>
      <c r="F257" s="156" t="s">
        <v>10</v>
      </c>
      <c r="G257" s="156" t="s">
        <v>10</v>
      </c>
      <c r="H257" s="1457">
        <v>40.909999999999997</v>
      </c>
      <c r="I257" s="118" t="s">
        <v>10</v>
      </c>
      <c r="J257" s="304" t="s">
        <v>10</v>
      </c>
      <c r="K257" s="366" t="s">
        <v>10</v>
      </c>
      <c r="L257" s="408" t="s">
        <v>10</v>
      </c>
      <c r="M257" s="522" t="s">
        <v>10</v>
      </c>
      <c r="N257" s="567" t="s">
        <v>10</v>
      </c>
      <c r="O257" s="599" t="s">
        <v>10</v>
      </c>
      <c r="P257" s="692" t="s">
        <v>10</v>
      </c>
      <c r="Q257" s="754" t="s">
        <v>10</v>
      </c>
      <c r="R257" s="797" t="s">
        <v>10</v>
      </c>
      <c r="S257" s="2293" t="s">
        <v>10</v>
      </c>
      <c r="T257" s="2293" t="s">
        <v>10</v>
      </c>
      <c r="U257" s="2262" t="s">
        <v>10</v>
      </c>
      <c r="V257" s="2262" t="s">
        <v>10</v>
      </c>
      <c r="W257" s="2262" t="s">
        <v>10</v>
      </c>
      <c r="X257" s="2262" t="s">
        <v>10</v>
      </c>
      <c r="Y257" s="2262" t="s">
        <v>10</v>
      </c>
      <c r="Z257" s="2262" t="s">
        <v>10</v>
      </c>
      <c r="AA257" s="6955" t="s">
        <v>10</v>
      </c>
      <c r="AB257" s="6939" t="s">
        <v>10</v>
      </c>
      <c r="AC257" s="6939" t="s">
        <v>10</v>
      </c>
      <c r="AD257" s="6939" t="s">
        <v>10</v>
      </c>
      <c r="AE257" s="6939" t="s">
        <v>10</v>
      </c>
      <c r="AF257" s="6474" t="s">
        <v>10</v>
      </c>
      <c r="AG257" s="6474" t="s">
        <v>10</v>
      </c>
      <c r="AH257" s="6474" t="s">
        <v>10</v>
      </c>
      <c r="AI257" s="6474" t="s">
        <v>10</v>
      </c>
      <c r="AJ257" s="6474" t="s">
        <v>10</v>
      </c>
      <c r="AK257" s="6474" t="s">
        <v>10</v>
      </c>
      <c r="AL257" s="6940" t="s">
        <v>10</v>
      </c>
    </row>
    <row r="258" spans="1:38" ht="15.75" hidden="1" x14ac:dyDescent="0.25">
      <c r="A258" s="120"/>
      <c r="B258" s="39"/>
      <c r="C258" s="37"/>
      <c r="D258" s="37"/>
      <c r="E258" s="120"/>
      <c r="F258" s="120"/>
      <c r="G258" s="186"/>
      <c r="H258" s="125"/>
      <c r="I258" s="126"/>
      <c r="J258" s="308"/>
      <c r="K258" s="369"/>
      <c r="L258" s="410"/>
      <c r="M258" s="2522"/>
      <c r="N258" s="565"/>
      <c r="O258" s="595"/>
      <c r="P258" s="690"/>
      <c r="Q258" s="888"/>
      <c r="R258" s="771"/>
      <c r="S258" s="2251"/>
      <c r="T258" s="2252"/>
      <c r="U258" s="2253"/>
      <c r="V258" s="2456"/>
      <c r="W258" s="2456"/>
      <c r="X258" s="2456"/>
      <c r="Y258" s="126"/>
      <c r="Z258" s="35"/>
      <c r="AA258" s="35"/>
      <c r="AB258" s="120"/>
      <c r="AC258" s="120"/>
      <c r="AD258" s="120"/>
      <c r="AE258" s="120"/>
      <c r="AF258" s="120"/>
      <c r="AG258" s="6474" t="s">
        <v>10</v>
      </c>
      <c r="AH258" s="6940" t="s">
        <v>10</v>
      </c>
      <c r="AI258" s="120"/>
      <c r="AJ258" s="120"/>
      <c r="AK258" s="120"/>
    </row>
    <row r="259" spans="1:38" ht="15.75" x14ac:dyDescent="0.25">
      <c r="A259" s="120"/>
      <c r="B259" s="7602" t="s">
        <v>482</v>
      </c>
      <c r="C259" s="7603"/>
      <c r="D259" s="7603"/>
      <c r="E259" s="7603"/>
      <c r="F259" s="7603"/>
      <c r="G259" s="7603"/>
      <c r="H259" s="7603"/>
      <c r="I259" s="7603"/>
      <c r="J259" s="7604"/>
      <c r="K259" s="7605"/>
      <c r="L259" s="7606"/>
      <c r="M259" s="7607"/>
      <c r="N259" s="7608"/>
      <c r="O259" s="7609"/>
      <c r="P259" s="7610"/>
      <c r="Q259" s="7611"/>
      <c r="R259" s="7603"/>
      <c r="S259" s="2263"/>
      <c r="T259" s="2264"/>
      <c r="U259" s="2265"/>
      <c r="V259" s="2459"/>
      <c r="W259" s="2459"/>
      <c r="X259" s="2459"/>
      <c r="Y259" s="120"/>
      <c r="Z259" s="35"/>
      <c r="AA259" s="35"/>
      <c r="AB259" s="120"/>
      <c r="AC259" s="120"/>
      <c r="AD259" s="120"/>
      <c r="AE259" s="120"/>
      <c r="AF259" s="120"/>
      <c r="AG259" s="120"/>
      <c r="AH259" s="120"/>
      <c r="AI259" s="120"/>
      <c r="AJ259" s="120"/>
      <c r="AK259" s="120"/>
    </row>
    <row r="260" spans="1:38" ht="15.75" x14ac:dyDescent="0.25">
      <c r="A260" s="120"/>
      <c r="B260" s="120"/>
      <c r="C260" s="120"/>
      <c r="D260" s="120"/>
      <c r="E260" s="120"/>
      <c r="F260" s="120"/>
      <c r="G260" s="189"/>
      <c r="H260" s="125"/>
      <c r="I260" s="126"/>
      <c r="J260" s="308"/>
      <c r="K260" s="369"/>
      <c r="L260" s="410"/>
      <c r="M260" s="2522"/>
      <c r="N260" s="565"/>
      <c r="O260" s="595"/>
      <c r="P260" s="690"/>
      <c r="Q260" s="888"/>
      <c r="R260" s="771"/>
      <c r="S260" s="2251"/>
      <c r="T260" s="2252"/>
      <c r="U260" s="2253"/>
      <c r="V260" s="2456"/>
      <c r="W260" s="2456"/>
      <c r="X260" s="2456"/>
      <c r="Y260" s="120"/>
      <c r="Z260" s="35"/>
      <c r="AA260" s="35"/>
      <c r="AB260" s="6923"/>
      <c r="AC260" s="6923"/>
      <c r="AD260" s="6923"/>
      <c r="AE260" s="6923"/>
      <c r="AF260" s="6923"/>
      <c r="AG260" s="120"/>
      <c r="AH260" s="120"/>
      <c r="AI260" s="120"/>
      <c r="AJ260" s="120"/>
      <c r="AK260" s="120"/>
    </row>
    <row r="261" spans="1:38" s="7135" customFormat="1" ht="63" customHeight="1" x14ac:dyDescent="0.25">
      <c r="A261" s="7137" t="s">
        <v>1038</v>
      </c>
      <c r="B261" s="7613" t="s">
        <v>202</v>
      </c>
      <c r="C261" s="7614"/>
      <c r="D261" s="7614"/>
      <c r="E261" s="7614"/>
      <c r="F261" s="7614"/>
      <c r="G261" s="7614"/>
      <c r="H261" s="7614"/>
      <c r="I261" s="7614"/>
      <c r="J261" s="7614"/>
      <c r="K261" s="7614"/>
      <c r="L261" s="7614"/>
      <c r="M261" s="7614"/>
      <c r="N261" s="7614"/>
      <c r="O261" s="7614"/>
      <c r="P261" s="7614"/>
      <c r="Q261" s="7614"/>
      <c r="R261" s="7614"/>
      <c r="S261" s="7614"/>
      <c r="T261" s="7614"/>
      <c r="U261" s="7614"/>
      <c r="V261" s="7614"/>
      <c r="W261" s="7614"/>
      <c r="X261" s="7614"/>
      <c r="Y261" s="7614"/>
      <c r="Z261" s="7614"/>
      <c r="AA261" s="7614"/>
      <c r="AB261" s="7161"/>
      <c r="AC261" s="7161"/>
      <c r="AD261" s="7161"/>
      <c r="AE261" s="7161"/>
      <c r="AF261" s="7161"/>
      <c r="AG261" s="7161"/>
      <c r="AH261" s="7161"/>
    </row>
    <row r="262" spans="1:38" ht="45" x14ac:dyDescent="0.25">
      <c r="A262" s="35"/>
      <c r="B262" s="53" t="s">
        <v>54</v>
      </c>
      <c r="C262" s="137" t="s">
        <v>6</v>
      </c>
      <c r="D262" s="138" t="s">
        <v>7</v>
      </c>
      <c r="E262" s="139" t="s">
        <v>8</v>
      </c>
      <c r="F262" s="140" t="s">
        <v>123</v>
      </c>
      <c r="G262" s="140" t="s">
        <v>162</v>
      </c>
      <c r="H262" s="1458" t="s">
        <v>196</v>
      </c>
      <c r="I262" s="115" t="s">
        <v>204</v>
      </c>
      <c r="J262" s="302" t="s">
        <v>245</v>
      </c>
      <c r="K262" s="363" t="s">
        <v>280</v>
      </c>
      <c r="L262" s="406" t="s">
        <v>291</v>
      </c>
      <c r="M262" s="563" t="s">
        <v>329</v>
      </c>
      <c r="N262" s="553" t="s">
        <v>349</v>
      </c>
      <c r="O262" s="623" t="s">
        <v>363</v>
      </c>
      <c r="P262" s="696" t="s">
        <v>393</v>
      </c>
      <c r="Q262" s="889" t="s">
        <v>506</v>
      </c>
      <c r="R262" s="801" t="s">
        <v>548</v>
      </c>
      <c r="S262" s="2236" t="s">
        <v>554</v>
      </c>
      <c r="T262" s="2254" t="s">
        <v>558</v>
      </c>
      <c r="U262" s="2255" t="s">
        <v>591</v>
      </c>
      <c r="V262" s="2457" t="s">
        <v>599</v>
      </c>
      <c r="W262" s="2457" t="s">
        <v>646</v>
      </c>
      <c r="X262" s="2090" t="s">
        <v>659</v>
      </c>
      <c r="Y262" s="6858" t="s">
        <v>660</v>
      </c>
      <c r="Z262" s="6858" t="s">
        <v>681</v>
      </c>
      <c r="AA262" s="6878" t="s">
        <v>684</v>
      </c>
      <c r="AB262" s="6943" t="s">
        <v>702</v>
      </c>
      <c r="AC262" s="6943" t="s">
        <v>703</v>
      </c>
      <c r="AD262" s="6943" t="s">
        <v>749</v>
      </c>
      <c r="AE262" s="6943" t="s">
        <v>790</v>
      </c>
      <c r="AF262" s="6878" t="s">
        <v>825</v>
      </c>
      <c r="AG262" s="6878" t="s">
        <v>1078</v>
      </c>
      <c r="AH262" s="6878" t="s">
        <v>1095</v>
      </c>
      <c r="AI262" s="6878" t="s">
        <v>1098</v>
      </c>
      <c r="AJ262" s="6878" t="s">
        <v>1141</v>
      </c>
      <c r="AK262" s="6878" t="s">
        <v>1199</v>
      </c>
      <c r="AL262" s="7514" t="s">
        <v>1214</v>
      </c>
    </row>
    <row r="263" spans="1:38" ht="15.75" x14ac:dyDescent="0.25">
      <c r="A263" s="36"/>
      <c r="B263" s="60" t="s">
        <v>167</v>
      </c>
      <c r="C263" s="142" t="s">
        <v>10</v>
      </c>
      <c r="D263" s="143" t="s">
        <v>10</v>
      </c>
      <c r="E263" s="144" t="s">
        <v>10</v>
      </c>
      <c r="F263" s="144" t="s">
        <v>10</v>
      </c>
      <c r="G263" s="144" t="s">
        <v>10</v>
      </c>
      <c r="H263" s="1459">
        <v>59.89</v>
      </c>
      <c r="I263" s="117" t="s">
        <v>10</v>
      </c>
      <c r="J263" s="303" t="s">
        <v>10</v>
      </c>
      <c r="K263" s="365" t="s">
        <v>10</v>
      </c>
      <c r="L263" s="407" t="s">
        <v>10</v>
      </c>
      <c r="M263" s="521" t="s">
        <v>10</v>
      </c>
      <c r="N263" s="566" t="s">
        <v>10</v>
      </c>
      <c r="O263" s="593" t="s">
        <v>10</v>
      </c>
      <c r="P263" s="691" t="s">
        <v>10</v>
      </c>
      <c r="Q263" s="753" t="s">
        <v>10</v>
      </c>
      <c r="R263" s="753" t="s">
        <v>10</v>
      </c>
      <c r="S263" s="753" t="s">
        <v>10</v>
      </c>
      <c r="T263" s="753" t="s">
        <v>10</v>
      </c>
      <c r="U263" s="753" t="s">
        <v>10</v>
      </c>
      <c r="V263" s="753" t="s">
        <v>10</v>
      </c>
      <c r="W263" s="753" t="s">
        <v>10</v>
      </c>
      <c r="X263" s="753" t="s">
        <v>10</v>
      </c>
      <c r="Y263" s="2257" t="s">
        <v>10</v>
      </c>
      <c r="Z263" s="2257" t="s">
        <v>10</v>
      </c>
      <c r="AA263" s="2267" t="s">
        <v>10</v>
      </c>
      <c r="AB263" s="6935" t="s">
        <v>10</v>
      </c>
      <c r="AC263" s="6935" t="s">
        <v>10</v>
      </c>
      <c r="AD263" s="6935" t="s">
        <v>10</v>
      </c>
      <c r="AE263" s="6935" t="s">
        <v>10</v>
      </c>
      <c r="AF263" s="6965" t="s">
        <v>10</v>
      </c>
      <c r="AG263" s="7286" t="s">
        <v>10</v>
      </c>
      <c r="AH263" s="7286" t="s">
        <v>10</v>
      </c>
      <c r="AI263" s="7286" t="s">
        <v>10</v>
      </c>
      <c r="AJ263" s="7415" t="s">
        <v>10</v>
      </c>
      <c r="AK263" s="7415" t="s">
        <v>10</v>
      </c>
      <c r="AL263" s="7082" t="s">
        <v>10</v>
      </c>
    </row>
    <row r="264" spans="1:38" ht="15.75" x14ac:dyDescent="0.25">
      <c r="A264" s="36"/>
      <c r="B264" s="42" t="s">
        <v>175</v>
      </c>
      <c r="C264" s="145" t="s">
        <v>10</v>
      </c>
      <c r="D264" s="146" t="s">
        <v>10</v>
      </c>
      <c r="E264" s="147" t="s">
        <v>10</v>
      </c>
      <c r="F264" s="147" t="s">
        <v>10</v>
      </c>
      <c r="G264" s="147" t="s">
        <v>10</v>
      </c>
      <c r="H264" s="1460">
        <v>9.14</v>
      </c>
      <c r="I264" s="117" t="s">
        <v>10</v>
      </c>
      <c r="J264" s="303" t="s">
        <v>10</v>
      </c>
      <c r="K264" s="365" t="s">
        <v>10</v>
      </c>
      <c r="L264" s="407" t="s">
        <v>10</v>
      </c>
      <c r="M264" s="521" t="s">
        <v>10</v>
      </c>
      <c r="N264" s="566" t="s">
        <v>10</v>
      </c>
      <c r="O264" s="593" t="s">
        <v>10</v>
      </c>
      <c r="P264" s="691" t="s">
        <v>10</v>
      </c>
      <c r="Q264" s="753" t="s">
        <v>10</v>
      </c>
      <c r="R264" s="753" t="s">
        <v>10</v>
      </c>
      <c r="S264" s="753" t="s">
        <v>10</v>
      </c>
      <c r="T264" s="753" t="s">
        <v>10</v>
      </c>
      <c r="U264" s="753" t="s">
        <v>10</v>
      </c>
      <c r="V264" s="753" t="s">
        <v>10</v>
      </c>
      <c r="W264" s="753" t="s">
        <v>10</v>
      </c>
      <c r="X264" s="753" t="s">
        <v>10</v>
      </c>
      <c r="Y264" s="2257" t="s">
        <v>10</v>
      </c>
      <c r="Z264" s="2257" t="s">
        <v>10</v>
      </c>
      <c r="AA264" s="2267" t="s">
        <v>10</v>
      </c>
      <c r="AB264" s="6935" t="s">
        <v>10</v>
      </c>
      <c r="AC264" s="6935" t="s">
        <v>10</v>
      </c>
      <c r="AD264" s="6935" t="s">
        <v>10</v>
      </c>
      <c r="AE264" s="6935" t="s">
        <v>10</v>
      </c>
      <c r="AF264" s="6473" t="s">
        <v>10</v>
      </c>
      <c r="AG264" s="6473" t="s">
        <v>10</v>
      </c>
      <c r="AH264" s="6473" t="s">
        <v>10</v>
      </c>
      <c r="AI264" s="6473" t="s">
        <v>10</v>
      </c>
      <c r="AJ264" s="6473" t="s">
        <v>10</v>
      </c>
      <c r="AK264" s="6473" t="s">
        <v>10</v>
      </c>
      <c r="AL264" s="6973" t="s">
        <v>10</v>
      </c>
    </row>
    <row r="265" spans="1:38" ht="15.75" x14ac:dyDescent="0.25">
      <c r="A265" s="78"/>
      <c r="B265" s="42" t="s">
        <v>176</v>
      </c>
      <c r="C265" s="148" t="s">
        <v>10</v>
      </c>
      <c r="D265" s="149" t="s">
        <v>10</v>
      </c>
      <c r="E265" s="150" t="s">
        <v>10</v>
      </c>
      <c r="F265" s="150" t="s">
        <v>10</v>
      </c>
      <c r="G265" s="150" t="s">
        <v>10</v>
      </c>
      <c r="H265" s="1461">
        <v>20.96</v>
      </c>
      <c r="I265" s="117" t="s">
        <v>10</v>
      </c>
      <c r="J265" s="303" t="s">
        <v>10</v>
      </c>
      <c r="K265" s="365" t="s">
        <v>10</v>
      </c>
      <c r="L265" s="407" t="s">
        <v>10</v>
      </c>
      <c r="M265" s="521" t="s">
        <v>10</v>
      </c>
      <c r="N265" s="566" t="s">
        <v>10</v>
      </c>
      <c r="O265" s="593" t="s">
        <v>10</v>
      </c>
      <c r="P265" s="691" t="s">
        <v>10</v>
      </c>
      <c r="Q265" s="753" t="s">
        <v>10</v>
      </c>
      <c r="R265" s="753" t="s">
        <v>10</v>
      </c>
      <c r="S265" s="753" t="s">
        <v>10</v>
      </c>
      <c r="T265" s="753" t="s">
        <v>10</v>
      </c>
      <c r="U265" s="753" t="s">
        <v>10</v>
      </c>
      <c r="V265" s="753" t="s">
        <v>10</v>
      </c>
      <c r="W265" s="753" t="s">
        <v>10</v>
      </c>
      <c r="X265" s="753" t="s">
        <v>10</v>
      </c>
      <c r="Y265" s="2257" t="s">
        <v>10</v>
      </c>
      <c r="Z265" s="2257" t="s">
        <v>10</v>
      </c>
      <c r="AA265" s="2267" t="s">
        <v>10</v>
      </c>
      <c r="AB265" s="6935" t="s">
        <v>10</v>
      </c>
      <c r="AC265" s="6935" t="s">
        <v>10</v>
      </c>
      <c r="AD265" s="6935" t="s">
        <v>10</v>
      </c>
      <c r="AE265" s="6935" t="s">
        <v>10</v>
      </c>
      <c r="AF265" s="6473" t="s">
        <v>10</v>
      </c>
      <c r="AG265" s="6473" t="s">
        <v>10</v>
      </c>
      <c r="AH265" s="6473" t="s">
        <v>10</v>
      </c>
      <c r="AI265" s="6473" t="s">
        <v>10</v>
      </c>
      <c r="AJ265" s="6473" t="s">
        <v>10</v>
      </c>
      <c r="AK265" s="6473" t="s">
        <v>10</v>
      </c>
      <c r="AL265" s="6973" t="s">
        <v>10</v>
      </c>
    </row>
    <row r="266" spans="1:38" ht="15.75" x14ac:dyDescent="0.25">
      <c r="A266" s="83"/>
      <c r="B266" s="42" t="s">
        <v>177</v>
      </c>
      <c r="C266" s="148" t="s">
        <v>10</v>
      </c>
      <c r="D266" s="149" t="s">
        <v>10</v>
      </c>
      <c r="E266" s="150" t="s">
        <v>10</v>
      </c>
      <c r="F266" s="150" t="s">
        <v>10</v>
      </c>
      <c r="G266" s="150" t="s">
        <v>10</v>
      </c>
      <c r="H266" s="1462">
        <v>6.01</v>
      </c>
      <c r="I266" s="117" t="s">
        <v>10</v>
      </c>
      <c r="J266" s="303" t="s">
        <v>10</v>
      </c>
      <c r="K266" s="365" t="s">
        <v>10</v>
      </c>
      <c r="L266" s="407" t="s">
        <v>10</v>
      </c>
      <c r="M266" s="521" t="s">
        <v>10</v>
      </c>
      <c r="N266" s="566" t="s">
        <v>10</v>
      </c>
      <c r="O266" s="593" t="s">
        <v>10</v>
      </c>
      <c r="P266" s="691" t="s">
        <v>10</v>
      </c>
      <c r="Q266" s="753" t="s">
        <v>10</v>
      </c>
      <c r="R266" s="753" t="s">
        <v>10</v>
      </c>
      <c r="S266" s="753" t="s">
        <v>10</v>
      </c>
      <c r="T266" s="753" t="s">
        <v>10</v>
      </c>
      <c r="U266" s="753" t="s">
        <v>10</v>
      </c>
      <c r="V266" s="753" t="s">
        <v>10</v>
      </c>
      <c r="W266" s="753" t="s">
        <v>10</v>
      </c>
      <c r="X266" s="753" t="s">
        <v>10</v>
      </c>
      <c r="Y266" s="2257" t="s">
        <v>10</v>
      </c>
      <c r="Z266" s="2257" t="s">
        <v>10</v>
      </c>
      <c r="AA266" s="2267" t="s">
        <v>10</v>
      </c>
      <c r="AB266" s="6935" t="s">
        <v>10</v>
      </c>
      <c r="AC266" s="6935" t="s">
        <v>10</v>
      </c>
      <c r="AD266" s="6935" t="s">
        <v>10</v>
      </c>
      <c r="AE266" s="6935" t="s">
        <v>10</v>
      </c>
      <c r="AF266" s="6473" t="s">
        <v>10</v>
      </c>
      <c r="AG266" s="6473" t="s">
        <v>10</v>
      </c>
      <c r="AH266" s="6473" t="s">
        <v>10</v>
      </c>
      <c r="AI266" s="6473" t="s">
        <v>10</v>
      </c>
      <c r="AJ266" s="6473" t="s">
        <v>10</v>
      </c>
      <c r="AK266" s="6473" t="s">
        <v>10</v>
      </c>
      <c r="AL266" s="6973" t="s">
        <v>10</v>
      </c>
    </row>
    <row r="267" spans="1:38" ht="15.75" x14ac:dyDescent="0.25">
      <c r="A267" s="36"/>
      <c r="B267" s="84" t="s">
        <v>178</v>
      </c>
      <c r="C267" s="190" t="s">
        <v>10</v>
      </c>
      <c r="D267" s="191" t="s">
        <v>10</v>
      </c>
      <c r="E267" s="192" t="s">
        <v>10</v>
      </c>
      <c r="F267" s="192" t="s">
        <v>10</v>
      </c>
      <c r="G267" s="192" t="s">
        <v>10</v>
      </c>
      <c r="H267" s="1463">
        <v>3.99</v>
      </c>
      <c r="I267" s="118" t="s">
        <v>10</v>
      </c>
      <c r="J267" s="304" t="s">
        <v>10</v>
      </c>
      <c r="K267" s="366" t="s">
        <v>10</v>
      </c>
      <c r="L267" s="408" t="s">
        <v>10</v>
      </c>
      <c r="M267" s="522" t="s">
        <v>10</v>
      </c>
      <c r="N267" s="567" t="s">
        <v>10</v>
      </c>
      <c r="O267" s="599" t="s">
        <v>10</v>
      </c>
      <c r="P267" s="692" t="s">
        <v>10</v>
      </c>
      <c r="Q267" s="754" t="s">
        <v>10</v>
      </c>
      <c r="R267" s="754" t="s">
        <v>10</v>
      </c>
      <c r="S267" s="754" t="s">
        <v>10</v>
      </c>
      <c r="T267" s="754" t="s">
        <v>10</v>
      </c>
      <c r="U267" s="754" t="s">
        <v>10</v>
      </c>
      <c r="V267" s="754" t="s">
        <v>10</v>
      </c>
      <c r="W267" s="754" t="s">
        <v>10</v>
      </c>
      <c r="X267" s="754" t="s">
        <v>10</v>
      </c>
      <c r="Y267" s="2262" t="s">
        <v>10</v>
      </c>
      <c r="Z267" s="2262" t="s">
        <v>10</v>
      </c>
      <c r="AA267" s="6955" t="s">
        <v>10</v>
      </c>
      <c r="AB267" s="6939" t="s">
        <v>10</v>
      </c>
      <c r="AC267" s="6939" t="s">
        <v>10</v>
      </c>
      <c r="AD267" s="6939" t="s">
        <v>10</v>
      </c>
      <c r="AE267" s="6939" t="s">
        <v>10</v>
      </c>
      <c r="AF267" s="6474" t="s">
        <v>10</v>
      </c>
      <c r="AG267" s="6474" t="s">
        <v>10</v>
      </c>
      <c r="AH267" s="6474" t="s">
        <v>10</v>
      </c>
      <c r="AI267" s="6474" t="s">
        <v>10</v>
      </c>
      <c r="AJ267" s="6474" t="s">
        <v>10</v>
      </c>
      <c r="AK267" s="6474" t="s">
        <v>10</v>
      </c>
      <c r="AL267" s="6940" t="s">
        <v>10</v>
      </c>
    </row>
    <row r="268" spans="1:38" ht="15.75" hidden="1" x14ac:dyDescent="0.25">
      <c r="A268" s="120"/>
      <c r="B268" s="39"/>
      <c r="C268" s="37"/>
      <c r="D268" s="37"/>
      <c r="E268" s="120"/>
      <c r="F268" s="120"/>
      <c r="G268" s="120"/>
      <c r="H268" s="125"/>
      <c r="I268" s="126"/>
      <c r="J268" s="308"/>
      <c r="K268" s="369"/>
      <c r="L268" s="410"/>
      <c r="M268" s="2522"/>
      <c r="N268" s="565"/>
      <c r="O268" s="595"/>
      <c r="P268" s="690"/>
      <c r="Q268" s="888"/>
      <c r="R268" s="771"/>
      <c r="S268" s="2251"/>
      <c r="T268" s="2252"/>
      <c r="U268" s="2253"/>
      <c r="V268" s="2456"/>
      <c r="W268" s="2456"/>
      <c r="X268" s="2456"/>
      <c r="Y268" s="120"/>
      <c r="Z268" s="35"/>
      <c r="AA268" s="35"/>
      <c r="AB268" s="120"/>
      <c r="AC268" s="120"/>
      <c r="AD268" s="120"/>
      <c r="AE268" s="120"/>
      <c r="AF268" s="120"/>
      <c r="AG268" s="6474" t="s">
        <v>10</v>
      </c>
      <c r="AH268" s="6940" t="s">
        <v>10</v>
      </c>
      <c r="AI268" s="120"/>
      <c r="AJ268" s="120"/>
      <c r="AK268" s="120"/>
    </row>
    <row r="269" spans="1:38" ht="15.75" x14ac:dyDescent="0.25">
      <c r="A269" s="120"/>
      <c r="B269" s="7602" t="s">
        <v>483</v>
      </c>
      <c r="C269" s="7603"/>
      <c r="D269" s="7603"/>
      <c r="E269" s="7603"/>
      <c r="F269" s="7603"/>
      <c r="G269" s="7603"/>
      <c r="H269" s="7603"/>
      <c r="I269" s="7603"/>
      <c r="J269" s="7604"/>
      <c r="K269" s="7605"/>
      <c r="L269" s="7606"/>
      <c r="M269" s="7607"/>
      <c r="N269" s="7608"/>
      <c r="O269" s="7609"/>
      <c r="P269" s="7610"/>
      <c r="Q269" s="7611"/>
      <c r="R269" s="7603"/>
      <c r="S269" s="2263"/>
      <c r="T269" s="2264"/>
      <c r="U269" s="2265"/>
      <c r="V269" s="2459"/>
      <c r="W269" s="2459"/>
      <c r="X269" s="2459"/>
      <c r="Y269" s="120"/>
      <c r="Z269" s="35"/>
      <c r="AA269" s="35"/>
      <c r="AB269" s="120"/>
      <c r="AC269" s="120"/>
      <c r="AD269" s="120"/>
      <c r="AE269" s="120"/>
      <c r="AF269" s="120"/>
      <c r="AG269" s="120"/>
      <c r="AH269" s="120"/>
      <c r="AI269" s="120"/>
      <c r="AJ269" s="120"/>
      <c r="AK269" s="120"/>
    </row>
    <row r="270" spans="1:38" ht="15.75" x14ac:dyDescent="0.25">
      <c r="A270" s="120"/>
      <c r="B270" s="120"/>
      <c r="C270" s="120"/>
      <c r="D270" s="120"/>
      <c r="E270" s="120"/>
      <c r="F270" s="120"/>
      <c r="G270" s="193"/>
      <c r="H270" s="125"/>
      <c r="I270" s="126"/>
      <c r="J270" s="308"/>
      <c r="K270" s="369"/>
      <c r="L270" s="410"/>
      <c r="M270" s="2522"/>
      <c r="N270" s="565"/>
      <c r="O270" s="595"/>
      <c r="P270" s="690"/>
      <c r="Q270" s="888"/>
      <c r="R270" s="771"/>
      <c r="S270" s="2251"/>
      <c r="T270" s="2252"/>
      <c r="U270" s="2253"/>
      <c r="V270" s="2456"/>
      <c r="W270" s="2456"/>
      <c r="X270" s="2456"/>
      <c r="Y270" s="120"/>
      <c r="Z270" s="35"/>
      <c r="AA270" s="35"/>
      <c r="AB270" s="6923"/>
      <c r="AC270" s="6923"/>
      <c r="AD270" s="6923"/>
      <c r="AE270" s="6923"/>
      <c r="AF270" s="6923"/>
      <c r="AG270" s="120"/>
      <c r="AH270" s="120"/>
      <c r="AI270" s="120"/>
      <c r="AJ270" s="120"/>
      <c r="AK270" s="120"/>
    </row>
    <row r="271" spans="1:38" s="7135" customFormat="1" ht="63" customHeight="1" x14ac:dyDescent="0.25">
      <c r="A271" s="7137" t="s">
        <v>1039</v>
      </c>
      <c r="B271" s="7613" t="s">
        <v>203</v>
      </c>
      <c r="C271" s="7614"/>
      <c r="D271" s="7614"/>
      <c r="E271" s="7614"/>
      <c r="F271" s="7614"/>
      <c r="G271" s="7614"/>
      <c r="H271" s="7614"/>
      <c r="I271" s="7614"/>
      <c r="J271" s="7614"/>
      <c r="K271" s="7614"/>
      <c r="L271" s="7614"/>
      <c r="M271" s="7614"/>
      <c r="N271" s="7614"/>
      <c r="O271" s="7614"/>
      <c r="P271" s="7614"/>
      <c r="Q271" s="7614"/>
      <c r="R271" s="7614"/>
      <c r="S271" s="7614"/>
      <c r="T271" s="7614"/>
      <c r="U271" s="7614"/>
      <c r="V271" s="7614"/>
      <c r="W271" s="7614"/>
      <c r="X271" s="7614"/>
      <c r="Y271" s="7614"/>
      <c r="Z271" s="7614"/>
      <c r="AA271" s="7614"/>
      <c r="AB271" s="7161"/>
      <c r="AC271" s="7161"/>
      <c r="AD271" s="7161"/>
      <c r="AE271" s="7161"/>
      <c r="AF271" s="7161"/>
      <c r="AG271" s="7161"/>
      <c r="AH271" s="7161"/>
    </row>
    <row r="272" spans="1:38" ht="45" x14ac:dyDescent="0.25">
      <c r="A272" s="35"/>
      <c r="B272" s="53" t="s">
        <v>54</v>
      </c>
      <c r="C272" s="137" t="s">
        <v>6</v>
      </c>
      <c r="D272" s="138" t="s">
        <v>7</v>
      </c>
      <c r="E272" s="139" t="s">
        <v>8</v>
      </c>
      <c r="F272" s="140" t="s">
        <v>123</v>
      </c>
      <c r="G272" s="140" t="s">
        <v>162</v>
      </c>
      <c r="H272" s="1464" t="s">
        <v>196</v>
      </c>
      <c r="I272" s="115" t="s">
        <v>204</v>
      </c>
      <c r="J272" s="302" t="s">
        <v>245</v>
      </c>
      <c r="K272" s="1470" t="s">
        <v>280</v>
      </c>
      <c r="L272" s="420" t="s">
        <v>291</v>
      </c>
      <c r="M272" s="563" t="s">
        <v>329</v>
      </c>
      <c r="N272" s="553" t="s">
        <v>349</v>
      </c>
      <c r="O272" s="623" t="s">
        <v>363</v>
      </c>
      <c r="P272" s="696" t="s">
        <v>393</v>
      </c>
      <c r="Q272" s="889" t="s">
        <v>506</v>
      </c>
      <c r="R272" s="801" t="s">
        <v>548</v>
      </c>
      <c r="S272" s="2236" t="s">
        <v>554</v>
      </c>
      <c r="T272" s="2254" t="s">
        <v>558</v>
      </c>
      <c r="U272" s="2255" t="s">
        <v>591</v>
      </c>
      <c r="V272" s="2457" t="s">
        <v>599</v>
      </c>
      <c r="W272" s="2457" t="s">
        <v>646</v>
      </c>
      <c r="X272" s="2090" t="s">
        <v>659</v>
      </c>
      <c r="Y272" s="6858" t="s">
        <v>660</v>
      </c>
      <c r="Z272" s="6858" t="s">
        <v>681</v>
      </c>
      <c r="AA272" s="6878" t="s">
        <v>684</v>
      </c>
      <c r="AB272" s="6943" t="s">
        <v>702</v>
      </c>
      <c r="AC272" s="6943" t="s">
        <v>703</v>
      </c>
      <c r="AD272" s="6943" t="s">
        <v>749</v>
      </c>
      <c r="AE272" s="6943" t="s">
        <v>790</v>
      </c>
      <c r="AF272" s="6878" t="s">
        <v>825</v>
      </c>
      <c r="AG272" s="6878" t="s">
        <v>1078</v>
      </c>
      <c r="AH272" s="6878" t="s">
        <v>1095</v>
      </c>
      <c r="AI272" s="6878" t="s">
        <v>1098</v>
      </c>
      <c r="AJ272" s="6878" t="s">
        <v>1141</v>
      </c>
      <c r="AK272" s="6878" t="s">
        <v>1199</v>
      </c>
      <c r="AL272" s="7514" t="s">
        <v>1214</v>
      </c>
    </row>
    <row r="273" spans="1:38" ht="15.75" x14ac:dyDescent="0.25">
      <c r="A273" s="36"/>
      <c r="B273" s="108" t="s">
        <v>229</v>
      </c>
      <c r="C273" s="142" t="s">
        <v>10</v>
      </c>
      <c r="D273" s="143" t="s">
        <v>10</v>
      </c>
      <c r="E273" s="144" t="s">
        <v>10</v>
      </c>
      <c r="F273" s="144" t="s">
        <v>10</v>
      </c>
      <c r="G273" s="144" t="s">
        <v>10</v>
      </c>
      <c r="H273" s="1465">
        <v>17.12</v>
      </c>
      <c r="I273" s="117" t="s">
        <v>10</v>
      </c>
      <c r="J273" s="303" t="s">
        <v>10</v>
      </c>
      <c r="K273" s="1471">
        <v>11.31</v>
      </c>
      <c r="L273" s="543" t="s">
        <v>10</v>
      </c>
      <c r="M273" s="521" t="s">
        <v>10</v>
      </c>
      <c r="N273" s="566" t="s">
        <v>10</v>
      </c>
      <c r="O273" s="593" t="s">
        <v>10</v>
      </c>
      <c r="P273" s="691" t="s">
        <v>10</v>
      </c>
      <c r="Q273" s="691" t="s">
        <v>10</v>
      </c>
      <c r="R273" s="691" t="s">
        <v>10</v>
      </c>
      <c r="S273" s="691" t="s">
        <v>10</v>
      </c>
      <c r="T273" s="691" t="s">
        <v>10</v>
      </c>
      <c r="U273" s="691" t="s">
        <v>10</v>
      </c>
      <c r="V273" s="691" t="s">
        <v>10</v>
      </c>
      <c r="W273" s="691" t="s">
        <v>10</v>
      </c>
      <c r="X273" s="691" t="s">
        <v>10</v>
      </c>
      <c r="Y273" s="2257" t="s">
        <v>10</v>
      </c>
      <c r="Z273" s="2257" t="s">
        <v>10</v>
      </c>
      <c r="AA273" s="2267" t="s">
        <v>10</v>
      </c>
      <c r="AB273" s="6935" t="s">
        <v>10</v>
      </c>
      <c r="AC273" s="6935" t="s">
        <v>10</v>
      </c>
      <c r="AD273" s="6935" t="s">
        <v>10</v>
      </c>
      <c r="AE273" s="6935" t="s">
        <v>10</v>
      </c>
      <c r="AF273" s="6965" t="s">
        <v>10</v>
      </c>
      <c r="AG273" s="7286" t="s">
        <v>10</v>
      </c>
      <c r="AH273" s="7286" t="s">
        <v>10</v>
      </c>
      <c r="AI273" s="7286" t="s">
        <v>10</v>
      </c>
      <c r="AJ273" s="7415" t="s">
        <v>10</v>
      </c>
      <c r="AK273" s="7415" t="s">
        <v>10</v>
      </c>
      <c r="AL273" s="7082" t="s">
        <v>10</v>
      </c>
    </row>
    <row r="274" spans="1:38" ht="15.75" x14ac:dyDescent="0.25">
      <c r="A274" s="36"/>
      <c r="B274" s="109" t="s">
        <v>225</v>
      </c>
      <c r="C274" s="145" t="s">
        <v>10</v>
      </c>
      <c r="D274" s="146" t="s">
        <v>10</v>
      </c>
      <c r="E274" s="147" t="s">
        <v>10</v>
      </c>
      <c r="F274" s="147" t="s">
        <v>10</v>
      </c>
      <c r="G274" s="147" t="s">
        <v>10</v>
      </c>
      <c r="H274" s="1466">
        <v>30.05</v>
      </c>
      <c r="I274" s="117" t="s">
        <v>10</v>
      </c>
      <c r="J274" s="303" t="s">
        <v>10</v>
      </c>
      <c r="K274" s="1472">
        <v>25.44</v>
      </c>
      <c r="L274" s="544" t="s">
        <v>10</v>
      </c>
      <c r="M274" s="521" t="s">
        <v>10</v>
      </c>
      <c r="N274" s="566" t="s">
        <v>10</v>
      </c>
      <c r="O274" s="593" t="s">
        <v>10</v>
      </c>
      <c r="P274" s="691" t="s">
        <v>10</v>
      </c>
      <c r="Q274" s="691" t="s">
        <v>10</v>
      </c>
      <c r="R274" s="691" t="s">
        <v>10</v>
      </c>
      <c r="S274" s="691" t="s">
        <v>10</v>
      </c>
      <c r="T274" s="691" t="s">
        <v>10</v>
      </c>
      <c r="U274" s="691" t="s">
        <v>10</v>
      </c>
      <c r="V274" s="691" t="s">
        <v>10</v>
      </c>
      <c r="W274" s="691" t="s">
        <v>10</v>
      </c>
      <c r="X274" s="691" t="s">
        <v>10</v>
      </c>
      <c r="Y274" s="2257" t="s">
        <v>10</v>
      </c>
      <c r="Z274" s="2257" t="s">
        <v>10</v>
      </c>
      <c r="AA274" s="2267" t="s">
        <v>10</v>
      </c>
      <c r="AB274" s="6935" t="s">
        <v>10</v>
      </c>
      <c r="AC274" s="6935" t="s">
        <v>10</v>
      </c>
      <c r="AD274" s="6935" t="s">
        <v>10</v>
      </c>
      <c r="AE274" s="6935" t="s">
        <v>10</v>
      </c>
      <c r="AF274" s="6473" t="s">
        <v>10</v>
      </c>
      <c r="AG274" s="6473" t="s">
        <v>10</v>
      </c>
      <c r="AH274" s="6473" t="s">
        <v>10</v>
      </c>
      <c r="AI274" s="6473" t="s">
        <v>10</v>
      </c>
      <c r="AJ274" s="6473" t="s">
        <v>10</v>
      </c>
      <c r="AK274" s="6473" t="s">
        <v>10</v>
      </c>
      <c r="AL274" s="6973" t="s">
        <v>10</v>
      </c>
    </row>
    <row r="275" spans="1:38" ht="15.75" x14ac:dyDescent="0.25">
      <c r="A275" s="78"/>
      <c r="B275" s="109" t="s">
        <v>226</v>
      </c>
      <c r="C275" s="148" t="s">
        <v>10</v>
      </c>
      <c r="D275" s="149" t="s">
        <v>10</v>
      </c>
      <c r="E275" s="150" t="s">
        <v>10</v>
      </c>
      <c r="F275" s="150" t="s">
        <v>10</v>
      </c>
      <c r="G275" s="150" t="s">
        <v>10</v>
      </c>
      <c r="H275" s="1467">
        <v>27.41</v>
      </c>
      <c r="I275" s="117" t="s">
        <v>10</v>
      </c>
      <c r="J275" s="303" t="s">
        <v>10</v>
      </c>
      <c r="K275" s="1473">
        <v>29.26</v>
      </c>
      <c r="L275" s="545" t="s">
        <v>10</v>
      </c>
      <c r="M275" s="521" t="s">
        <v>10</v>
      </c>
      <c r="N275" s="566" t="s">
        <v>10</v>
      </c>
      <c r="O275" s="593" t="s">
        <v>10</v>
      </c>
      <c r="P275" s="691" t="s">
        <v>10</v>
      </c>
      <c r="Q275" s="691" t="s">
        <v>10</v>
      </c>
      <c r="R275" s="691" t="s">
        <v>10</v>
      </c>
      <c r="S275" s="691" t="s">
        <v>10</v>
      </c>
      <c r="T275" s="691" t="s">
        <v>10</v>
      </c>
      <c r="U275" s="691" t="s">
        <v>10</v>
      </c>
      <c r="V275" s="691" t="s">
        <v>10</v>
      </c>
      <c r="W275" s="691" t="s">
        <v>10</v>
      </c>
      <c r="X275" s="691" t="s">
        <v>10</v>
      </c>
      <c r="Y275" s="2257" t="s">
        <v>10</v>
      </c>
      <c r="Z275" s="2257" t="s">
        <v>10</v>
      </c>
      <c r="AA275" s="2267" t="s">
        <v>10</v>
      </c>
      <c r="AB275" s="6935" t="s">
        <v>10</v>
      </c>
      <c r="AC275" s="6935" t="s">
        <v>10</v>
      </c>
      <c r="AD275" s="6935" t="s">
        <v>10</v>
      </c>
      <c r="AE275" s="6935" t="s">
        <v>10</v>
      </c>
      <c r="AF275" s="6473" t="s">
        <v>10</v>
      </c>
      <c r="AG275" s="6473" t="s">
        <v>10</v>
      </c>
      <c r="AH275" s="6473" t="s">
        <v>10</v>
      </c>
      <c r="AI275" s="6473" t="s">
        <v>10</v>
      </c>
      <c r="AJ275" s="6473" t="s">
        <v>10</v>
      </c>
      <c r="AK275" s="6473" t="s">
        <v>10</v>
      </c>
      <c r="AL275" s="6973" t="s">
        <v>10</v>
      </c>
    </row>
    <row r="276" spans="1:38" ht="15.75" x14ac:dyDescent="0.25">
      <c r="A276" s="83"/>
      <c r="B276" s="109" t="s">
        <v>227</v>
      </c>
      <c r="C276" s="148" t="s">
        <v>10</v>
      </c>
      <c r="D276" s="149" t="s">
        <v>10</v>
      </c>
      <c r="E276" s="150" t="s">
        <v>10</v>
      </c>
      <c r="F276" s="150" t="s">
        <v>10</v>
      </c>
      <c r="G276" s="150" t="s">
        <v>10</v>
      </c>
      <c r="H276" s="1468">
        <v>14.76</v>
      </c>
      <c r="I276" s="117" t="s">
        <v>10</v>
      </c>
      <c r="J276" s="303" t="s">
        <v>10</v>
      </c>
      <c r="K276" s="1474">
        <v>21.21</v>
      </c>
      <c r="L276" s="546" t="s">
        <v>10</v>
      </c>
      <c r="M276" s="521" t="s">
        <v>10</v>
      </c>
      <c r="N276" s="566" t="s">
        <v>10</v>
      </c>
      <c r="O276" s="593" t="s">
        <v>10</v>
      </c>
      <c r="P276" s="691" t="s">
        <v>10</v>
      </c>
      <c r="Q276" s="691" t="s">
        <v>10</v>
      </c>
      <c r="R276" s="691" t="s">
        <v>10</v>
      </c>
      <c r="S276" s="691" t="s">
        <v>10</v>
      </c>
      <c r="T276" s="691" t="s">
        <v>10</v>
      </c>
      <c r="U276" s="691" t="s">
        <v>10</v>
      </c>
      <c r="V276" s="691" t="s">
        <v>10</v>
      </c>
      <c r="W276" s="691" t="s">
        <v>10</v>
      </c>
      <c r="X276" s="691" t="s">
        <v>10</v>
      </c>
      <c r="Y276" s="2257" t="s">
        <v>10</v>
      </c>
      <c r="Z276" s="2257" t="s">
        <v>10</v>
      </c>
      <c r="AA276" s="2267" t="s">
        <v>10</v>
      </c>
      <c r="AB276" s="6935" t="s">
        <v>10</v>
      </c>
      <c r="AC276" s="6935" t="s">
        <v>10</v>
      </c>
      <c r="AD276" s="6935" t="s">
        <v>10</v>
      </c>
      <c r="AE276" s="6935" t="s">
        <v>10</v>
      </c>
      <c r="AF276" s="6473" t="s">
        <v>10</v>
      </c>
      <c r="AG276" s="6473" t="s">
        <v>10</v>
      </c>
      <c r="AH276" s="6473" t="s">
        <v>10</v>
      </c>
      <c r="AI276" s="6473" t="s">
        <v>10</v>
      </c>
      <c r="AJ276" s="6473" t="s">
        <v>10</v>
      </c>
      <c r="AK276" s="6473" t="s">
        <v>10</v>
      </c>
      <c r="AL276" s="6973" t="s">
        <v>10</v>
      </c>
    </row>
    <row r="277" spans="1:38" ht="15.75" x14ac:dyDescent="0.25">
      <c r="A277" s="136"/>
      <c r="B277" s="112" t="s">
        <v>228</v>
      </c>
      <c r="C277" s="154" t="s">
        <v>10</v>
      </c>
      <c r="D277" s="155" t="s">
        <v>10</v>
      </c>
      <c r="E277" s="156" t="s">
        <v>10</v>
      </c>
      <c r="F277" s="156" t="s">
        <v>10</v>
      </c>
      <c r="G277" s="156" t="s">
        <v>10</v>
      </c>
      <c r="H277" s="1469">
        <v>10.66</v>
      </c>
      <c r="I277" s="118" t="s">
        <v>10</v>
      </c>
      <c r="J277" s="304" t="s">
        <v>10</v>
      </c>
      <c r="K277" s="1475">
        <v>12.78</v>
      </c>
      <c r="L277" s="547" t="s">
        <v>10</v>
      </c>
      <c r="M277" s="522" t="s">
        <v>10</v>
      </c>
      <c r="N277" s="567" t="s">
        <v>10</v>
      </c>
      <c r="O277" s="599" t="s">
        <v>10</v>
      </c>
      <c r="P277" s="692" t="s">
        <v>10</v>
      </c>
      <c r="Q277" s="692" t="s">
        <v>10</v>
      </c>
      <c r="R277" s="692" t="s">
        <v>10</v>
      </c>
      <c r="S277" s="692" t="s">
        <v>10</v>
      </c>
      <c r="T277" s="692" t="s">
        <v>10</v>
      </c>
      <c r="U277" s="692" t="s">
        <v>10</v>
      </c>
      <c r="V277" s="692" t="s">
        <v>10</v>
      </c>
      <c r="W277" s="692" t="s">
        <v>10</v>
      </c>
      <c r="X277" s="692" t="s">
        <v>10</v>
      </c>
      <c r="Y277" s="2262" t="s">
        <v>10</v>
      </c>
      <c r="Z277" s="2262" t="s">
        <v>10</v>
      </c>
      <c r="AA277" s="6955" t="s">
        <v>10</v>
      </c>
      <c r="AB277" s="6939" t="s">
        <v>10</v>
      </c>
      <c r="AC277" s="6939" t="s">
        <v>10</v>
      </c>
      <c r="AD277" s="6939" t="s">
        <v>10</v>
      </c>
      <c r="AE277" s="6939" t="s">
        <v>10</v>
      </c>
      <c r="AF277" s="6474" t="s">
        <v>10</v>
      </c>
      <c r="AG277" s="6474" t="s">
        <v>10</v>
      </c>
      <c r="AH277" s="6474" t="s">
        <v>10</v>
      </c>
      <c r="AI277" s="6474" t="s">
        <v>10</v>
      </c>
      <c r="AJ277" s="6474" t="s">
        <v>10</v>
      </c>
      <c r="AK277" s="6474" t="s">
        <v>10</v>
      </c>
      <c r="AL277" s="6940" t="s">
        <v>10</v>
      </c>
    </row>
    <row r="278" spans="1:38" ht="15.75" hidden="1" x14ac:dyDescent="0.25">
      <c r="A278" s="120"/>
      <c r="B278" s="39"/>
      <c r="C278" s="37"/>
      <c r="D278" s="37"/>
      <c r="E278" s="120"/>
      <c r="F278" s="120"/>
      <c r="G278" s="120"/>
      <c r="H278" s="125"/>
      <c r="I278" s="126"/>
      <c r="J278" s="308"/>
      <c r="K278" s="369"/>
      <c r="L278" s="410"/>
      <c r="M278" s="2522"/>
      <c r="N278" s="565"/>
      <c r="O278" s="595"/>
      <c r="P278" s="690"/>
      <c r="Q278" s="888"/>
      <c r="R278" s="771"/>
      <c r="S278" s="2251"/>
      <c r="T278" s="2252"/>
      <c r="U278" s="2253"/>
      <c r="V278" s="2456"/>
      <c r="W278" s="2456"/>
      <c r="X278" s="2456"/>
      <c r="Y278" s="120"/>
      <c r="Z278" s="35"/>
      <c r="AA278" s="35"/>
      <c r="AB278" s="120"/>
      <c r="AC278" s="120"/>
      <c r="AD278" s="120"/>
      <c r="AE278" s="120"/>
      <c r="AF278" s="120"/>
      <c r="AG278" s="6474" t="s">
        <v>10</v>
      </c>
      <c r="AH278" s="6940" t="s">
        <v>10</v>
      </c>
      <c r="AI278" s="120"/>
      <c r="AJ278" s="120"/>
      <c r="AK278" s="120"/>
    </row>
    <row r="279" spans="1:38" ht="15.75" x14ac:dyDescent="0.25">
      <c r="A279" s="120"/>
      <c r="B279" s="7602" t="s">
        <v>484</v>
      </c>
      <c r="C279" s="7603"/>
      <c r="D279" s="7603"/>
      <c r="E279" s="7603"/>
      <c r="F279" s="7603"/>
      <c r="G279" s="7603"/>
      <c r="H279" s="7603"/>
      <c r="I279" s="7603"/>
      <c r="J279" s="7604"/>
      <c r="K279" s="7605"/>
      <c r="L279" s="7606"/>
      <c r="M279" s="7607"/>
      <c r="N279" s="7608"/>
      <c r="O279" s="7609"/>
      <c r="P279" s="7610"/>
      <c r="Q279" s="7611"/>
      <c r="R279" s="7603"/>
      <c r="S279" s="2263"/>
      <c r="T279" s="2264"/>
      <c r="U279" s="2265"/>
      <c r="V279" s="2459"/>
      <c r="W279" s="2459"/>
      <c r="X279" s="2459"/>
      <c r="Y279" s="120"/>
      <c r="Z279" s="35"/>
      <c r="AA279" s="35"/>
      <c r="AB279" s="120"/>
      <c r="AC279" s="120"/>
      <c r="AD279" s="120"/>
      <c r="AE279" s="120"/>
      <c r="AF279" s="120"/>
      <c r="AG279" s="120"/>
      <c r="AH279" s="120"/>
      <c r="AI279" s="120"/>
      <c r="AJ279" s="120"/>
      <c r="AK279" s="120"/>
    </row>
    <row r="280" spans="1:38" ht="15.75" x14ac:dyDescent="0.25">
      <c r="A280" s="120"/>
      <c r="B280" s="120"/>
      <c r="C280" s="120"/>
      <c r="D280" s="120"/>
      <c r="E280" s="120"/>
      <c r="F280" s="120"/>
      <c r="G280" s="120"/>
      <c r="H280" s="125"/>
      <c r="I280" s="126"/>
      <c r="J280" s="308"/>
      <c r="K280" s="369"/>
      <c r="L280" s="410"/>
      <c r="M280" s="2522"/>
      <c r="N280" s="565"/>
      <c r="O280" s="595"/>
      <c r="P280" s="690"/>
      <c r="Q280" s="888"/>
      <c r="R280" s="771"/>
      <c r="S280" s="2251"/>
      <c r="T280" s="2252"/>
      <c r="U280" s="2253"/>
      <c r="V280" s="2456"/>
      <c r="W280" s="2456"/>
      <c r="X280" s="2456"/>
      <c r="Y280" s="120"/>
      <c r="Z280" s="35"/>
      <c r="AA280" s="35"/>
      <c r="AB280" s="6923"/>
      <c r="AC280" s="6923"/>
      <c r="AD280" s="6923"/>
      <c r="AE280" s="6923"/>
      <c r="AF280" s="6923"/>
      <c r="AG280" s="120"/>
      <c r="AH280" s="120"/>
      <c r="AI280" s="120"/>
      <c r="AJ280" s="120"/>
      <c r="AK280" s="120"/>
    </row>
    <row r="281" spans="1:38" s="7135" customFormat="1" ht="63" customHeight="1" x14ac:dyDescent="0.25">
      <c r="A281" s="7137" t="s">
        <v>946</v>
      </c>
      <c r="B281" s="7613" t="s">
        <v>199</v>
      </c>
      <c r="C281" s="7614"/>
      <c r="D281" s="7614"/>
      <c r="E281" s="7614"/>
      <c r="F281" s="7614"/>
      <c r="G281" s="7614"/>
      <c r="H281" s="7614"/>
      <c r="I281" s="7614"/>
      <c r="J281" s="7614"/>
      <c r="K281" s="7614"/>
      <c r="L281" s="7614"/>
      <c r="M281" s="7614"/>
      <c r="N281" s="7614"/>
      <c r="O281" s="7614"/>
      <c r="P281" s="7614"/>
      <c r="Q281" s="7614"/>
      <c r="R281" s="7614"/>
      <c r="S281" s="7614"/>
      <c r="T281" s="7614"/>
      <c r="U281" s="7614"/>
      <c r="V281" s="7614"/>
      <c r="W281" s="7614"/>
      <c r="X281" s="7614"/>
      <c r="Y281" s="7614"/>
      <c r="Z281" s="7614"/>
      <c r="AA281" s="7614"/>
      <c r="AB281" s="7161"/>
      <c r="AC281" s="7161"/>
      <c r="AD281" s="7161"/>
      <c r="AE281" s="7161"/>
      <c r="AF281" s="7161"/>
      <c r="AG281" s="7161"/>
      <c r="AH281" s="7161"/>
    </row>
    <row r="282" spans="1:38" ht="45" x14ac:dyDescent="0.25">
      <c r="A282" s="35"/>
      <c r="B282" s="53" t="s">
        <v>54</v>
      </c>
      <c r="C282" s="194" t="s">
        <v>6</v>
      </c>
      <c r="D282" s="195" t="s">
        <v>7</v>
      </c>
      <c r="E282" s="196" t="s">
        <v>8</v>
      </c>
      <c r="F282" s="197" t="s">
        <v>123</v>
      </c>
      <c r="G282" s="198" t="s">
        <v>162</v>
      </c>
      <c r="H282" s="1476" t="s">
        <v>196</v>
      </c>
      <c r="I282" s="115" t="s">
        <v>204</v>
      </c>
      <c r="J282" s="1482" t="s">
        <v>245</v>
      </c>
      <c r="K282" s="363" t="s">
        <v>280</v>
      </c>
      <c r="L282" s="406" t="s">
        <v>291</v>
      </c>
      <c r="M282" s="563" t="s">
        <v>329</v>
      </c>
      <c r="N282" s="1488" t="s">
        <v>349</v>
      </c>
      <c r="O282" s="623" t="s">
        <v>363</v>
      </c>
      <c r="P282" s="696" t="s">
        <v>393</v>
      </c>
      <c r="Q282" s="889" t="s">
        <v>506</v>
      </c>
      <c r="R282" s="801" t="s">
        <v>548</v>
      </c>
      <c r="S282" s="2236" t="s">
        <v>554</v>
      </c>
      <c r="T282" s="2254" t="s">
        <v>558</v>
      </c>
      <c r="U282" s="2255" t="s">
        <v>591</v>
      </c>
      <c r="V282" s="2457" t="s">
        <v>599</v>
      </c>
      <c r="W282" s="2457" t="s">
        <v>646</v>
      </c>
      <c r="X282" s="2090" t="s">
        <v>659</v>
      </c>
      <c r="Y282" s="6858" t="s">
        <v>660</v>
      </c>
      <c r="Z282" s="6858" t="s">
        <v>681</v>
      </c>
      <c r="AA282" s="6878" t="s">
        <v>684</v>
      </c>
      <c r="AB282" s="6943" t="s">
        <v>702</v>
      </c>
      <c r="AC282" s="6943" t="s">
        <v>703</v>
      </c>
      <c r="AD282" s="6943" t="s">
        <v>749</v>
      </c>
      <c r="AE282" s="6943" t="s">
        <v>790</v>
      </c>
      <c r="AF282" s="6878" t="s">
        <v>825</v>
      </c>
      <c r="AG282" s="6878" t="s">
        <v>1078</v>
      </c>
      <c r="AH282" s="6878" t="s">
        <v>1095</v>
      </c>
      <c r="AI282" s="6878" t="s">
        <v>1098</v>
      </c>
      <c r="AJ282" s="6878" t="s">
        <v>1141</v>
      </c>
      <c r="AK282" s="6878" t="s">
        <v>1199</v>
      </c>
      <c r="AL282" s="7514" t="s">
        <v>1214</v>
      </c>
    </row>
    <row r="283" spans="1:38" ht="15.75" x14ac:dyDescent="0.25">
      <c r="A283" s="36"/>
      <c r="B283" s="60" t="s">
        <v>23</v>
      </c>
      <c r="C283" s="98" t="s">
        <v>10</v>
      </c>
      <c r="D283" s="199" t="s">
        <v>10</v>
      </c>
      <c r="E283" s="200" t="s">
        <v>10</v>
      </c>
      <c r="F283" s="201" t="s">
        <v>10</v>
      </c>
      <c r="G283" s="202" t="s">
        <v>10</v>
      </c>
      <c r="H283" s="1477">
        <v>10.34</v>
      </c>
      <c r="I283" s="117" t="s">
        <v>10</v>
      </c>
      <c r="J283" s="1483">
        <v>9.82</v>
      </c>
      <c r="K283" s="365" t="s">
        <v>10</v>
      </c>
      <c r="L283" s="407" t="s">
        <v>10</v>
      </c>
      <c r="M283" s="521" t="s">
        <v>10</v>
      </c>
      <c r="N283" s="1489">
        <v>9.6199999999999992</v>
      </c>
      <c r="O283" s="593" t="s">
        <v>10</v>
      </c>
      <c r="P283" s="691" t="s">
        <v>10</v>
      </c>
      <c r="Q283" s="691" t="s">
        <v>10</v>
      </c>
      <c r="R283" s="691" t="s">
        <v>10</v>
      </c>
      <c r="S283" s="691" t="s">
        <v>10</v>
      </c>
      <c r="T283" s="691" t="s">
        <v>10</v>
      </c>
      <c r="U283" s="691" t="s">
        <v>10</v>
      </c>
      <c r="V283" s="691" t="s">
        <v>10</v>
      </c>
      <c r="W283" s="691" t="s">
        <v>10</v>
      </c>
      <c r="X283" s="691" t="s">
        <v>10</v>
      </c>
      <c r="Y283" s="2257" t="s">
        <v>10</v>
      </c>
      <c r="Z283" s="2257" t="s">
        <v>10</v>
      </c>
      <c r="AA283" s="2267" t="s">
        <v>10</v>
      </c>
      <c r="AB283" s="6935" t="s">
        <v>10</v>
      </c>
      <c r="AC283" s="6935" t="s">
        <v>10</v>
      </c>
      <c r="AD283" s="6935" t="s">
        <v>10</v>
      </c>
      <c r="AE283" s="6935" t="s">
        <v>10</v>
      </c>
      <c r="AF283" s="6965" t="s">
        <v>10</v>
      </c>
      <c r="AG283" s="7286" t="s">
        <v>10</v>
      </c>
      <c r="AH283" s="7286" t="s">
        <v>10</v>
      </c>
      <c r="AI283" s="7286" t="s">
        <v>10</v>
      </c>
      <c r="AJ283" s="7415" t="s">
        <v>10</v>
      </c>
      <c r="AK283" s="7415" t="s">
        <v>10</v>
      </c>
      <c r="AL283" s="7082" t="s">
        <v>10</v>
      </c>
    </row>
    <row r="284" spans="1:38" ht="15.75" x14ac:dyDescent="0.25">
      <c r="A284" s="36"/>
      <c r="B284" s="42" t="s">
        <v>24</v>
      </c>
      <c r="C284" s="99" t="s">
        <v>10</v>
      </c>
      <c r="D284" s="203" t="s">
        <v>10</v>
      </c>
      <c r="E284" s="204" t="s">
        <v>10</v>
      </c>
      <c r="F284" s="205" t="s">
        <v>10</v>
      </c>
      <c r="G284" s="206" t="s">
        <v>10</v>
      </c>
      <c r="H284" s="1478">
        <v>10.34</v>
      </c>
      <c r="I284" s="117" t="s">
        <v>10</v>
      </c>
      <c r="J284" s="1484">
        <v>10.38</v>
      </c>
      <c r="K284" s="365" t="s">
        <v>10</v>
      </c>
      <c r="L284" s="407" t="s">
        <v>10</v>
      </c>
      <c r="M284" s="521" t="s">
        <v>10</v>
      </c>
      <c r="N284" s="1490">
        <v>10.17</v>
      </c>
      <c r="O284" s="593" t="s">
        <v>10</v>
      </c>
      <c r="P284" s="691" t="s">
        <v>10</v>
      </c>
      <c r="Q284" s="691" t="s">
        <v>10</v>
      </c>
      <c r="R284" s="691" t="s">
        <v>10</v>
      </c>
      <c r="S284" s="691" t="s">
        <v>10</v>
      </c>
      <c r="T284" s="691" t="s">
        <v>10</v>
      </c>
      <c r="U284" s="691" t="s">
        <v>10</v>
      </c>
      <c r="V284" s="691" t="s">
        <v>10</v>
      </c>
      <c r="W284" s="691" t="s">
        <v>10</v>
      </c>
      <c r="X284" s="691" t="s">
        <v>10</v>
      </c>
      <c r="Y284" s="2257" t="s">
        <v>10</v>
      </c>
      <c r="Z284" s="2257" t="s">
        <v>10</v>
      </c>
      <c r="AA284" s="2267" t="s">
        <v>10</v>
      </c>
      <c r="AB284" s="6935" t="s">
        <v>10</v>
      </c>
      <c r="AC284" s="6935" t="s">
        <v>10</v>
      </c>
      <c r="AD284" s="6935" t="s">
        <v>10</v>
      </c>
      <c r="AE284" s="6935" t="s">
        <v>10</v>
      </c>
      <c r="AF284" s="6473" t="s">
        <v>10</v>
      </c>
      <c r="AG284" s="6473" t="s">
        <v>10</v>
      </c>
      <c r="AH284" s="6473" t="s">
        <v>10</v>
      </c>
      <c r="AI284" s="6473" t="s">
        <v>10</v>
      </c>
      <c r="AJ284" s="6473" t="s">
        <v>10</v>
      </c>
      <c r="AK284" s="6473" t="s">
        <v>10</v>
      </c>
      <c r="AL284" s="6973" t="s">
        <v>10</v>
      </c>
    </row>
    <row r="285" spans="1:38" ht="15.75" x14ac:dyDescent="0.25">
      <c r="A285" s="36"/>
      <c r="B285" s="42" t="s">
        <v>25</v>
      </c>
      <c r="C285" s="100" t="s">
        <v>10</v>
      </c>
      <c r="D285" s="207" t="s">
        <v>10</v>
      </c>
      <c r="E285" s="208" t="s">
        <v>10</v>
      </c>
      <c r="F285" s="209" t="s">
        <v>10</v>
      </c>
      <c r="G285" s="210" t="s">
        <v>10</v>
      </c>
      <c r="H285" s="1479">
        <v>5.76</v>
      </c>
      <c r="I285" s="117" t="s">
        <v>10</v>
      </c>
      <c r="J285" s="1485">
        <v>4.1900000000000004</v>
      </c>
      <c r="K285" s="365" t="s">
        <v>10</v>
      </c>
      <c r="L285" s="407" t="s">
        <v>10</v>
      </c>
      <c r="M285" s="521" t="s">
        <v>10</v>
      </c>
      <c r="N285" s="1491">
        <v>4.5599999999999996</v>
      </c>
      <c r="O285" s="593" t="s">
        <v>10</v>
      </c>
      <c r="P285" s="691" t="s">
        <v>10</v>
      </c>
      <c r="Q285" s="691" t="s">
        <v>10</v>
      </c>
      <c r="R285" s="691" t="s">
        <v>10</v>
      </c>
      <c r="S285" s="691" t="s">
        <v>10</v>
      </c>
      <c r="T285" s="691" t="s">
        <v>10</v>
      </c>
      <c r="U285" s="691" t="s">
        <v>10</v>
      </c>
      <c r="V285" s="691" t="s">
        <v>10</v>
      </c>
      <c r="W285" s="691" t="s">
        <v>10</v>
      </c>
      <c r="X285" s="691" t="s">
        <v>10</v>
      </c>
      <c r="Y285" s="2257" t="s">
        <v>10</v>
      </c>
      <c r="Z285" s="2257" t="s">
        <v>10</v>
      </c>
      <c r="AA285" s="2267" t="s">
        <v>10</v>
      </c>
      <c r="AB285" s="6935" t="s">
        <v>10</v>
      </c>
      <c r="AC285" s="6935" t="s">
        <v>10</v>
      </c>
      <c r="AD285" s="6935" t="s">
        <v>10</v>
      </c>
      <c r="AE285" s="6935" t="s">
        <v>10</v>
      </c>
      <c r="AF285" s="6473" t="s">
        <v>10</v>
      </c>
      <c r="AG285" s="6473" t="s">
        <v>10</v>
      </c>
      <c r="AH285" s="6473" t="s">
        <v>10</v>
      </c>
      <c r="AI285" s="6473" t="s">
        <v>10</v>
      </c>
      <c r="AJ285" s="6473" t="s">
        <v>10</v>
      </c>
      <c r="AK285" s="6473" t="s">
        <v>10</v>
      </c>
      <c r="AL285" s="6973" t="s">
        <v>10</v>
      </c>
    </row>
    <row r="286" spans="1:38" ht="15.75" x14ac:dyDescent="0.25">
      <c r="A286" s="123"/>
      <c r="B286" s="42" t="s">
        <v>26</v>
      </c>
      <c r="C286" s="101" t="s">
        <v>10</v>
      </c>
      <c r="D286" s="211" t="s">
        <v>10</v>
      </c>
      <c r="E286" s="212" t="s">
        <v>10</v>
      </c>
      <c r="F286" s="213" t="s">
        <v>10</v>
      </c>
      <c r="G286" s="214" t="s">
        <v>10</v>
      </c>
      <c r="H286" s="1480">
        <v>20.85</v>
      </c>
      <c r="I286" s="117" t="s">
        <v>10</v>
      </c>
      <c r="J286" s="1486">
        <v>22.34</v>
      </c>
      <c r="K286" s="365" t="s">
        <v>10</v>
      </c>
      <c r="L286" s="407" t="s">
        <v>10</v>
      </c>
      <c r="M286" s="521" t="s">
        <v>10</v>
      </c>
      <c r="N286" s="1492">
        <v>22.46</v>
      </c>
      <c r="O286" s="593" t="s">
        <v>10</v>
      </c>
      <c r="P286" s="691" t="s">
        <v>10</v>
      </c>
      <c r="Q286" s="691" t="s">
        <v>10</v>
      </c>
      <c r="R286" s="691" t="s">
        <v>10</v>
      </c>
      <c r="S286" s="691" t="s">
        <v>10</v>
      </c>
      <c r="T286" s="691" t="s">
        <v>10</v>
      </c>
      <c r="U286" s="691" t="s">
        <v>10</v>
      </c>
      <c r="V286" s="691" t="s">
        <v>10</v>
      </c>
      <c r="W286" s="691" t="s">
        <v>10</v>
      </c>
      <c r="X286" s="691" t="s">
        <v>10</v>
      </c>
      <c r="Y286" s="2257" t="s">
        <v>10</v>
      </c>
      <c r="Z286" s="2257" t="s">
        <v>10</v>
      </c>
      <c r="AA286" s="2267" t="s">
        <v>10</v>
      </c>
      <c r="AB286" s="6935" t="s">
        <v>10</v>
      </c>
      <c r="AC286" s="6935" t="s">
        <v>10</v>
      </c>
      <c r="AD286" s="6935" t="s">
        <v>10</v>
      </c>
      <c r="AE286" s="6935" t="s">
        <v>10</v>
      </c>
      <c r="AF286" s="6473" t="s">
        <v>10</v>
      </c>
      <c r="AG286" s="6473" t="s">
        <v>10</v>
      </c>
      <c r="AH286" s="6473" t="s">
        <v>10</v>
      </c>
      <c r="AI286" s="6473" t="s">
        <v>10</v>
      </c>
      <c r="AJ286" s="6473" t="s">
        <v>10</v>
      </c>
      <c r="AK286" s="6473" t="s">
        <v>10</v>
      </c>
      <c r="AL286" s="6973" t="s">
        <v>10</v>
      </c>
    </row>
    <row r="287" spans="1:38" ht="15.75" x14ac:dyDescent="0.25">
      <c r="A287" s="123"/>
      <c r="B287" s="41" t="s">
        <v>27</v>
      </c>
      <c r="C287" s="102" t="s">
        <v>10</v>
      </c>
      <c r="D287" s="215" t="s">
        <v>10</v>
      </c>
      <c r="E287" s="216" t="s">
        <v>10</v>
      </c>
      <c r="F287" s="217" t="s">
        <v>10</v>
      </c>
      <c r="G287" s="218" t="s">
        <v>10</v>
      </c>
      <c r="H287" s="1481">
        <v>52.71</v>
      </c>
      <c r="I287" s="118" t="s">
        <v>10</v>
      </c>
      <c r="J287" s="1487">
        <v>53.25</v>
      </c>
      <c r="K287" s="366" t="s">
        <v>10</v>
      </c>
      <c r="L287" s="408" t="s">
        <v>10</v>
      </c>
      <c r="M287" s="522" t="s">
        <v>10</v>
      </c>
      <c r="N287" s="1493">
        <v>53.19</v>
      </c>
      <c r="O287" s="599" t="s">
        <v>10</v>
      </c>
      <c r="P287" s="692" t="s">
        <v>10</v>
      </c>
      <c r="Q287" s="692" t="s">
        <v>10</v>
      </c>
      <c r="R287" s="692" t="s">
        <v>10</v>
      </c>
      <c r="S287" s="692" t="s">
        <v>10</v>
      </c>
      <c r="T287" s="692" t="s">
        <v>10</v>
      </c>
      <c r="U287" s="692" t="s">
        <v>10</v>
      </c>
      <c r="V287" s="692" t="s">
        <v>10</v>
      </c>
      <c r="W287" s="692" t="s">
        <v>10</v>
      </c>
      <c r="X287" s="692" t="s">
        <v>10</v>
      </c>
      <c r="Y287" s="2262" t="s">
        <v>10</v>
      </c>
      <c r="Z287" s="2262" t="s">
        <v>10</v>
      </c>
      <c r="AA287" s="6955" t="s">
        <v>10</v>
      </c>
      <c r="AB287" s="6939" t="s">
        <v>10</v>
      </c>
      <c r="AC287" s="6939" t="s">
        <v>10</v>
      </c>
      <c r="AD287" s="6939" t="s">
        <v>10</v>
      </c>
      <c r="AE287" s="6939" t="s">
        <v>10</v>
      </c>
      <c r="AF287" s="6474" t="s">
        <v>10</v>
      </c>
      <c r="AG287" s="6474" t="s">
        <v>10</v>
      </c>
      <c r="AH287" s="6474" t="s">
        <v>10</v>
      </c>
      <c r="AI287" s="6474" t="s">
        <v>10</v>
      </c>
      <c r="AJ287" s="6474" t="s">
        <v>10</v>
      </c>
      <c r="AK287" s="6474" t="s">
        <v>10</v>
      </c>
      <c r="AL287" s="6940" t="s">
        <v>10</v>
      </c>
    </row>
    <row r="288" spans="1:38" ht="15.75" hidden="1" x14ac:dyDescent="0.25">
      <c r="A288" s="120"/>
      <c r="B288" s="40"/>
      <c r="C288" s="37"/>
      <c r="D288" s="37"/>
      <c r="E288" s="38"/>
      <c r="F288" s="124"/>
      <c r="G288" s="120"/>
      <c r="H288" s="125">
        <v>21.611000000000001</v>
      </c>
      <c r="I288" s="126"/>
      <c r="J288" s="308"/>
      <c r="K288" s="369"/>
      <c r="L288" s="410"/>
      <c r="M288" s="2522"/>
      <c r="N288" s="565"/>
      <c r="O288" s="595"/>
      <c r="P288" s="690"/>
      <c r="Q288" s="888"/>
      <c r="R288" s="771"/>
      <c r="S288" s="2251"/>
      <c r="T288" s="2252"/>
      <c r="U288" s="2253"/>
      <c r="V288" s="2456"/>
      <c r="W288" s="2456"/>
      <c r="X288" s="2456"/>
      <c r="Y288" s="120"/>
      <c r="Z288" s="35"/>
      <c r="AA288" s="35"/>
      <c r="AB288" s="120"/>
      <c r="AC288" s="120"/>
      <c r="AD288" s="120"/>
      <c r="AE288" s="120"/>
      <c r="AF288" s="6820"/>
      <c r="AG288" s="6474" t="s">
        <v>10</v>
      </c>
      <c r="AH288" s="6940" t="s">
        <v>10</v>
      </c>
      <c r="AI288" s="120"/>
      <c r="AJ288" s="120"/>
      <c r="AK288" s="120"/>
    </row>
    <row r="289" spans="1:38" ht="15.75" x14ac:dyDescent="0.25">
      <c r="A289" s="120"/>
      <c r="B289" s="7594" t="s">
        <v>485</v>
      </c>
      <c r="C289" s="7595"/>
      <c r="D289" s="7595"/>
      <c r="E289" s="7595"/>
      <c r="F289" s="7595"/>
      <c r="G289" s="7595"/>
      <c r="H289" s="7595">
        <v>57.877000000000002</v>
      </c>
      <c r="I289" s="7595"/>
      <c r="J289" s="7595"/>
      <c r="K289" s="7595"/>
      <c r="L289" s="7595"/>
      <c r="M289" s="7595"/>
      <c r="N289" s="7595"/>
      <c r="O289" s="7595"/>
      <c r="P289" s="7595"/>
      <c r="Q289" s="7595"/>
      <c r="R289" s="7595"/>
      <c r="S289" s="7629"/>
      <c r="T289" s="7630"/>
      <c r="U289" s="7631"/>
      <c r="V289" s="7599"/>
      <c r="W289" s="7599"/>
      <c r="X289" s="7599"/>
      <c r="Y289" s="7595"/>
      <c r="Z289" s="35"/>
      <c r="AA289" s="35"/>
      <c r="AB289" s="120"/>
      <c r="AC289" s="120"/>
      <c r="AD289" s="120"/>
      <c r="AE289" s="120"/>
      <c r="AF289" s="6820"/>
      <c r="AG289" s="6820"/>
      <c r="AH289" s="120"/>
      <c r="AI289" s="120"/>
      <c r="AJ289" s="120"/>
      <c r="AK289" s="120"/>
    </row>
    <row r="290" spans="1:38" x14ac:dyDescent="0.25">
      <c r="AK290" s="6870"/>
    </row>
    <row r="291" spans="1:38" x14ac:dyDescent="0.25">
      <c r="AK291" s="6870"/>
    </row>
    <row r="292" spans="1:38" s="7135" customFormat="1" ht="63" customHeight="1" x14ac:dyDescent="0.25">
      <c r="A292" s="7137" t="s">
        <v>947</v>
      </c>
      <c r="B292" s="7613" t="s">
        <v>218</v>
      </c>
      <c r="C292" s="7614"/>
      <c r="D292" s="7614"/>
      <c r="E292" s="7614"/>
      <c r="F292" s="7614"/>
      <c r="G292" s="7614"/>
      <c r="H292" s="7614"/>
      <c r="I292" s="7614"/>
      <c r="J292" s="7614"/>
      <c r="K292" s="7614"/>
      <c r="L292" s="7614"/>
      <c r="M292" s="7614"/>
      <c r="N292" s="7614"/>
      <c r="O292" s="7614"/>
      <c r="P292" s="7614"/>
      <c r="Q292" s="7614"/>
      <c r="R292" s="7614"/>
      <c r="S292" s="7614"/>
      <c r="T292" s="7614"/>
      <c r="U292" s="7614"/>
      <c r="V292" s="7614"/>
      <c r="W292" s="7614"/>
      <c r="X292" s="7614"/>
      <c r="Y292" s="7614"/>
      <c r="Z292" s="7614"/>
      <c r="AA292" s="7614"/>
      <c r="AB292" s="7161"/>
      <c r="AC292" s="7161"/>
      <c r="AD292" s="7161"/>
      <c r="AE292" s="7161"/>
      <c r="AF292" s="7161"/>
      <c r="AG292" s="7161"/>
      <c r="AH292" s="7161"/>
    </row>
    <row r="293" spans="1:38" ht="45" x14ac:dyDescent="0.25">
      <c r="A293" s="35"/>
      <c r="B293" s="53" t="s">
        <v>54</v>
      </c>
      <c r="C293" s="194" t="s">
        <v>6</v>
      </c>
      <c r="D293" s="195" t="s">
        <v>7</v>
      </c>
      <c r="E293" s="196" t="s">
        <v>8</v>
      </c>
      <c r="F293" s="197" t="s">
        <v>123</v>
      </c>
      <c r="G293" s="198" t="s">
        <v>162</v>
      </c>
      <c r="H293" s="141" t="s">
        <v>196</v>
      </c>
      <c r="I293" s="1509" t="s">
        <v>204</v>
      </c>
      <c r="J293" s="302" t="s">
        <v>245</v>
      </c>
      <c r="K293" s="363" t="s">
        <v>280</v>
      </c>
      <c r="L293" s="406" t="s">
        <v>291</v>
      </c>
      <c r="M293" s="563" t="s">
        <v>329</v>
      </c>
      <c r="N293" s="553" t="s">
        <v>349</v>
      </c>
      <c r="O293" s="623" t="s">
        <v>363</v>
      </c>
      <c r="P293" s="696" t="s">
        <v>393</v>
      </c>
      <c r="Q293" s="889" t="s">
        <v>506</v>
      </c>
      <c r="R293" s="801" t="s">
        <v>548</v>
      </c>
      <c r="S293" s="2236" t="s">
        <v>554</v>
      </c>
      <c r="T293" s="2254" t="s">
        <v>558</v>
      </c>
      <c r="U293" s="2255" t="s">
        <v>591</v>
      </c>
      <c r="V293" s="2457" t="s">
        <v>599</v>
      </c>
      <c r="W293" s="2457" t="s">
        <v>646</v>
      </c>
      <c r="X293" s="2090" t="s">
        <v>659</v>
      </c>
      <c r="Y293" s="2481" t="s">
        <v>660</v>
      </c>
      <c r="Z293" s="2481" t="s">
        <v>681</v>
      </c>
      <c r="AA293" s="6878" t="s">
        <v>684</v>
      </c>
      <c r="AB293" s="6943" t="s">
        <v>702</v>
      </c>
      <c r="AC293" s="6943" t="s">
        <v>703</v>
      </c>
      <c r="AD293" s="6943" t="s">
        <v>749</v>
      </c>
      <c r="AE293" s="6943" t="s">
        <v>790</v>
      </c>
      <c r="AF293" s="6878" t="s">
        <v>825</v>
      </c>
      <c r="AG293" s="6878" t="s">
        <v>1078</v>
      </c>
      <c r="AH293" s="6878" t="s">
        <v>1095</v>
      </c>
      <c r="AI293" s="6878" t="s">
        <v>1098</v>
      </c>
      <c r="AJ293" s="6878" t="s">
        <v>1141</v>
      </c>
      <c r="AK293" s="6878" t="s">
        <v>1199</v>
      </c>
      <c r="AL293" s="7514" t="s">
        <v>1214</v>
      </c>
    </row>
    <row r="294" spans="1:38" ht="15.75" x14ac:dyDescent="0.25">
      <c r="A294" s="36"/>
      <c r="B294" s="60" t="s">
        <v>211</v>
      </c>
      <c r="C294" s="98" t="s">
        <v>10</v>
      </c>
      <c r="D294" s="199" t="s">
        <v>10</v>
      </c>
      <c r="E294" s="200" t="s">
        <v>10</v>
      </c>
      <c r="F294" s="201" t="s">
        <v>10</v>
      </c>
      <c r="G294" s="202" t="s">
        <v>10</v>
      </c>
      <c r="H294" s="202" t="s">
        <v>10</v>
      </c>
      <c r="I294" s="1510">
        <v>7.72</v>
      </c>
      <c r="J294" s="303" t="s">
        <v>10</v>
      </c>
      <c r="K294" s="365" t="s">
        <v>10</v>
      </c>
      <c r="L294" s="407" t="s">
        <v>10</v>
      </c>
      <c r="M294" s="521" t="s">
        <v>10</v>
      </c>
      <c r="N294" s="521" t="s">
        <v>10</v>
      </c>
      <c r="O294" s="521" t="s">
        <v>10</v>
      </c>
      <c r="P294" s="521" t="s">
        <v>10</v>
      </c>
      <c r="Q294" s="521" t="s">
        <v>10</v>
      </c>
      <c r="R294" s="521" t="s">
        <v>10</v>
      </c>
      <c r="S294" s="521" t="s">
        <v>10</v>
      </c>
      <c r="T294" s="521" t="s">
        <v>10</v>
      </c>
      <c r="U294" s="521" t="s">
        <v>10</v>
      </c>
      <c r="V294" s="521" t="s">
        <v>10</v>
      </c>
      <c r="W294" s="521" t="s">
        <v>10</v>
      </c>
      <c r="X294" s="521" t="s">
        <v>10</v>
      </c>
      <c r="Y294" s="2437" t="s">
        <v>10</v>
      </c>
      <c r="Z294" s="2437" t="s">
        <v>10</v>
      </c>
      <c r="AA294" s="2267" t="s">
        <v>10</v>
      </c>
      <c r="AB294" s="6935" t="s">
        <v>10</v>
      </c>
      <c r="AC294" s="6935" t="s">
        <v>10</v>
      </c>
      <c r="AD294" s="6935" t="s">
        <v>10</v>
      </c>
      <c r="AE294" s="6935" t="s">
        <v>10</v>
      </c>
      <c r="AF294" s="6965" t="s">
        <v>10</v>
      </c>
      <c r="AG294" s="7286" t="s">
        <v>10</v>
      </c>
      <c r="AH294" s="7286" t="s">
        <v>10</v>
      </c>
      <c r="AI294" s="7286" t="s">
        <v>10</v>
      </c>
      <c r="AJ294" s="7415" t="s">
        <v>10</v>
      </c>
      <c r="AK294" s="7415" t="s">
        <v>10</v>
      </c>
      <c r="AL294" s="7082" t="s">
        <v>10</v>
      </c>
    </row>
    <row r="295" spans="1:38" ht="15.75" x14ac:dyDescent="0.25">
      <c r="A295" s="36"/>
      <c r="B295" s="42" t="s">
        <v>212</v>
      </c>
      <c r="C295" s="99" t="s">
        <v>10</v>
      </c>
      <c r="D295" s="203" t="s">
        <v>10</v>
      </c>
      <c r="E295" s="204" t="s">
        <v>10</v>
      </c>
      <c r="F295" s="205" t="s">
        <v>10</v>
      </c>
      <c r="G295" s="206" t="s">
        <v>10</v>
      </c>
      <c r="H295" s="206" t="s">
        <v>10</v>
      </c>
      <c r="I295" s="1511">
        <v>55.31</v>
      </c>
      <c r="J295" s="303" t="s">
        <v>10</v>
      </c>
      <c r="K295" s="365" t="s">
        <v>10</v>
      </c>
      <c r="L295" s="407" t="s">
        <v>10</v>
      </c>
      <c r="M295" s="521" t="s">
        <v>10</v>
      </c>
      <c r="N295" s="521" t="s">
        <v>10</v>
      </c>
      <c r="O295" s="521" t="s">
        <v>10</v>
      </c>
      <c r="P295" s="521" t="s">
        <v>10</v>
      </c>
      <c r="Q295" s="521" t="s">
        <v>10</v>
      </c>
      <c r="R295" s="521" t="s">
        <v>10</v>
      </c>
      <c r="S295" s="521" t="s">
        <v>10</v>
      </c>
      <c r="T295" s="521" t="s">
        <v>10</v>
      </c>
      <c r="U295" s="521" t="s">
        <v>10</v>
      </c>
      <c r="V295" s="521" t="s">
        <v>10</v>
      </c>
      <c r="W295" s="521" t="s">
        <v>10</v>
      </c>
      <c r="X295" s="521" t="s">
        <v>10</v>
      </c>
      <c r="Y295" s="2379" t="s">
        <v>10</v>
      </c>
      <c r="Z295" s="2379" t="s">
        <v>10</v>
      </c>
      <c r="AA295" s="2267" t="s">
        <v>10</v>
      </c>
      <c r="AB295" s="6935" t="s">
        <v>10</v>
      </c>
      <c r="AC295" s="6935" t="s">
        <v>10</v>
      </c>
      <c r="AD295" s="6935" t="s">
        <v>10</v>
      </c>
      <c r="AE295" s="6935" t="s">
        <v>10</v>
      </c>
      <c r="AF295" s="6473" t="s">
        <v>10</v>
      </c>
      <c r="AG295" s="6473" t="s">
        <v>10</v>
      </c>
      <c r="AH295" s="6473" t="s">
        <v>10</v>
      </c>
      <c r="AI295" s="6473" t="s">
        <v>10</v>
      </c>
      <c r="AJ295" s="6473" t="s">
        <v>10</v>
      </c>
      <c r="AK295" s="6473" t="s">
        <v>10</v>
      </c>
      <c r="AL295" s="6973" t="s">
        <v>10</v>
      </c>
    </row>
    <row r="296" spans="1:38" ht="15.75" x14ac:dyDescent="0.25">
      <c r="A296" s="106"/>
      <c r="B296" s="107" t="s">
        <v>213</v>
      </c>
      <c r="C296" s="99" t="s">
        <v>10</v>
      </c>
      <c r="D296" s="203" t="s">
        <v>10</v>
      </c>
      <c r="E296" s="204" t="s">
        <v>10</v>
      </c>
      <c r="F296" s="205" t="s">
        <v>10</v>
      </c>
      <c r="G296" s="206" t="s">
        <v>10</v>
      </c>
      <c r="H296" s="206" t="s">
        <v>10</v>
      </c>
      <c r="I296" s="1512">
        <v>7.96</v>
      </c>
      <c r="J296" s="303" t="s">
        <v>10</v>
      </c>
      <c r="K296" s="365" t="s">
        <v>10</v>
      </c>
      <c r="L296" s="407" t="s">
        <v>10</v>
      </c>
      <c r="M296" s="521" t="s">
        <v>10</v>
      </c>
      <c r="N296" s="521" t="s">
        <v>10</v>
      </c>
      <c r="O296" s="521" t="s">
        <v>10</v>
      </c>
      <c r="P296" s="521" t="s">
        <v>10</v>
      </c>
      <c r="Q296" s="521" t="s">
        <v>10</v>
      </c>
      <c r="R296" s="521" t="s">
        <v>10</v>
      </c>
      <c r="S296" s="521" t="s">
        <v>10</v>
      </c>
      <c r="T296" s="521" t="s">
        <v>10</v>
      </c>
      <c r="U296" s="521" t="s">
        <v>10</v>
      </c>
      <c r="V296" s="521" t="s">
        <v>10</v>
      </c>
      <c r="W296" s="521" t="s">
        <v>10</v>
      </c>
      <c r="X296" s="521" t="s">
        <v>10</v>
      </c>
      <c r="Y296" s="2379" t="s">
        <v>10</v>
      </c>
      <c r="Z296" s="2379" t="s">
        <v>10</v>
      </c>
      <c r="AA296" s="2267" t="s">
        <v>10</v>
      </c>
      <c r="AB296" s="6935" t="s">
        <v>10</v>
      </c>
      <c r="AC296" s="6935" t="s">
        <v>10</v>
      </c>
      <c r="AD296" s="6935" t="s">
        <v>10</v>
      </c>
      <c r="AE296" s="6935" t="s">
        <v>10</v>
      </c>
      <c r="AF296" s="6473" t="s">
        <v>10</v>
      </c>
      <c r="AG296" s="6473" t="s">
        <v>10</v>
      </c>
      <c r="AH296" s="6473" t="s">
        <v>10</v>
      </c>
      <c r="AI296" s="6473" t="s">
        <v>10</v>
      </c>
      <c r="AJ296" s="6473" t="s">
        <v>10</v>
      </c>
      <c r="AK296" s="6473" t="s">
        <v>10</v>
      </c>
      <c r="AL296" s="6973" t="s">
        <v>10</v>
      </c>
    </row>
    <row r="297" spans="1:38" ht="15.75" x14ac:dyDescent="0.25">
      <c r="A297" s="36"/>
      <c r="B297" s="41" t="s">
        <v>214</v>
      </c>
      <c r="C297" s="104" t="s">
        <v>10</v>
      </c>
      <c r="D297" s="220" t="s">
        <v>10</v>
      </c>
      <c r="E297" s="221" t="s">
        <v>10</v>
      </c>
      <c r="F297" s="222" t="s">
        <v>10</v>
      </c>
      <c r="G297" s="223" t="s">
        <v>10</v>
      </c>
      <c r="H297" s="223" t="s">
        <v>10</v>
      </c>
      <c r="I297" s="1513">
        <v>29.01</v>
      </c>
      <c r="J297" s="304" t="s">
        <v>10</v>
      </c>
      <c r="K297" s="366" t="s">
        <v>10</v>
      </c>
      <c r="L297" s="408" t="s">
        <v>10</v>
      </c>
      <c r="M297" s="522" t="s">
        <v>10</v>
      </c>
      <c r="N297" s="522" t="s">
        <v>10</v>
      </c>
      <c r="O297" s="522" t="s">
        <v>10</v>
      </c>
      <c r="P297" s="522" t="s">
        <v>10</v>
      </c>
      <c r="Q297" s="522" t="s">
        <v>10</v>
      </c>
      <c r="R297" s="522" t="s">
        <v>10</v>
      </c>
      <c r="S297" s="522" t="s">
        <v>10</v>
      </c>
      <c r="T297" s="522" t="s">
        <v>10</v>
      </c>
      <c r="U297" s="522" t="s">
        <v>10</v>
      </c>
      <c r="V297" s="522" t="s">
        <v>10</v>
      </c>
      <c r="W297" s="522" t="s">
        <v>10</v>
      </c>
      <c r="X297" s="522" t="s">
        <v>10</v>
      </c>
      <c r="Y297" s="800" t="s">
        <v>10</v>
      </c>
      <c r="Z297" s="800" t="s">
        <v>10</v>
      </c>
      <c r="AA297" s="6955" t="s">
        <v>10</v>
      </c>
      <c r="AB297" s="6939" t="s">
        <v>10</v>
      </c>
      <c r="AC297" s="6939" t="s">
        <v>10</v>
      </c>
      <c r="AD297" s="6939" t="s">
        <v>10</v>
      </c>
      <c r="AE297" s="6939" t="s">
        <v>10</v>
      </c>
      <c r="AF297" s="6474" t="s">
        <v>10</v>
      </c>
      <c r="AG297" s="6474" t="s">
        <v>10</v>
      </c>
      <c r="AH297" s="6474" t="s">
        <v>10</v>
      </c>
      <c r="AI297" s="6474" t="s">
        <v>10</v>
      </c>
      <c r="AJ297" s="6474" t="s">
        <v>10</v>
      </c>
      <c r="AK297" s="6474" t="s">
        <v>10</v>
      </c>
      <c r="AL297" s="6940" t="s">
        <v>10</v>
      </c>
    </row>
    <row r="298" spans="1:38" ht="15.75" hidden="1" x14ac:dyDescent="0.25">
      <c r="A298" s="120"/>
      <c r="B298" s="40"/>
      <c r="C298" s="37"/>
      <c r="D298" s="37"/>
      <c r="E298" s="38"/>
      <c r="F298" s="124"/>
      <c r="G298" s="120"/>
      <c r="H298" s="125">
        <v>21.611000000000001</v>
      </c>
      <c r="I298" s="126"/>
      <c r="J298" s="308"/>
      <c r="K298" s="369"/>
      <c r="L298" s="410"/>
      <c r="M298" s="2522"/>
      <c r="N298" s="565"/>
      <c r="O298" s="595"/>
      <c r="P298" s="690"/>
      <c r="Q298" s="888"/>
      <c r="R298" s="771"/>
      <c r="S298" s="2251"/>
      <c r="T298" s="2252"/>
      <c r="U298" s="2253"/>
      <c r="V298" s="2456"/>
      <c r="W298" s="2456"/>
      <c r="X298" s="2456"/>
      <c r="Y298" s="120"/>
      <c r="Z298" s="35"/>
      <c r="AA298" s="35"/>
      <c r="AB298" s="120"/>
      <c r="AC298" s="120"/>
      <c r="AD298" s="120"/>
      <c r="AE298" s="120"/>
      <c r="AF298" s="6820"/>
      <c r="AG298" s="6820"/>
      <c r="AH298" s="120"/>
      <c r="AI298" s="120"/>
      <c r="AJ298" s="120"/>
      <c r="AK298" s="120"/>
      <c r="AL298" s="120"/>
    </row>
    <row r="299" spans="1:38" ht="15.75" x14ac:dyDescent="0.25">
      <c r="A299" s="120"/>
      <c r="B299" s="7594" t="s">
        <v>486</v>
      </c>
      <c r="C299" s="7595"/>
      <c r="D299" s="7595"/>
      <c r="E299" s="7595"/>
      <c r="F299" s="7595"/>
      <c r="G299" s="7595"/>
      <c r="H299" s="7595"/>
      <c r="I299" s="7595"/>
      <c r="J299" s="7595"/>
      <c r="K299" s="7595"/>
      <c r="L299" s="7595"/>
      <c r="M299" s="7595"/>
      <c r="N299" s="7595"/>
      <c r="O299" s="7595"/>
      <c r="P299" s="7595"/>
      <c r="Q299" s="7595"/>
      <c r="R299" s="7595"/>
      <c r="S299" s="7629"/>
      <c r="T299" s="7630"/>
      <c r="U299" s="7631"/>
      <c r="V299" s="7599"/>
      <c r="W299" s="7599"/>
      <c r="X299" s="7599"/>
      <c r="Y299" s="7595"/>
      <c r="Z299" s="35"/>
      <c r="AA299" s="35"/>
      <c r="AB299" s="120"/>
      <c r="AC299" s="120"/>
      <c r="AD299" s="120"/>
      <c r="AE299" s="120"/>
      <c r="AF299" s="6820"/>
      <c r="AG299" s="6820"/>
      <c r="AH299" s="120"/>
      <c r="AI299" s="120"/>
      <c r="AJ299" s="120"/>
      <c r="AK299" s="120"/>
      <c r="AL299" s="120"/>
    </row>
    <row r="300" spans="1:38" ht="15.75" x14ac:dyDescent="0.25">
      <c r="A300" s="120"/>
      <c r="B300" s="120"/>
      <c r="C300" s="120"/>
      <c r="D300" s="120"/>
      <c r="E300" s="120"/>
      <c r="F300" s="120"/>
      <c r="G300" s="120"/>
      <c r="H300" s="125"/>
      <c r="I300" s="126"/>
      <c r="J300" s="308"/>
      <c r="K300" s="369"/>
      <c r="L300" s="410"/>
      <c r="M300" s="2522"/>
      <c r="N300" s="565"/>
      <c r="O300" s="595"/>
      <c r="P300" s="690"/>
      <c r="Q300" s="888"/>
      <c r="R300" s="771"/>
      <c r="S300" s="2251"/>
      <c r="T300" s="2252"/>
      <c r="U300" s="2253"/>
      <c r="V300" s="2456"/>
      <c r="W300" s="2456"/>
      <c r="X300" s="2456"/>
      <c r="Y300" s="120"/>
      <c r="Z300" s="35"/>
      <c r="AA300" s="35"/>
      <c r="AB300" s="6923"/>
      <c r="AC300" s="6923"/>
      <c r="AD300" s="6923"/>
      <c r="AE300" s="6923"/>
      <c r="AF300" s="6923"/>
      <c r="AG300" s="120"/>
      <c r="AH300" s="120"/>
      <c r="AI300" s="120"/>
      <c r="AJ300" s="120"/>
      <c r="AK300" s="120"/>
      <c r="AL300" s="120"/>
    </row>
    <row r="301" spans="1:38" s="7135" customFormat="1" ht="63" customHeight="1" x14ac:dyDescent="0.25">
      <c r="A301" s="7137" t="s">
        <v>1040</v>
      </c>
      <c r="B301" s="7613" t="s">
        <v>319</v>
      </c>
      <c r="C301" s="7614"/>
      <c r="D301" s="7614"/>
      <c r="E301" s="7614"/>
      <c r="F301" s="7614"/>
      <c r="G301" s="7614"/>
      <c r="H301" s="7614"/>
      <c r="I301" s="7614"/>
      <c r="J301" s="7614"/>
      <c r="K301" s="7614"/>
      <c r="L301" s="7614"/>
      <c r="M301" s="7614"/>
      <c r="N301" s="7614"/>
      <c r="O301" s="7614"/>
      <c r="P301" s="7614"/>
      <c r="Q301" s="7614"/>
      <c r="R301" s="7614"/>
      <c r="S301" s="7614"/>
      <c r="T301" s="7614"/>
      <c r="U301" s="7614"/>
      <c r="V301" s="7614"/>
      <c r="W301" s="7614"/>
      <c r="X301" s="7614"/>
      <c r="Y301" s="7614"/>
      <c r="Z301" s="7614"/>
      <c r="AA301" s="7614"/>
      <c r="AB301" s="7161"/>
      <c r="AC301" s="7161"/>
      <c r="AD301" s="7161"/>
      <c r="AE301" s="7161"/>
      <c r="AF301" s="7161"/>
      <c r="AG301" s="7161"/>
      <c r="AH301" s="7161"/>
    </row>
    <row r="302" spans="1:38" ht="45" x14ac:dyDescent="0.25">
      <c r="A302" s="35"/>
      <c r="B302" s="53" t="s">
        <v>54</v>
      </c>
      <c r="C302" s="194" t="s">
        <v>6</v>
      </c>
      <c r="D302" s="195" t="s">
        <v>7</v>
      </c>
      <c r="E302" s="196" t="s">
        <v>8</v>
      </c>
      <c r="F302" s="197" t="s">
        <v>123</v>
      </c>
      <c r="G302" s="198" t="s">
        <v>162</v>
      </c>
      <c r="H302" s="141" t="s">
        <v>196</v>
      </c>
      <c r="I302" s="1514" t="s">
        <v>204</v>
      </c>
      <c r="J302" s="302" t="s">
        <v>245</v>
      </c>
      <c r="K302" s="363" t="s">
        <v>280</v>
      </c>
      <c r="L302" s="1520" t="s">
        <v>291</v>
      </c>
      <c r="M302" s="563" t="s">
        <v>329</v>
      </c>
      <c r="N302" s="553" t="s">
        <v>349</v>
      </c>
      <c r="O302" s="623" t="s">
        <v>363</v>
      </c>
      <c r="P302" s="696" t="s">
        <v>393</v>
      </c>
      <c r="Q302" s="889" t="s">
        <v>506</v>
      </c>
      <c r="R302" s="801" t="s">
        <v>548</v>
      </c>
      <c r="S302" s="2236" t="s">
        <v>554</v>
      </c>
      <c r="T302" s="2254" t="s">
        <v>558</v>
      </c>
      <c r="U302" s="2255" t="s">
        <v>591</v>
      </c>
      <c r="V302" s="2457" t="s">
        <v>599</v>
      </c>
      <c r="W302" s="2457" t="s">
        <v>646</v>
      </c>
      <c r="X302" s="2090" t="s">
        <v>659</v>
      </c>
      <c r="Y302" s="6858" t="s">
        <v>660</v>
      </c>
      <c r="Z302" s="6858" t="s">
        <v>681</v>
      </c>
      <c r="AA302" s="6878" t="s">
        <v>684</v>
      </c>
      <c r="AB302" s="6943" t="s">
        <v>702</v>
      </c>
      <c r="AC302" s="6943" t="s">
        <v>703</v>
      </c>
      <c r="AD302" s="6943" t="s">
        <v>749</v>
      </c>
      <c r="AE302" s="6943" t="s">
        <v>790</v>
      </c>
      <c r="AF302" s="6878" t="s">
        <v>825</v>
      </c>
      <c r="AG302" s="6878" t="s">
        <v>1078</v>
      </c>
      <c r="AH302" s="6878" t="s">
        <v>1095</v>
      </c>
      <c r="AI302" s="6878" t="s">
        <v>1098</v>
      </c>
      <c r="AJ302" s="6878" t="s">
        <v>1141</v>
      </c>
      <c r="AK302" s="6878" t="s">
        <v>1199</v>
      </c>
      <c r="AL302" s="7514" t="s">
        <v>1214</v>
      </c>
    </row>
    <row r="303" spans="1:38" ht="15.75" x14ac:dyDescent="0.25">
      <c r="A303" s="36"/>
      <c r="B303" s="60" t="s">
        <v>308</v>
      </c>
      <c r="C303" s="98" t="s">
        <v>10</v>
      </c>
      <c r="D303" s="199" t="s">
        <v>10</v>
      </c>
      <c r="E303" s="200" t="s">
        <v>10</v>
      </c>
      <c r="F303" s="201" t="s">
        <v>10</v>
      </c>
      <c r="G303" s="202" t="s">
        <v>10</v>
      </c>
      <c r="H303" s="202" t="s">
        <v>10</v>
      </c>
      <c r="I303" s="1515">
        <v>1.538</v>
      </c>
      <c r="J303" s="303" t="s">
        <v>10</v>
      </c>
      <c r="K303" s="365" t="s">
        <v>10</v>
      </c>
      <c r="L303" s="1521">
        <v>3.38</v>
      </c>
      <c r="M303" s="521" t="s">
        <v>10</v>
      </c>
      <c r="N303" s="566" t="s">
        <v>10</v>
      </c>
      <c r="O303" s="566" t="s">
        <v>10</v>
      </c>
      <c r="P303" s="566" t="s">
        <v>10</v>
      </c>
      <c r="Q303" s="566" t="s">
        <v>10</v>
      </c>
      <c r="R303" s="566" t="s">
        <v>10</v>
      </c>
      <c r="S303" s="566" t="s">
        <v>10</v>
      </c>
      <c r="T303" s="566" t="s">
        <v>10</v>
      </c>
      <c r="U303" s="566" t="s">
        <v>10</v>
      </c>
      <c r="V303" s="566" t="s">
        <v>10</v>
      </c>
      <c r="W303" s="566" t="s">
        <v>10</v>
      </c>
      <c r="X303" s="566" t="s">
        <v>10</v>
      </c>
      <c r="Y303" s="2257" t="s">
        <v>10</v>
      </c>
      <c r="Z303" s="2257" t="s">
        <v>10</v>
      </c>
      <c r="AA303" s="2267" t="s">
        <v>10</v>
      </c>
      <c r="AB303" s="6935" t="s">
        <v>10</v>
      </c>
      <c r="AC303" s="6935" t="s">
        <v>10</v>
      </c>
      <c r="AD303" s="6935" t="s">
        <v>10</v>
      </c>
      <c r="AE303" s="6935" t="s">
        <v>10</v>
      </c>
      <c r="AF303" s="6965" t="s">
        <v>10</v>
      </c>
      <c r="AG303" s="7286" t="s">
        <v>10</v>
      </c>
      <c r="AH303" s="7286" t="s">
        <v>10</v>
      </c>
      <c r="AI303" s="7286" t="s">
        <v>10</v>
      </c>
      <c r="AJ303" s="7415" t="s">
        <v>10</v>
      </c>
      <c r="AK303" s="7415" t="s">
        <v>10</v>
      </c>
      <c r="AL303" s="7082" t="s">
        <v>10</v>
      </c>
    </row>
    <row r="304" spans="1:38" ht="15.75" x14ac:dyDescent="0.25">
      <c r="A304" s="36"/>
      <c r="B304" s="42" t="s">
        <v>307</v>
      </c>
      <c r="C304" s="99" t="s">
        <v>10</v>
      </c>
      <c r="D304" s="203" t="s">
        <v>10</v>
      </c>
      <c r="E304" s="204" t="s">
        <v>10</v>
      </c>
      <c r="F304" s="205" t="s">
        <v>10</v>
      </c>
      <c r="G304" s="206" t="s">
        <v>10</v>
      </c>
      <c r="H304" s="206" t="s">
        <v>10</v>
      </c>
      <c r="I304" s="1516">
        <v>5.0430000000000001</v>
      </c>
      <c r="J304" s="303" t="s">
        <v>10</v>
      </c>
      <c r="K304" s="365" t="s">
        <v>10</v>
      </c>
      <c r="L304" s="1522">
        <v>9.11</v>
      </c>
      <c r="M304" s="521" t="s">
        <v>10</v>
      </c>
      <c r="N304" s="566" t="s">
        <v>10</v>
      </c>
      <c r="O304" s="566" t="s">
        <v>10</v>
      </c>
      <c r="P304" s="566" t="s">
        <v>10</v>
      </c>
      <c r="Q304" s="566" t="s">
        <v>10</v>
      </c>
      <c r="R304" s="566" t="s">
        <v>10</v>
      </c>
      <c r="S304" s="566" t="s">
        <v>10</v>
      </c>
      <c r="T304" s="566" t="s">
        <v>10</v>
      </c>
      <c r="U304" s="566" t="s">
        <v>10</v>
      </c>
      <c r="V304" s="566" t="s">
        <v>10</v>
      </c>
      <c r="W304" s="566" t="s">
        <v>10</v>
      </c>
      <c r="X304" s="566" t="s">
        <v>10</v>
      </c>
      <c r="Y304" s="2257" t="s">
        <v>10</v>
      </c>
      <c r="Z304" s="2257" t="s">
        <v>10</v>
      </c>
      <c r="AA304" s="2267" t="s">
        <v>10</v>
      </c>
      <c r="AB304" s="6935" t="s">
        <v>10</v>
      </c>
      <c r="AC304" s="6935" t="s">
        <v>10</v>
      </c>
      <c r="AD304" s="6935" t="s">
        <v>10</v>
      </c>
      <c r="AE304" s="6935" t="s">
        <v>10</v>
      </c>
      <c r="AF304" s="6473" t="s">
        <v>10</v>
      </c>
      <c r="AG304" s="6473" t="s">
        <v>10</v>
      </c>
      <c r="AH304" s="6473" t="s">
        <v>10</v>
      </c>
      <c r="AI304" s="6473" t="s">
        <v>10</v>
      </c>
      <c r="AJ304" s="6473" t="s">
        <v>10</v>
      </c>
      <c r="AK304" s="6473" t="s">
        <v>10</v>
      </c>
      <c r="AL304" s="6973" t="s">
        <v>10</v>
      </c>
    </row>
    <row r="305" spans="1:38" ht="15.75" x14ac:dyDescent="0.25">
      <c r="A305" s="36"/>
      <c r="B305" s="42" t="s">
        <v>11</v>
      </c>
      <c r="C305" s="100" t="s">
        <v>10</v>
      </c>
      <c r="D305" s="207" t="s">
        <v>10</v>
      </c>
      <c r="E305" s="208" t="s">
        <v>10</v>
      </c>
      <c r="F305" s="209" t="s">
        <v>10</v>
      </c>
      <c r="G305" s="210" t="s">
        <v>10</v>
      </c>
      <c r="H305" s="210" t="s">
        <v>10</v>
      </c>
      <c r="I305" s="1517">
        <v>88.248999999999995</v>
      </c>
      <c r="J305" s="303" t="s">
        <v>10</v>
      </c>
      <c r="K305" s="365" t="s">
        <v>10</v>
      </c>
      <c r="L305" s="1523">
        <v>82.02</v>
      </c>
      <c r="M305" s="521" t="s">
        <v>10</v>
      </c>
      <c r="N305" s="566" t="s">
        <v>10</v>
      </c>
      <c r="O305" s="566" t="s">
        <v>10</v>
      </c>
      <c r="P305" s="566" t="s">
        <v>10</v>
      </c>
      <c r="Q305" s="566" t="s">
        <v>10</v>
      </c>
      <c r="R305" s="566" t="s">
        <v>10</v>
      </c>
      <c r="S305" s="566" t="s">
        <v>10</v>
      </c>
      <c r="T305" s="566" t="s">
        <v>10</v>
      </c>
      <c r="U305" s="566" t="s">
        <v>10</v>
      </c>
      <c r="V305" s="566" t="s">
        <v>10</v>
      </c>
      <c r="W305" s="566" t="s">
        <v>10</v>
      </c>
      <c r="X305" s="566" t="s">
        <v>10</v>
      </c>
      <c r="Y305" s="2257" t="s">
        <v>10</v>
      </c>
      <c r="Z305" s="2257" t="s">
        <v>10</v>
      </c>
      <c r="AA305" s="2267" t="s">
        <v>10</v>
      </c>
      <c r="AB305" s="6935" t="s">
        <v>10</v>
      </c>
      <c r="AC305" s="6935" t="s">
        <v>10</v>
      </c>
      <c r="AD305" s="6935" t="s">
        <v>10</v>
      </c>
      <c r="AE305" s="6935" t="s">
        <v>10</v>
      </c>
      <c r="AF305" s="6473" t="s">
        <v>10</v>
      </c>
      <c r="AG305" s="6473" t="s">
        <v>10</v>
      </c>
      <c r="AH305" s="6473" t="s">
        <v>10</v>
      </c>
      <c r="AI305" s="6473" t="s">
        <v>10</v>
      </c>
      <c r="AJ305" s="6473" t="s">
        <v>10</v>
      </c>
      <c r="AK305" s="6473" t="s">
        <v>10</v>
      </c>
      <c r="AL305" s="6973" t="s">
        <v>10</v>
      </c>
    </row>
    <row r="306" spans="1:38" ht="15.75" x14ac:dyDescent="0.25">
      <c r="A306" s="123"/>
      <c r="B306" s="42" t="s">
        <v>306</v>
      </c>
      <c r="C306" s="101" t="s">
        <v>10</v>
      </c>
      <c r="D306" s="211" t="s">
        <v>10</v>
      </c>
      <c r="E306" s="212" t="s">
        <v>10</v>
      </c>
      <c r="F306" s="213" t="s">
        <v>10</v>
      </c>
      <c r="G306" s="214" t="s">
        <v>10</v>
      </c>
      <c r="H306" s="214" t="s">
        <v>10</v>
      </c>
      <c r="I306" s="1518">
        <v>3.032</v>
      </c>
      <c r="J306" s="303" t="s">
        <v>10</v>
      </c>
      <c r="K306" s="365" t="s">
        <v>10</v>
      </c>
      <c r="L306" s="1524">
        <v>4.79</v>
      </c>
      <c r="M306" s="521" t="s">
        <v>10</v>
      </c>
      <c r="N306" s="566" t="s">
        <v>10</v>
      </c>
      <c r="O306" s="566" t="s">
        <v>10</v>
      </c>
      <c r="P306" s="566" t="s">
        <v>10</v>
      </c>
      <c r="Q306" s="566" t="s">
        <v>10</v>
      </c>
      <c r="R306" s="566" t="s">
        <v>10</v>
      </c>
      <c r="S306" s="566" t="s">
        <v>10</v>
      </c>
      <c r="T306" s="566" t="s">
        <v>10</v>
      </c>
      <c r="U306" s="566" t="s">
        <v>10</v>
      </c>
      <c r="V306" s="566" t="s">
        <v>10</v>
      </c>
      <c r="W306" s="566" t="s">
        <v>10</v>
      </c>
      <c r="X306" s="566" t="s">
        <v>10</v>
      </c>
      <c r="Y306" s="2257" t="s">
        <v>10</v>
      </c>
      <c r="Z306" s="2257" t="s">
        <v>10</v>
      </c>
      <c r="AA306" s="2267" t="s">
        <v>10</v>
      </c>
      <c r="AB306" s="6935" t="s">
        <v>10</v>
      </c>
      <c r="AC306" s="6935" t="s">
        <v>10</v>
      </c>
      <c r="AD306" s="6935" t="s">
        <v>10</v>
      </c>
      <c r="AE306" s="6935" t="s">
        <v>10</v>
      </c>
      <c r="AF306" s="6473" t="s">
        <v>10</v>
      </c>
      <c r="AG306" s="6473" t="s">
        <v>10</v>
      </c>
      <c r="AH306" s="6473" t="s">
        <v>10</v>
      </c>
      <c r="AI306" s="6473" t="s">
        <v>10</v>
      </c>
      <c r="AJ306" s="6473" t="s">
        <v>10</v>
      </c>
      <c r="AK306" s="6473" t="s">
        <v>10</v>
      </c>
      <c r="AL306" s="6973" t="s">
        <v>10</v>
      </c>
    </row>
    <row r="307" spans="1:38" ht="15.75" x14ac:dyDescent="0.25">
      <c r="A307" s="123"/>
      <c r="B307" s="41" t="s">
        <v>305</v>
      </c>
      <c r="C307" s="102" t="s">
        <v>10</v>
      </c>
      <c r="D307" s="215" t="s">
        <v>10</v>
      </c>
      <c r="E307" s="216" t="s">
        <v>10</v>
      </c>
      <c r="F307" s="217" t="s">
        <v>10</v>
      </c>
      <c r="G307" s="218" t="s">
        <v>10</v>
      </c>
      <c r="H307" s="218" t="s">
        <v>10</v>
      </c>
      <c r="I307" s="1519">
        <v>2.1390000000000002</v>
      </c>
      <c r="J307" s="304" t="s">
        <v>10</v>
      </c>
      <c r="K307" s="366" t="s">
        <v>10</v>
      </c>
      <c r="L307" s="1525">
        <v>0.69</v>
      </c>
      <c r="M307" s="522" t="s">
        <v>10</v>
      </c>
      <c r="N307" s="567" t="s">
        <v>10</v>
      </c>
      <c r="O307" s="567" t="s">
        <v>10</v>
      </c>
      <c r="P307" s="567" t="s">
        <v>10</v>
      </c>
      <c r="Q307" s="567" t="s">
        <v>10</v>
      </c>
      <c r="R307" s="567" t="s">
        <v>10</v>
      </c>
      <c r="S307" s="567" t="s">
        <v>10</v>
      </c>
      <c r="T307" s="567" t="s">
        <v>10</v>
      </c>
      <c r="U307" s="567" t="s">
        <v>10</v>
      </c>
      <c r="V307" s="567" t="s">
        <v>10</v>
      </c>
      <c r="W307" s="567" t="s">
        <v>10</v>
      </c>
      <c r="X307" s="567" t="s">
        <v>10</v>
      </c>
      <c r="Y307" s="2262" t="s">
        <v>10</v>
      </c>
      <c r="Z307" s="2262" t="s">
        <v>10</v>
      </c>
      <c r="AA307" s="6955" t="s">
        <v>10</v>
      </c>
      <c r="AB307" s="6939" t="s">
        <v>10</v>
      </c>
      <c r="AC307" s="6939" t="s">
        <v>10</v>
      </c>
      <c r="AD307" s="6939" t="s">
        <v>10</v>
      </c>
      <c r="AE307" s="6939" t="s">
        <v>10</v>
      </c>
      <c r="AF307" s="6474" t="s">
        <v>10</v>
      </c>
      <c r="AG307" s="6473" t="s">
        <v>10</v>
      </c>
      <c r="AH307" s="6474" t="s">
        <v>10</v>
      </c>
      <c r="AI307" s="6474" t="s">
        <v>10</v>
      </c>
      <c r="AJ307" s="6474" t="s">
        <v>10</v>
      </c>
      <c r="AK307" s="6474" t="s">
        <v>10</v>
      </c>
      <c r="AL307" s="6940" t="s">
        <v>10</v>
      </c>
    </row>
    <row r="308" spans="1:38" ht="15.75" hidden="1" x14ac:dyDescent="0.25">
      <c r="A308" s="120"/>
      <c r="B308" s="40"/>
      <c r="C308" s="37"/>
      <c r="D308" s="37"/>
      <c r="E308" s="38"/>
      <c r="F308" s="124"/>
      <c r="G308" s="120"/>
      <c r="H308" s="125">
        <v>21.611000000000001</v>
      </c>
      <c r="I308" s="126"/>
      <c r="J308" s="308"/>
      <c r="K308" s="369"/>
      <c r="L308" s="410"/>
      <c r="M308" s="2522"/>
      <c r="N308" s="565"/>
      <c r="O308" s="595"/>
      <c r="P308" s="690"/>
      <c r="Q308" s="888"/>
      <c r="R308" s="771"/>
      <c r="S308" s="2251"/>
      <c r="T308" s="2252"/>
      <c r="U308" s="2253"/>
      <c r="V308" s="2456"/>
      <c r="W308" s="2456"/>
      <c r="X308" s="2456"/>
      <c r="Y308" s="126"/>
      <c r="Z308" s="35"/>
      <c r="AA308" s="35"/>
      <c r="AB308" s="120"/>
      <c r="AC308" s="120"/>
      <c r="AD308" s="120"/>
      <c r="AE308" s="120"/>
      <c r="AF308" s="6820"/>
      <c r="AG308" s="6474" t="s">
        <v>10</v>
      </c>
      <c r="AH308" s="6940" t="s">
        <v>10</v>
      </c>
      <c r="AI308" s="120"/>
      <c r="AJ308" s="120"/>
      <c r="AK308" s="120"/>
      <c r="AL308" s="120"/>
    </row>
    <row r="309" spans="1:38" ht="15.75" x14ac:dyDescent="0.25">
      <c r="A309" s="120"/>
      <c r="B309" s="7594" t="s">
        <v>487</v>
      </c>
      <c r="C309" s="7595"/>
      <c r="D309" s="7595"/>
      <c r="E309" s="7595"/>
      <c r="F309" s="7595"/>
      <c r="G309" s="7595"/>
      <c r="H309" s="7595"/>
      <c r="I309" s="7595"/>
      <c r="J309" s="7595"/>
      <c r="K309" s="7595"/>
      <c r="L309" s="7595"/>
      <c r="M309" s="7595"/>
      <c r="N309" s="7595"/>
      <c r="O309" s="7595"/>
      <c r="P309" s="7595"/>
      <c r="Q309" s="7595"/>
      <c r="R309" s="7595"/>
      <c r="S309" s="7629"/>
      <c r="T309" s="7630"/>
      <c r="U309" s="7631"/>
      <c r="V309" s="7599"/>
      <c r="W309" s="7599"/>
      <c r="X309" s="7599"/>
      <c r="Y309" s="7595"/>
      <c r="Z309" s="35"/>
      <c r="AA309" s="35"/>
      <c r="AB309" s="120"/>
      <c r="AC309" s="120"/>
      <c r="AD309" s="120"/>
      <c r="AE309" s="120"/>
      <c r="AF309" s="6820"/>
      <c r="AG309" s="7277"/>
      <c r="AH309" s="120"/>
      <c r="AI309" s="120"/>
      <c r="AJ309" s="120"/>
      <c r="AK309" s="120"/>
      <c r="AL309" s="120"/>
    </row>
    <row r="310" spans="1:38" ht="15.75" x14ac:dyDescent="0.25">
      <c r="A310" s="120"/>
      <c r="B310" s="120"/>
      <c r="C310" s="120"/>
      <c r="D310" s="120"/>
      <c r="E310" s="120"/>
      <c r="F310" s="120"/>
      <c r="G310" s="120"/>
      <c r="H310" s="125"/>
      <c r="I310" s="126"/>
      <c r="J310" s="308"/>
      <c r="K310" s="369"/>
      <c r="L310" s="410"/>
      <c r="M310" s="2522"/>
      <c r="N310" s="565"/>
      <c r="O310" s="595"/>
      <c r="P310" s="690"/>
      <c r="Q310" s="888"/>
      <c r="R310" s="771"/>
      <c r="S310" s="2251"/>
      <c r="T310" s="2252"/>
      <c r="U310" s="2253"/>
      <c r="V310" s="2456"/>
      <c r="W310" s="2456"/>
      <c r="X310" s="2456"/>
      <c r="Y310" s="120"/>
      <c r="Z310" s="35"/>
      <c r="AA310" s="35"/>
      <c r="AB310" s="6923"/>
      <c r="AC310" s="6923"/>
      <c r="AD310" s="6923"/>
      <c r="AE310" s="6923"/>
      <c r="AF310" s="6923"/>
      <c r="AG310" s="6923"/>
      <c r="AH310" s="120"/>
      <c r="AI310" s="120"/>
      <c r="AJ310" s="120"/>
      <c r="AK310" s="120"/>
      <c r="AL310" s="120"/>
    </row>
    <row r="311" spans="1:38" s="7135" customFormat="1" ht="63" customHeight="1" x14ac:dyDescent="0.25">
      <c r="A311" s="7137" t="s">
        <v>1041</v>
      </c>
      <c r="B311" s="7613" t="s">
        <v>320</v>
      </c>
      <c r="C311" s="7614"/>
      <c r="D311" s="7614"/>
      <c r="E311" s="7614"/>
      <c r="F311" s="7614"/>
      <c r="G311" s="7614"/>
      <c r="H311" s="7614"/>
      <c r="I311" s="7614"/>
      <c r="J311" s="7614"/>
      <c r="K311" s="7614"/>
      <c r="L311" s="7614"/>
      <c r="M311" s="7614"/>
      <c r="N311" s="7614"/>
      <c r="O311" s="7614"/>
      <c r="P311" s="7614"/>
      <c r="Q311" s="7614"/>
      <c r="R311" s="7614"/>
      <c r="S311" s="7614"/>
      <c r="T311" s="7614"/>
      <c r="U311" s="7614"/>
      <c r="V311" s="7614"/>
      <c r="W311" s="7614"/>
      <c r="X311" s="7614"/>
      <c r="Y311" s="7614"/>
      <c r="Z311" s="7614"/>
      <c r="AA311" s="7614"/>
      <c r="AB311" s="7161"/>
      <c r="AC311" s="7161"/>
      <c r="AD311" s="7161"/>
      <c r="AE311" s="7161"/>
      <c r="AF311" s="7161"/>
      <c r="AH311" s="7161"/>
    </row>
    <row r="312" spans="1:38" ht="45" x14ac:dyDescent="0.25">
      <c r="A312" s="35"/>
      <c r="B312" s="53" t="s">
        <v>54</v>
      </c>
      <c r="C312" s="194" t="s">
        <v>6</v>
      </c>
      <c r="D312" s="195" t="s">
        <v>7</v>
      </c>
      <c r="E312" s="196" t="s">
        <v>8</v>
      </c>
      <c r="F312" s="197" t="s">
        <v>123</v>
      </c>
      <c r="G312" s="198" t="s">
        <v>162</v>
      </c>
      <c r="H312" s="141" t="s">
        <v>196</v>
      </c>
      <c r="I312" s="1526" t="s">
        <v>204</v>
      </c>
      <c r="J312" s="302" t="s">
        <v>245</v>
      </c>
      <c r="K312" s="363" t="s">
        <v>280</v>
      </c>
      <c r="L312" s="1532" t="s">
        <v>291</v>
      </c>
      <c r="M312" s="563" t="s">
        <v>329</v>
      </c>
      <c r="N312" s="553" t="s">
        <v>349</v>
      </c>
      <c r="O312" s="623" t="s">
        <v>363</v>
      </c>
      <c r="P312" s="696" t="s">
        <v>393</v>
      </c>
      <c r="Q312" s="889" t="s">
        <v>506</v>
      </c>
      <c r="R312" s="801" t="s">
        <v>548</v>
      </c>
      <c r="S312" s="2236" t="s">
        <v>554</v>
      </c>
      <c r="T312" s="2254" t="s">
        <v>558</v>
      </c>
      <c r="U312" s="2255" t="s">
        <v>591</v>
      </c>
      <c r="V312" s="2457" t="s">
        <v>599</v>
      </c>
      <c r="W312" s="2457" t="s">
        <v>646</v>
      </c>
      <c r="X312" s="2090" t="s">
        <v>659</v>
      </c>
      <c r="Y312" s="6858" t="s">
        <v>660</v>
      </c>
      <c r="Z312" s="6858" t="s">
        <v>681</v>
      </c>
      <c r="AA312" s="6878" t="s">
        <v>684</v>
      </c>
      <c r="AB312" s="6943" t="s">
        <v>702</v>
      </c>
      <c r="AC312" s="6943" t="s">
        <v>703</v>
      </c>
      <c r="AD312" s="6943" t="s">
        <v>749</v>
      </c>
      <c r="AE312" s="6943" t="s">
        <v>790</v>
      </c>
      <c r="AF312" s="6878" t="s">
        <v>825</v>
      </c>
      <c r="AG312" s="6878" t="s">
        <v>1078</v>
      </c>
      <c r="AH312" s="6878" t="s">
        <v>1095</v>
      </c>
      <c r="AI312" s="6878" t="s">
        <v>1098</v>
      </c>
      <c r="AJ312" s="6878" t="s">
        <v>1141</v>
      </c>
      <c r="AK312" s="6878" t="s">
        <v>1199</v>
      </c>
      <c r="AL312" s="7514" t="s">
        <v>1214</v>
      </c>
    </row>
    <row r="313" spans="1:38" ht="15.75" x14ac:dyDescent="0.25">
      <c r="A313" s="36"/>
      <c r="B313" s="60" t="s">
        <v>308</v>
      </c>
      <c r="C313" s="98" t="s">
        <v>10</v>
      </c>
      <c r="D313" s="199" t="s">
        <v>10</v>
      </c>
      <c r="E313" s="200" t="s">
        <v>10</v>
      </c>
      <c r="F313" s="201" t="s">
        <v>10</v>
      </c>
      <c r="G313" s="202" t="s">
        <v>10</v>
      </c>
      <c r="H313" s="202" t="s">
        <v>10</v>
      </c>
      <c r="I313" s="1527">
        <v>2.649</v>
      </c>
      <c r="J313" s="303" t="s">
        <v>10</v>
      </c>
      <c r="K313" s="365" t="s">
        <v>10</v>
      </c>
      <c r="L313" s="1533">
        <v>4.24</v>
      </c>
      <c r="M313" s="521" t="s">
        <v>10</v>
      </c>
      <c r="N313" s="521" t="s">
        <v>10</v>
      </c>
      <c r="O313" s="521" t="s">
        <v>10</v>
      </c>
      <c r="P313" s="521" t="s">
        <v>10</v>
      </c>
      <c r="Q313" s="521" t="s">
        <v>10</v>
      </c>
      <c r="R313" s="521" t="s">
        <v>10</v>
      </c>
      <c r="S313" s="521" t="s">
        <v>10</v>
      </c>
      <c r="T313" s="521" t="s">
        <v>10</v>
      </c>
      <c r="U313" s="521" t="s">
        <v>10</v>
      </c>
      <c r="V313" s="521" t="s">
        <v>10</v>
      </c>
      <c r="W313" s="521" t="s">
        <v>10</v>
      </c>
      <c r="X313" s="521" t="s">
        <v>10</v>
      </c>
      <c r="Y313" s="2257" t="s">
        <v>10</v>
      </c>
      <c r="Z313" s="2257" t="s">
        <v>10</v>
      </c>
      <c r="AA313" s="2267" t="s">
        <v>10</v>
      </c>
      <c r="AB313" s="6935" t="s">
        <v>10</v>
      </c>
      <c r="AC313" s="6935" t="s">
        <v>10</v>
      </c>
      <c r="AD313" s="6935" t="s">
        <v>10</v>
      </c>
      <c r="AE313" s="6935" t="s">
        <v>10</v>
      </c>
      <c r="AF313" s="6965" t="s">
        <v>10</v>
      </c>
      <c r="AG313" s="7286" t="s">
        <v>10</v>
      </c>
      <c r="AH313" s="7286" t="s">
        <v>10</v>
      </c>
      <c r="AI313" s="7286" t="s">
        <v>10</v>
      </c>
      <c r="AJ313" s="7415" t="s">
        <v>10</v>
      </c>
      <c r="AK313" s="7415" t="s">
        <v>10</v>
      </c>
      <c r="AL313" s="7082" t="s">
        <v>10</v>
      </c>
    </row>
    <row r="314" spans="1:38" ht="15.75" x14ac:dyDescent="0.25">
      <c r="A314" s="36"/>
      <c r="B314" s="42" t="s">
        <v>307</v>
      </c>
      <c r="C314" s="99" t="s">
        <v>10</v>
      </c>
      <c r="D314" s="203" t="s">
        <v>10</v>
      </c>
      <c r="E314" s="204" t="s">
        <v>10</v>
      </c>
      <c r="F314" s="205" t="s">
        <v>10</v>
      </c>
      <c r="G314" s="206" t="s">
        <v>10</v>
      </c>
      <c r="H314" s="206" t="s">
        <v>10</v>
      </c>
      <c r="I314" s="1528">
        <v>6.3340000000000005</v>
      </c>
      <c r="J314" s="303" t="s">
        <v>10</v>
      </c>
      <c r="K314" s="365" t="s">
        <v>10</v>
      </c>
      <c r="L314" s="1534">
        <v>8.9499999999999993</v>
      </c>
      <c r="M314" s="521" t="s">
        <v>10</v>
      </c>
      <c r="N314" s="521" t="s">
        <v>10</v>
      </c>
      <c r="O314" s="521" t="s">
        <v>10</v>
      </c>
      <c r="P314" s="521" t="s">
        <v>10</v>
      </c>
      <c r="Q314" s="521" t="s">
        <v>10</v>
      </c>
      <c r="R314" s="521" t="s">
        <v>10</v>
      </c>
      <c r="S314" s="521" t="s">
        <v>10</v>
      </c>
      <c r="T314" s="521" t="s">
        <v>10</v>
      </c>
      <c r="U314" s="521" t="s">
        <v>10</v>
      </c>
      <c r="V314" s="521" t="s">
        <v>10</v>
      </c>
      <c r="W314" s="521" t="s">
        <v>10</v>
      </c>
      <c r="X314" s="521" t="s">
        <v>10</v>
      </c>
      <c r="Y314" s="2257" t="s">
        <v>10</v>
      </c>
      <c r="Z314" s="2257" t="s">
        <v>10</v>
      </c>
      <c r="AA314" s="2267" t="s">
        <v>10</v>
      </c>
      <c r="AB314" s="6935" t="s">
        <v>10</v>
      </c>
      <c r="AC314" s="6935" t="s">
        <v>10</v>
      </c>
      <c r="AD314" s="6935" t="s">
        <v>10</v>
      </c>
      <c r="AE314" s="6935" t="s">
        <v>10</v>
      </c>
      <c r="AF314" s="6473" t="s">
        <v>10</v>
      </c>
      <c r="AG314" s="6473" t="s">
        <v>10</v>
      </c>
      <c r="AH314" s="6473" t="s">
        <v>10</v>
      </c>
      <c r="AI314" s="6473" t="s">
        <v>10</v>
      </c>
      <c r="AJ314" s="6473" t="s">
        <v>10</v>
      </c>
      <c r="AK314" s="6473" t="s">
        <v>10</v>
      </c>
      <c r="AL314" s="6973" t="s">
        <v>10</v>
      </c>
    </row>
    <row r="315" spans="1:38" ht="15.75" x14ac:dyDescent="0.25">
      <c r="A315" s="36"/>
      <c r="B315" s="42" t="s">
        <v>11</v>
      </c>
      <c r="C315" s="100" t="s">
        <v>10</v>
      </c>
      <c r="D315" s="207" t="s">
        <v>10</v>
      </c>
      <c r="E315" s="208" t="s">
        <v>10</v>
      </c>
      <c r="F315" s="209" t="s">
        <v>10</v>
      </c>
      <c r="G315" s="210" t="s">
        <v>10</v>
      </c>
      <c r="H315" s="210" t="s">
        <v>10</v>
      </c>
      <c r="I315" s="1529">
        <v>85.823999999999998</v>
      </c>
      <c r="J315" s="303" t="s">
        <v>10</v>
      </c>
      <c r="K315" s="365" t="s">
        <v>10</v>
      </c>
      <c r="L315" s="1535">
        <v>82.43</v>
      </c>
      <c r="M315" s="521" t="s">
        <v>10</v>
      </c>
      <c r="N315" s="521" t="s">
        <v>10</v>
      </c>
      <c r="O315" s="521" t="s">
        <v>10</v>
      </c>
      <c r="P315" s="521" t="s">
        <v>10</v>
      </c>
      <c r="Q315" s="521" t="s">
        <v>10</v>
      </c>
      <c r="R315" s="521" t="s">
        <v>10</v>
      </c>
      <c r="S315" s="521" t="s">
        <v>10</v>
      </c>
      <c r="T315" s="521" t="s">
        <v>10</v>
      </c>
      <c r="U315" s="521" t="s">
        <v>10</v>
      </c>
      <c r="V315" s="521" t="s">
        <v>10</v>
      </c>
      <c r="W315" s="521" t="s">
        <v>10</v>
      </c>
      <c r="X315" s="521" t="s">
        <v>10</v>
      </c>
      <c r="Y315" s="2257" t="s">
        <v>10</v>
      </c>
      <c r="Z315" s="2257" t="s">
        <v>10</v>
      </c>
      <c r="AA315" s="2267" t="s">
        <v>10</v>
      </c>
      <c r="AB315" s="6935" t="s">
        <v>10</v>
      </c>
      <c r="AC315" s="6935" t="s">
        <v>10</v>
      </c>
      <c r="AD315" s="6935" t="s">
        <v>10</v>
      </c>
      <c r="AE315" s="6935" t="s">
        <v>10</v>
      </c>
      <c r="AF315" s="6473" t="s">
        <v>10</v>
      </c>
      <c r="AG315" s="6473" t="s">
        <v>10</v>
      </c>
      <c r="AH315" s="6473" t="s">
        <v>10</v>
      </c>
      <c r="AI315" s="6473" t="s">
        <v>10</v>
      </c>
      <c r="AJ315" s="6473" t="s">
        <v>10</v>
      </c>
      <c r="AK315" s="6473" t="s">
        <v>10</v>
      </c>
      <c r="AL315" s="6973" t="s">
        <v>10</v>
      </c>
    </row>
    <row r="316" spans="1:38" ht="15.75" x14ac:dyDescent="0.25">
      <c r="A316" s="123"/>
      <c r="B316" s="42" t="s">
        <v>306</v>
      </c>
      <c r="C316" s="101" t="s">
        <v>10</v>
      </c>
      <c r="D316" s="211" t="s">
        <v>10</v>
      </c>
      <c r="E316" s="212" t="s">
        <v>10</v>
      </c>
      <c r="F316" s="213" t="s">
        <v>10</v>
      </c>
      <c r="G316" s="214" t="s">
        <v>10</v>
      </c>
      <c r="H316" s="214" t="s">
        <v>10</v>
      </c>
      <c r="I316" s="1530">
        <v>3.0939999999999999</v>
      </c>
      <c r="J316" s="303" t="s">
        <v>10</v>
      </c>
      <c r="K316" s="365" t="s">
        <v>10</v>
      </c>
      <c r="L316" s="1536">
        <v>3.65</v>
      </c>
      <c r="M316" s="521" t="s">
        <v>10</v>
      </c>
      <c r="N316" s="521" t="s">
        <v>10</v>
      </c>
      <c r="O316" s="521" t="s">
        <v>10</v>
      </c>
      <c r="P316" s="521" t="s">
        <v>10</v>
      </c>
      <c r="Q316" s="521" t="s">
        <v>10</v>
      </c>
      <c r="R316" s="521" t="s">
        <v>10</v>
      </c>
      <c r="S316" s="521" t="s">
        <v>10</v>
      </c>
      <c r="T316" s="521" t="s">
        <v>10</v>
      </c>
      <c r="U316" s="521" t="s">
        <v>10</v>
      </c>
      <c r="V316" s="521" t="s">
        <v>10</v>
      </c>
      <c r="W316" s="521" t="s">
        <v>10</v>
      </c>
      <c r="X316" s="521" t="s">
        <v>10</v>
      </c>
      <c r="Y316" s="2257" t="s">
        <v>10</v>
      </c>
      <c r="Z316" s="2257" t="s">
        <v>10</v>
      </c>
      <c r="AA316" s="2267" t="s">
        <v>10</v>
      </c>
      <c r="AB316" s="6935" t="s">
        <v>10</v>
      </c>
      <c r="AC316" s="6935" t="s">
        <v>10</v>
      </c>
      <c r="AD316" s="6935" t="s">
        <v>10</v>
      </c>
      <c r="AE316" s="6935" t="s">
        <v>10</v>
      </c>
      <c r="AF316" s="6473" t="s">
        <v>10</v>
      </c>
      <c r="AG316" s="6473" t="s">
        <v>10</v>
      </c>
      <c r="AH316" s="6473" t="s">
        <v>10</v>
      </c>
      <c r="AI316" s="6473" t="s">
        <v>10</v>
      </c>
      <c r="AJ316" s="6473" t="s">
        <v>10</v>
      </c>
      <c r="AK316" s="6473" t="s">
        <v>10</v>
      </c>
      <c r="AL316" s="6973" t="s">
        <v>10</v>
      </c>
    </row>
    <row r="317" spans="1:38" ht="15.75" x14ac:dyDescent="0.25">
      <c r="A317" s="123"/>
      <c r="B317" s="41" t="s">
        <v>305</v>
      </c>
      <c r="C317" s="102" t="s">
        <v>10</v>
      </c>
      <c r="D317" s="215" t="s">
        <v>10</v>
      </c>
      <c r="E317" s="216" t="s">
        <v>10</v>
      </c>
      <c r="F317" s="217" t="s">
        <v>10</v>
      </c>
      <c r="G317" s="218" t="s">
        <v>10</v>
      </c>
      <c r="H317" s="218" t="s">
        <v>10</v>
      </c>
      <c r="I317" s="1531">
        <v>2.0990000000000002</v>
      </c>
      <c r="J317" s="304" t="s">
        <v>10</v>
      </c>
      <c r="K317" s="366" t="s">
        <v>10</v>
      </c>
      <c r="L317" s="1537">
        <v>0.72</v>
      </c>
      <c r="M317" s="522" t="s">
        <v>10</v>
      </c>
      <c r="N317" s="522" t="s">
        <v>10</v>
      </c>
      <c r="O317" s="522" t="s">
        <v>10</v>
      </c>
      <c r="P317" s="522" t="s">
        <v>10</v>
      </c>
      <c r="Q317" s="522" t="s">
        <v>10</v>
      </c>
      <c r="R317" s="522" t="s">
        <v>10</v>
      </c>
      <c r="S317" s="522" t="s">
        <v>10</v>
      </c>
      <c r="T317" s="522" t="s">
        <v>10</v>
      </c>
      <c r="U317" s="522" t="s">
        <v>10</v>
      </c>
      <c r="V317" s="522" t="s">
        <v>10</v>
      </c>
      <c r="W317" s="522" t="s">
        <v>10</v>
      </c>
      <c r="X317" s="522" t="s">
        <v>10</v>
      </c>
      <c r="Y317" s="2262" t="s">
        <v>10</v>
      </c>
      <c r="Z317" s="2262" t="s">
        <v>10</v>
      </c>
      <c r="AA317" s="6955" t="s">
        <v>10</v>
      </c>
      <c r="AB317" s="6939" t="s">
        <v>10</v>
      </c>
      <c r="AC317" s="6939" t="s">
        <v>10</v>
      </c>
      <c r="AD317" s="6939" t="s">
        <v>10</v>
      </c>
      <c r="AE317" s="6939" t="s">
        <v>10</v>
      </c>
      <c r="AF317" s="6474" t="s">
        <v>10</v>
      </c>
      <c r="AG317" s="6473" t="s">
        <v>10</v>
      </c>
      <c r="AH317" s="6474" t="s">
        <v>10</v>
      </c>
      <c r="AI317" s="6474" t="s">
        <v>10</v>
      </c>
      <c r="AJ317" s="6474" t="s">
        <v>10</v>
      </c>
      <c r="AK317" s="6474" t="s">
        <v>10</v>
      </c>
      <c r="AL317" s="6940" t="s">
        <v>10</v>
      </c>
    </row>
    <row r="318" spans="1:38" ht="15.75" hidden="1" x14ac:dyDescent="0.25">
      <c r="A318" s="120"/>
      <c r="B318" s="40"/>
      <c r="C318" s="37"/>
      <c r="D318" s="37"/>
      <c r="E318" s="38"/>
      <c r="F318" s="124"/>
      <c r="G318" s="120"/>
      <c r="H318" s="125">
        <v>21.611000000000001</v>
      </c>
      <c r="I318" s="126"/>
      <c r="J318" s="308"/>
      <c r="K318" s="369"/>
      <c r="L318" s="410"/>
      <c r="M318" s="2522"/>
      <c r="N318" s="565"/>
      <c r="O318" s="595"/>
      <c r="P318" s="690"/>
      <c r="Q318" s="888"/>
      <c r="R318" s="771"/>
      <c r="S318" s="2251"/>
      <c r="T318" s="2252"/>
      <c r="U318" s="2253"/>
      <c r="V318" s="2456"/>
      <c r="W318" s="2456"/>
      <c r="X318" s="2456"/>
      <c r="Y318" s="120"/>
      <c r="Z318" s="35"/>
      <c r="AA318" s="35"/>
      <c r="AB318" s="120"/>
      <c r="AC318" s="120"/>
      <c r="AD318" s="120"/>
      <c r="AE318" s="120"/>
      <c r="AF318" s="120"/>
      <c r="AG318" s="6474" t="s">
        <v>10</v>
      </c>
      <c r="AH318" s="6940" t="s">
        <v>10</v>
      </c>
      <c r="AI318" s="120"/>
      <c r="AJ318" s="120"/>
      <c r="AK318" s="120"/>
      <c r="AL318" s="120"/>
    </row>
    <row r="319" spans="1:38" ht="15.75" x14ac:dyDescent="0.25">
      <c r="A319" s="120"/>
      <c r="B319" s="7594" t="s">
        <v>488</v>
      </c>
      <c r="C319" s="7595"/>
      <c r="D319" s="7595"/>
      <c r="E319" s="7595"/>
      <c r="F319" s="7595"/>
      <c r="G319" s="7595"/>
      <c r="H319" s="7595">
        <v>57.877000000000002</v>
      </c>
      <c r="I319" s="7595"/>
      <c r="J319" s="7595"/>
      <c r="K319" s="7595"/>
      <c r="L319" s="7595"/>
      <c r="M319" s="7595"/>
      <c r="N319" s="7595"/>
      <c r="O319" s="7595"/>
      <c r="P319" s="7595"/>
      <c r="Q319" s="7595"/>
      <c r="R319" s="7595"/>
      <c r="S319" s="7629"/>
      <c r="T319" s="7630"/>
      <c r="U319" s="7631"/>
      <c r="V319" s="7599"/>
      <c r="W319" s="7599"/>
      <c r="X319" s="7599"/>
      <c r="Y319" s="7595"/>
      <c r="Z319" s="35"/>
      <c r="AA319" s="35"/>
      <c r="AB319" s="120"/>
      <c r="AC319" s="120"/>
      <c r="AD319" s="120"/>
      <c r="AE319" s="120"/>
      <c r="AF319" s="120"/>
      <c r="AG319" s="7277"/>
      <c r="AH319" s="120"/>
      <c r="AI319" s="120"/>
      <c r="AJ319" s="120"/>
      <c r="AK319" s="120"/>
      <c r="AL319" s="120"/>
    </row>
    <row r="320" spans="1:38" ht="15.75" x14ac:dyDescent="0.25">
      <c r="A320" s="120"/>
      <c r="B320" s="120"/>
      <c r="C320" s="120"/>
      <c r="D320" s="120"/>
      <c r="E320" s="120"/>
      <c r="F320" s="120"/>
      <c r="G320" s="120"/>
      <c r="H320" s="125"/>
      <c r="I320" s="126"/>
      <c r="J320" s="308"/>
      <c r="K320" s="369"/>
      <c r="L320" s="410"/>
      <c r="M320" s="2522"/>
      <c r="N320" s="565"/>
      <c r="O320" s="595"/>
      <c r="P320" s="690"/>
      <c r="Q320" s="888"/>
      <c r="R320" s="771"/>
      <c r="S320" s="2251"/>
      <c r="T320" s="2252"/>
      <c r="U320" s="2253"/>
      <c r="V320" s="2456"/>
      <c r="W320" s="2456"/>
      <c r="X320" s="2456"/>
      <c r="Y320" s="120"/>
      <c r="Z320" s="35"/>
      <c r="AA320" s="35"/>
      <c r="AB320" s="6923"/>
      <c r="AC320" s="6923"/>
      <c r="AD320" s="6923"/>
      <c r="AE320" s="6923"/>
      <c r="AF320" s="6923"/>
      <c r="AG320" s="6923"/>
      <c r="AH320" s="120"/>
      <c r="AI320" s="120"/>
      <c r="AJ320" s="120"/>
      <c r="AK320" s="120"/>
      <c r="AL320" s="120"/>
    </row>
    <row r="321" spans="1:38" s="7135" customFormat="1" ht="63" customHeight="1" x14ac:dyDescent="0.25">
      <c r="A321" s="7137" t="s">
        <v>1042</v>
      </c>
      <c r="B321" s="7613" t="s">
        <v>321</v>
      </c>
      <c r="C321" s="7614"/>
      <c r="D321" s="7614"/>
      <c r="E321" s="7614"/>
      <c r="F321" s="7614"/>
      <c r="G321" s="7614"/>
      <c r="H321" s="7614"/>
      <c r="I321" s="7614"/>
      <c r="J321" s="7614"/>
      <c r="K321" s="7614"/>
      <c r="L321" s="7614"/>
      <c r="M321" s="7614"/>
      <c r="N321" s="7614"/>
      <c r="O321" s="7614"/>
      <c r="P321" s="7614"/>
      <c r="Q321" s="7614"/>
      <c r="R321" s="7614"/>
      <c r="S321" s="7614"/>
      <c r="T321" s="7614"/>
      <c r="U321" s="7614"/>
      <c r="V321" s="7614"/>
      <c r="W321" s="7614"/>
      <c r="X321" s="7614"/>
      <c r="Y321" s="7614"/>
      <c r="Z321" s="7614"/>
      <c r="AA321" s="7614"/>
      <c r="AB321" s="7161"/>
      <c r="AC321" s="7161"/>
      <c r="AD321" s="7161"/>
      <c r="AE321" s="7161"/>
      <c r="AF321" s="7161"/>
      <c r="AH321" s="7161"/>
    </row>
    <row r="322" spans="1:38" ht="45" x14ac:dyDescent="0.25">
      <c r="A322" s="35"/>
      <c r="B322" s="53" t="s">
        <v>54</v>
      </c>
      <c r="C322" s="194" t="s">
        <v>6</v>
      </c>
      <c r="D322" s="195" t="s">
        <v>7</v>
      </c>
      <c r="E322" s="196" t="s">
        <v>8</v>
      </c>
      <c r="F322" s="197" t="s">
        <v>123</v>
      </c>
      <c r="G322" s="198" t="s">
        <v>162</v>
      </c>
      <c r="H322" s="141" t="s">
        <v>196</v>
      </c>
      <c r="I322" s="1538" t="s">
        <v>204</v>
      </c>
      <c r="J322" s="302" t="s">
        <v>245</v>
      </c>
      <c r="K322" s="363" t="s">
        <v>280</v>
      </c>
      <c r="L322" s="1544" t="s">
        <v>291</v>
      </c>
      <c r="M322" s="563" t="s">
        <v>329</v>
      </c>
      <c r="N322" s="553" t="s">
        <v>349</v>
      </c>
      <c r="O322" s="623" t="s">
        <v>363</v>
      </c>
      <c r="P322" s="696" t="s">
        <v>393</v>
      </c>
      <c r="Q322" s="889" t="s">
        <v>506</v>
      </c>
      <c r="R322" s="801" t="s">
        <v>548</v>
      </c>
      <c r="S322" s="2236" t="s">
        <v>554</v>
      </c>
      <c r="T322" s="2254" t="s">
        <v>558</v>
      </c>
      <c r="U322" s="2255" t="s">
        <v>591</v>
      </c>
      <c r="V322" s="2457" t="s">
        <v>599</v>
      </c>
      <c r="W322" s="2457" t="s">
        <v>646</v>
      </c>
      <c r="X322" s="2090" t="s">
        <v>659</v>
      </c>
      <c r="Y322" s="6858" t="s">
        <v>660</v>
      </c>
      <c r="Z322" s="6858" t="s">
        <v>681</v>
      </c>
      <c r="AA322" s="6878" t="s">
        <v>684</v>
      </c>
      <c r="AB322" s="6943" t="s">
        <v>702</v>
      </c>
      <c r="AC322" s="6943" t="s">
        <v>703</v>
      </c>
      <c r="AD322" s="6943" t="s">
        <v>749</v>
      </c>
      <c r="AE322" s="6943" t="s">
        <v>790</v>
      </c>
      <c r="AF322" s="6878" t="s">
        <v>825</v>
      </c>
      <c r="AG322" s="6878" t="s">
        <v>1078</v>
      </c>
      <c r="AH322" s="6878" t="s">
        <v>1095</v>
      </c>
      <c r="AI322" s="6878" t="s">
        <v>1098</v>
      </c>
      <c r="AJ322" s="6878" t="s">
        <v>1141</v>
      </c>
      <c r="AK322" s="6878" t="s">
        <v>1199</v>
      </c>
      <c r="AL322" s="7514" t="s">
        <v>1214</v>
      </c>
    </row>
    <row r="323" spans="1:38" ht="15.75" x14ac:dyDescent="0.25">
      <c r="A323" s="36"/>
      <c r="B323" s="60" t="s">
        <v>308</v>
      </c>
      <c r="C323" s="98" t="s">
        <v>10</v>
      </c>
      <c r="D323" s="199" t="s">
        <v>10</v>
      </c>
      <c r="E323" s="200" t="s">
        <v>10</v>
      </c>
      <c r="F323" s="201" t="s">
        <v>10</v>
      </c>
      <c r="G323" s="202" t="s">
        <v>10</v>
      </c>
      <c r="H323" s="202" t="s">
        <v>10</v>
      </c>
      <c r="I323" s="1539">
        <v>3.149</v>
      </c>
      <c r="J323" s="303" t="s">
        <v>10</v>
      </c>
      <c r="K323" s="365" t="s">
        <v>10</v>
      </c>
      <c r="L323" s="1545">
        <v>4.66</v>
      </c>
      <c r="M323" s="521" t="s">
        <v>10</v>
      </c>
      <c r="N323" s="566" t="s">
        <v>10</v>
      </c>
      <c r="O323" s="593" t="s">
        <v>10</v>
      </c>
      <c r="P323" s="691" t="s">
        <v>10</v>
      </c>
      <c r="Q323" s="691" t="s">
        <v>10</v>
      </c>
      <c r="R323" s="691" t="s">
        <v>10</v>
      </c>
      <c r="S323" s="691" t="s">
        <v>10</v>
      </c>
      <c r="T323" s="691" t="s">
        <v>10</v>
      </c>
      <c r="U323" s="691" t="s">
        <v>10</v>
      </c>
      <c r="V323" s="691" t="s">
        <v>10</v>
      </c>
      <c r="W323" s="691" t="s">
        <v>10</v>
      </c>
      <c r="X323" s="691" t="s">
        <v>10</v>
      </c>
      <c r="Y323" s="2257" t="s">
        <v>10</v>
      </c>
      <c r="Z323" s="2257" t="s">
        <v>10</v>
      </c>
      <c r="AA323" s="2267" t="s">
        <v>10</v>
      </c>
      <c r="AB323" s="6935" t="s">
        <v>10</v>
      </c>
      <c r="AC323" s="6935" t="s">
        <v>10</v>
      </c>
      <c r="AD323" s="6935" t="s">
        <v>10</v>
      </c>
      <c r="AE323" s="6935" t="s">
        <v>10</v>
      </c>
      <c r="AF323" s="6965" t="s">
        <v>10</v>
      </c>
      <c r="AG323" s="7286" t="s">
        <v>10</v>
      </c>
      <c r="AH323" s="7286" t="s">
        <v>10</v>
      </c>
      <c r="AI323" s="7286" t="s">
        <v>10</v>
      </c>
      <c r="AJ323" s="7415" t="s">
        <v>10</v>
      </c>
      <c r="AK323" s="7415" t="s">
        <v>10</v>
      </c>
      <c r="AL323" s="7082" t="s">
        <v>10</v>
      </c>
    </row>
    <row r="324" spans="1:38" ht="15.75" x14ac:dyDescent="0.25">
      <c r="A324" s="36"/>
      <c r="B324" s="42" t="s">
        <v>307</v>
      </c>
      <c r="C324" s="99" t="s">
        <v>10</v>
      </c>
      <c r="D324" s="203" t="s">
        <v>10</v>
      </c>
      <c r="E324" s="204" t="s">
        <v>10</v>
      </c>
      <c r="F324" s="205" t="s">
        <v>10</v>
      </c>
      <c r="G324" s="206" t="s">
        <v>10</v>
      </c>
      <c r="H324" s="206" t="s">
        <v>10</v>
      </c>
      <c r="I324" s="1540">
        <v>6.4539999999999997</v>
      </c>
      <c r="J324" s="303" t="s">
        <v>10</v>
      </c>
      <c r="K324" s="365" t="s">
        <v>10</v>
      </c>
      <c r="L324" s="1546">
        <v>8.3800000000000008</v>
      </c>
      <c r="M324" s="521" t="s">
        <v>10</v>
      </c>
      <c r="N324" s="566" t="s">
        <v>10</v>
      </c>
      <c r="O324" s="593" t="s">
        <v>10</v>
      </c>
      <c r="P324" s="691" t="s">
        <v>10</v>
      </c>
      <c r="Q324" s="691" t="s">
        <v>10</v>
      </c>
      <c r="R324" s="691" t="s">
        <v>10</v>
      </c>
      <c r="S324" s="691" t="s">
        <v>10</v>
      </c>
      <c r="T324" s="691" t="s">
        <v>10</v>
      </c>
      <c r="U324" s="691" t="s">
        <v>10</v>
      </c>
      <c r="V324" s="691" t="s">
        <v>10</v>
      </c>
      <c r="W324" s="691" t="s">
        <v>10</v>
      </c>
      <c r="X324" s="691" t="s">
        <v>10</v>
      </c>
      <c r="Y324" s="2257" t="s">
        <v>10</v>
      </c>
      <c r="Z324" s="2257" t="s">
        <v>10</v>
      </c>
      <c r="AA324" s="2267" t="s">
        <v>10</v>
      </c>
      <c r="AB324" s="6935" t="s">
        <v>10</v>
      </c>
      <c r="AC324" s="6935" t="s">
        <v>10</v>
      </c>
      <c r="AD324" s="6935" t="s">
        <v>10</v>
      </c>
      <c r="AE324" s="6935" t="s">
        <v>10</v>
      </c>
      <c r="AF324" s="6473" t="s">
        <v>10</v>
      </c>
      <c r="AG324" s="6473" t="s">
        <v>10</v>
      </c>
      <c r="AH324" s="6473" t="s">
        <v>10</v>
      </c>
      <c r="AI324" s="6473" t="s">
        <v>10</v>
      </c>
      <c r="AJ324" s="6473" t="s">
        <v>10</v>
      </c>
      <c r="AK324" s="6473" t="s">
        <v>10</v>
      </c>
      <c r="AL324" s="6973" t="s">
        <v>10</v>
      </c>
    </row>
    <row r="325" spans="1:38" ht="15.75" x14ac:dyDescent="0.25">
      <c r="A325" s="36"/>
      <c r="B325" s="42" t="s">
        <v>11</v>
      </c>
      <c r="C325" s="100" t="s">
        <v>10</v>
      </c>
      <c r="D325" s="207" t="s">
        <v>10</v>
      </c>
      <c r="E325" s="208" t="s">
        <v>10</v>
      </c>
      <c r="F325" s="209" t="s">
        <v>10</v>
      </c>
      <c r="G325" s="210" t="s">
        <v>10</v>
      </c>
      <c r="H325" s="210" t="s">
        <v>10</v>
      </c>
      <c r="I325" s="1541">
        <v>87.001999999999995</v>
      </c>
      <c r="J325" s="303" t="s">
        <v>10</v>
      </c>
      <c r="K325" s="365" t="s">
        <v>10</v>
      </c>
      <c r="L325" s="1547">
        <v>84.76</v>
      </c>
      <c r="M325" s="521" t="s">
        <v>10</v>
      </c>
      <c r="N325" s="566" t="s">
        <v>10</v>
      </c>
      <c r="O325" s="593" t="s">
        <v>10</v>
      </c>
      <c r="P325" s="691" t="s">
        <v>10</v>
      </c>
      <c r="Q325" s="691" t="s">
        <v>10</v>
      </c>
      <c r="R325" s="691" t="s">
        <v>10</v>
      </c>
      <c r="S325" s="691" t="s">
        <v>10</v>
      </c>
      <c r="T325" s="691" t="s">
        <v>10</v>
      </c>
      <c r="U325" s="691" t="s">
        <v>10</v>
      </c>
      <c r="V325" s="691" t="s">
        <v>10</v>
      </c>
      <c r="W325" s="691" t="s">
        <v>10</v>
      </c>
      <c r="X325" s="691" t="s">
        <v>10</v>
      </c>
      <c r="Y325" s="2257" t="s">
        <v>10</v>
      </c>
      <c r="Z325" s="2257" t="s">
        <v>10</v>
      </c>
      <c r="AA325" s="2267" t="s">
        <v>10</v>
      </c>
      <c r="AB325" s="6935" t="s">
        <v>10</v>
      </c>
      <c r="AC325" s="6935" t="s">
        <v>10</v>
      </c>
      <c r="AD325" s="6935" t="s">
        <v>10</v>
      </c>
      <c r="AE325" s="6935" t="s">
        <v>10</v>
      </c>
      <c r="AF325" s="6473" t="s">
        <v>10</v>
      </c>
      <c r="AG325" s="6473" t="s">
        <v>10</v>
      </c>
      <c r="AH325" s="6473" t="s">
        <v>10</v>
      </c>
      <c r="AI325" s="6473" t="s">
        <v>10</v>
      </c>
      <c r="AJ325" s="6473" t="s">
        <v>10</v>
      </c>
      <c r="AK325" s="6473" t="s">
        <v>10</v>
      </c>
      <c r="AL325" s="6973" t="s">
        <v>10</v>
      </c>
    </row>
    <row r="326" spans="1:38" ht="15.75" x14ac:dyDescent="0.25">
      <c r="A326" s="123"/>
      <c r="B326" s="42" t="s">
        <v>306</v>
      </c>
      <c r="C326" s="101" t="s">
        <v>10</v>
      </c>
      <c r="D326" s="211" t="s">
        <v>10</v>
      </c>
      <c r="E326" s="212" t="s">
        <v>10</v>
      </c>
      <c r="F326" s="213" t="s">
        <v>10</v>
      </c>
      <c r="G326" s="214" t="s">
        <v>10</v>
      </c>
      <c r="H326" s="214" t="s">
        <v>10</v>
      </c>
      <c r="I326" s="1542">
        <v>2.399</v>
      </c>
      <c r="J326" s="303" t="s">
        <v>10</v>
      </c>
      <c r="K326" s="365" t="s">
        <v>10</v>
      </c>
      <c r="L326" s="1548">
        <v>1.44</v>
      </c>
      <c r="M326" s="521" t="s">
        <v>10</v>
      </c>
      <c r="N326" s="566" t="s">
        <v>10</v>
      </c>
      <c r="O326" s="593" t="s">
        <v>10</v>
      </c>
      <c r="P326" s="691" t="s">
        <v>10</v>
      </c>
      <c r="Q326" s="691" t="s">
        <v>10</v>
      </c>
      <c r="R326" s="691" t="s">
        <v>10</v>
      </c>
      <c r="S326" s="691" t="s">
        <v>10</v>
      </c>
      <c r="T326" s="691" t="s">
        <v>10</v>
      </c>
      <c r="U326" s="691" t="s">
        <v>10</v>
      </c>
      <c r="V326" s="691" t="s">
        <v>10</v>
      </c>
      <c r="W326" s="691" t="s">
        <v>10</v>
      </c>
      <c r="X326" s="691" t="s">
        <v>10</v>
      </c>
      <c r="Y326" s="2257" t="s">
        <v>10</v>
      </c>
      <c r="Z326" s="2257" t="s">
        <v>10</v>
      </c>
      <c r="AA326" s="2267" t="s">
        <v>10</v>
      </c>
      <c r="AB326" s="6935" t="s">
        <v>10</v>
      </c>
      <c r="AC326" s="6935" t="s">
        <v>10</v>
      </c>
      <c r="AD326" s="6935" t="s">
        <v>10</v>
      </c>
      <c r="AE326" s="6935" t="s">
        <v>10</v>
      </c>
      <c r="AF326" s="6473" t="s">
        <v>10</v>
      </c>
      <c r="AG326" s="6473" t="s">
        <v>10</v>
      </c>
      <c r="AH326" s="6473" t="s">
        <v>10</v>
      </c>
      <c r="AI326" s="6473" t="s">
        <v>10</v>
      </c>
      <c r="AJ326" s="6473" t="s">
        <v>10</v>
      </c>
      <c r="AK326" s="6473" t="s">
        <v>10</v>
      </c>
      <c r="AL326" s="6973" t="s">
        <v>10</v>
      </c>
    </row>
    <row r="327" spans="1:38" ht="15.75" x14ac:dyDescent="0.25">
      <c r="A327" s="123"/>
      <c r="B327" s="41" t="s">
        <v>305</v>
      </c>
      <c r="C327" s="102" t="s">
        <v>10</v>
      </c>
      <c r="D327" s="215" t="s">
        <v>10</v>
      </c>
      <c r="E327" s="216" t="s">
        <v>10</v>
      </c>
      <c r="F327" s="217" t="s">
        <v>10</v>
      </c>
      <c r="G327" s="218" t="s">
        <v>10</v>
      </c>
      <c r="H327" s="218" t="s">
        <v>10</v>
      </c>
      <c r="I327" s="1543">
        <v>0.995</v>
      </c>
      <c r="J327" s="304" t="s">
        <v>10</v>
      </c>
      <c r="K327" s="366" t="s">
        <v>10</v>
      </c>
      <c r="L327" s="1549">
        <v>0.76</v>
      </c>
      <c r="M327" s="522" t="s">
        <v>10</v>
      </c>
      <c r="N327" s="567" t="s">
        <v>10</v>
      </c>
      <c r="O327" s="599" t="s">
        <v>10</v>
      </c>
      <c r="P327" s="692" t="s">
        <v>10</v>
      </c>
      <c r="Q327" s="692" t="s">
        <v>10</v>
      </c>
      <c r="R327" s="692" t="s">
        <v>10</v>
      </c>
      <c r="S327" s="692" t="s">
        <v>10</v>
      </c>
      <c r="T327" s="692" t="s">
        <v>10</v>
      </c>
      <c r="U327" s="692" t="s">
        <v>10</v>
      </c>
      <c r="V327" s="692" t="s">
        <v>10</v>
      </c>
      <c r="W327" s="692" t="s">
        <v>10</v>
      </c>
      <c r="X327" s="692" t="s">
        <v>10</v>
      </c>
      <c r="Y327" s="2262" t="s">
        <v>10</v>
      </c>
      <c r="Z327" s="2262" t="s">
        <v>10</v>
      </c>
      <c r="AA327" s="6955" t="s">
        <v>10</v>
      </c>
      <c r="AB327" s="6939" t="s">
        <v>10</v>
      </c>
      <c r="AC327" s="6939" t="s">
        <v>10</v>
      </c>
      <c r="AD327" s="6939" t="s">
        <v>10</v>
      </c>
      <c r="AE327" s="6939" t="s">
        <v>10</v>
      </c>
      <c r="AF327" s="6474" t="s">
        <v>10</v>
      </c>
      <c r="AG327" s="6473" t="s">
        <v>10</v>
      </c>
      <c r="AH327" s="6474" t="s">
        <v>10</v>
      </c>
      <c r="AI327" s="6474" t="s">
        <v>10</v>
      </c>
      <c r="AJ327" s="6474" t="s">
        <v>10</v>
      </c>
      <c r="AK327" s="6474" t="s">
        <v>10</v>
      </c>
      <c r="AL327" s="6940" t="s">
        <v>10</v>
      </c>
    </row>
    <row r="328" spans="1:38" ht="15.75" hidden="1" x14ac:dyDescent="0.25">
      <c r="A328" s="120"/>
      <c r="B328" s="40"/>
      <c r="C328" s="37"/>
      <c r="D328" s="37"/>
      <c r="E328" s="38"/>
      <c r="F328" s="124"/>
      <c r="G328" s="120"/>
      <c r="H328" s="125">
        <v>21.611000000000001</v>
      </c>
      <c r="I328" s="126"/>
      <c r="J328" s="308"/>
      <c r="K328" s="369"/>
      <c r="L328" s="410"/>
      <c r="M328" s="2522"/>
      <c r="N328" s="565"/>
      <c r="O328" s="595"/>
      <c r="P328" s="690"/>
      <c r="Q328" s="888"/>
      <c r="R328" s="771"/>
      <c r="S328" s="2251"/>
      <c r="T328" s="2252"/>
      <c r="U328" s="2253"/>
      <c r="V328" s="2456"/>
      <c r="W328" s="2456"/>
      <c r="X328" s="2456"/>
      <c r="Y328" s="120"/>
      <c r="Z328" s="35"/>
      <c r="AA328" s="35"/>
      <c r="AB328" s="120"/>
      <c r="AC328" s="120"/>
      <c r="AD328" s="120"/>
      <c r="AE328" s="120"/>
      <c r="AF328" s="120"/>
      <c r="AG328" s="6474" t="s">
        <v>10</v>
      </c>
      <c r="AH328" s="6940" t="s">
        <v>10</v>
      </c>
      <c r="AI328" s="120"/>
      <c r="AJ328" s="120"/>
      <c r="AK328" s="120"/>
      <c r="AL328" s="120"/>
    </row>
    <row r="329" spans="1:38" ht="15.75" x14ac:dyDescent="0.25">
      <c r="A329" s="120"/>
      <c r="B329" s="7602" t="s">
        <v>489</v>
      </c>
      <c r="C329" s="7603"/>
      <c r="D329" s="7603"/>
      <c r="E329" s="7603"/>
      <c r="F329" s="7603"/>
      <c r="G329" s="7603"/>
      <c r="H329" s="7603">
        <v>57.877000000000002</v>
      </c>
      <c r="I329" s="7603"/>
      <c r="J329" s="7604"/>
      <c r="K329" s="7605"/>
      <c r="L329" s="7606"/>
      <c r="M329" s="7607"/>
      <c r="N329" s="7608"/>
      <c r="O329" s="7609"/>
      <c r="P329" s="7610"/>
      <c r="Q329" s="7611"/>
      <c r="R329" s="7603"/>
      <c r="S329" s="2263"/>
      <c r="T329" s="2264"/>
      <c r="U329" s="2265"/>
      <c r="V329" s="2459"/>
      <c r="W329" s="2459"/>
      <c r="X329" s="2459"/>
      <c r="Y329" s="120"/>
      <c r="Z329" s="35"/>
      <c r="AA329" s="35"/>
      <c r="AB329" s="120"/>
      <c r="AC329" s="120"/>
      <c r="AD329" s="120"/>
      <c r="AE329" s="120"/>
      <c r="AF329" s="120"/>
      <c r="AG329" s="7277"/>
      <c r="AH329" s="120"/>
      <c r="AI329" s="120"/>
      <c r="AJ329" s="120"/>
      <c r="AK329" s="120"/>
      <c r="AL329" s="120"/>
    </row>
    <row r="330" spans="1:38" ht="15.75" x14ac:dyDescent="0.25">
      <c r="A330" s="120"/>
      <c r="B330" s="120"/>
      <c r="C330" s="120"/>
      <c r="D330" s="120"/>
      <c r="E330" s="120"/>
      <c r="F330" s="120"/>
      <c r="G330" s="120"/>
      <c r="H330" s="125"/>
      <c r="I330" s="126"/>
      <c r="J330" s="308"/>
      <c r="K330" s="369"/>
      <c r="L330" s="410"/>
      <c r="M330" s="2522"/>
      <c r="N330" s="565"/>
      <c r="O330" s="595"/>
      <c r="P330" s="690"/>
      <c r="Q330" s="888"/>
      <c r="R330" s="771"/>
      <c r="S330" s="2251"/>
      <c r="T330" s="2252"/>
      <c r="U330" s="2253"/>
      <c r="V330" s="2456"/>
      <c r="W330" s="2456"/>
      <c r="X330" s="2456"/>
      <c r="Y330" s="120"/>
      <c r="Z330" s="35"/>
      <c r="AA330" s="6928"/>
      <c r="AB330" s="6923"/>
      <c r="AC330" s="6923"/>
      <c r="AD330" s="6923"/>
      <c r="AE330" s="6923"/>
      <c r="AF330" s="6923"/>
      <c r="AG330" s="6923"/>
      <c r="AH330" s="120"/>
      <c r="AI330" s="120"/>
      <c r="AJ330" s="120"/>
      <c r="AK330" s="120"/>
      <c r="AL330" s="120"/>
    </row>
    <row r="331" spans="1:38" s="7135" customFormat="1" ht="63" customHeight="1" x14ac:dyDescent="0.25">
      <c r="A331" s="7137" t="s">
        <v>1043</v>
      </c>
      <c r="B331" s="7613" t="s">
        <v>322</v>
      </c>
      <c r="C331" s="7614"/>
      <c r="D331" s="7614"/>
      <c r="E331" s="7614"/>
      <c r="F331" s="7614"/>
      <c r="G331" s="7614"/>
      <c r="H331" s="7614"/>
      <c r="I331" s="7614"/>
      <c r="J331" s="7614"/>
      <c r="K331" s="7614"/>
      <c r="L331" s="7614"/>
      <c r="M331" s="7614"/>
      <c r="N331" s="7614"/>
      <c r="O331" s="7614"/>
      <c r="P331" s="7614"/>
      <c r="Q331" s="7614"/>
      <c r="R331" s="7614"/>
      <c r="S331" s="7614"/>
      <c r="T331" s="7614"/>
      <c r="U331" s="7614"/>
      <c r="V331" s="7614"/>
      <c r="W331" s="7614"/>
      <c r="X331" s="7614"/>
      <c r="Y331" s="7614"/>
      <c r="Z331" s="7614"/>
      <c r="AA331" s="7614"/>
      <c r="AB331" s="7161"/>
      <c r="AC331" s="7161"/>
      <c r="AD331" s="7161"/>
      <c r="AE331" s="7161"/>
      <c r="AF331" s="7161"/>
      <c r="AH331" s="7161"/>
    </row>
    <row r="332" spans="1:38" ht="45" x14ac:dyDescent="0.25">
      <c r="A332" s="35"/>
      <c r="B332" s="53" t="s">
        <v>54</v>
      </c>
      <c r="C332" s="194" t="s">
        <v>6</v>
      </c>
      <c r="D332" s="195" t="s">
        <v>7</v>
      </c>
      <c r="E332" s="196" t="s">
        <v>8</v>
      </c>
      <c r="F332" s="197" t="s">
        <v>123</v>
      </c>
      <c r="G332" s="198" t="s">
        <v>162</v>
      </c>
      <c r="H332" s="141" t="s">
        <v>196</v>
      </c>
      <c r="I332" s="1550" t="s">
        <v>204</v>
      </c>
      <c r="J332" s="302" t="s">
        <v>245</v>
      </c>
      <c r="K332" s="363" t="s">
        <v>280</v>
      </c>
      <c r="L332" s="1556" t="s">
        <v>291</v>
      </c>
      <c r="M332" s="563" t="s">
        <v>329</v>
      </c>
      <c r="N332" s="553" t="s">
        <v>349</v>
      </c>
      <c r="O332" s="623" t="s">
        <v>363</v>
      </c>
      <c r="P332" s="696" t="s">
        <v>393</v>
      </c>
      <c r="Q332" s="889" t="s">
        <v>506</v>
      </c>
      <c r="R332" s="801" t="s">
        <v>548</v>
      </c>
      <c r="S332" s="2236" t="s">
        <v>554</v>
      </c>
      <c r="T332" s="2254" t="s">
        <v>558</v>
      </c>
      <c r="U332" s="2255" t="s">
        <v>591</v>
      </c>
      <c r="V332" s="2457" t="s">
        <v>599</v>
      </c>
      <c r="W332" s="2457" t="s">
        <v>646</v>
      </c>
      <c r="X332" s="2090" t="s">
        <v>659</v>
      </c>
      <c r="Y332" s="6858" t="s">
        <v>660</v>
      </c>
      <c r="Z332" s="6858" t="s">
        <v>681</v>
      </c>
      <c r="AA332" s="6878" t="s">
        <v>684</v>
      </c>
      <c r="AB332" s="6943" t="s">
        <v>702</v>
      </c>
      <c r="AC332" s="6943" t="s">
        <v>703</v>
      </c>
      <c r="AD332" s="6943" t="s">
        <v>749</v>
      </c>
      <c r="AE332" s="6943" t="s">
        <v>790</v>
      </c>
      <c r="AF332" s="6878" t="s">
        <v>825</v>
      </c>
      <c r="AG332" s="6878" t="s">
        <v>1078</v>
      </c>
      <c r="AH332" s="6878" t="s">
        <v>1095</v>
      </c>
      <c r="AI332" s="6878" t="s">
        <v>1098</v>
      </c>
      <c r="AJ332" s="6878" t="s">
        <v>1141</v>
      </c>
      <c r="AK332" s="6878" t="s">
        <v>1199</v>
      </c>
      <c r="AL332" s="7514" t="s">
        <v>1214</v>
      </c>
    </row>
    <row r="333" spans="1:38" ht="15.75" x14ac:dyDescent="0.25">
      <c r="A333" s="36"/>
      <c r="B333" s="60" t="s">
        <v>308</v>
      </c>
      <c r="C333" s="98" t="s">
        <v>10</v>
      </c>
      <c r="D333" s="199" t="s">
        <v>10</v>
      </c>
      <c r="E333" s="200" t="s">
        <v>10</v>
      </c>
      <c r="F333" s="201" t="s">
        <v>10</v>
      </c>
      <c r="G333" s="202" t="s">
        <v>10</v>
      </c>
      <c r="H333" s="202" t="s">
        <v>10</v>
      </c>
      <c r="I333" s="1551">
        <v>8.1110000000000007</v>
      </c>
      <c r="J333" s="303" t="s">
        <v>10</v>
      </c>
      <c r="K333" s="365" t="s">
        <v>10</v>
      </c>
      <c r="L333" s="1557">
        <v>10.45</v>
      </c>
      <c r="M333" s="521" t="s">
        <v>10</v>
      </c>
      <c r="N333" s="566" t="s">
        <v>10</v>
      </c>
      <c r="O333" s="593" t="s">
        <v>10</v>
      </c>
      <c r="P333" s="691" t="s">
        <v>10</v>
      </c>
      <c r="Q333" s="753" t="s">
        <v>10</v>
      </c>
      <c r="R333" s="761" t="s">
        <v>10</v>
      </c>
      <c r="S333" s="761" t="s">
        <v>10</v>
      </c>
      <c r="T333" s="761" t="s">
        <v>10</v>
      </c>
      <c r="U333" s="761" t="s">
        <v>10</v>
      </c>
      <c r="V333" s="761" t="s">
        <v>10</v>
      </c>
      <c r="W333" s="761" t="s">
        <v>10</v>
      </c>
      <c r="X333" s="761" t="s">
        <v>10</v>
      </c>
      <c r="Y333" s="2257" t="s">
        <v>10</v>
      </c>
      <c r="Z333" s="2257" t="s">
        <v>10</v>
      </c>
      <c r="AA333" s="2267" t="s">
        <v>10</v>
      </c>
      <c r="AB333" s="6935" t="s">
        <v>10</v>
      </c>
      <c r="AC333" s="6935" t="s">
        <v>10</v>
      </c>
      <c r="AD333" s="6935" t="s">
        <v>10</v>
      </c>
      <c r="AE333" s="6935" t="s">
        <v>10</v>
      </c>
      <c r="AF333" s="6965" t="s">
        <v>10</v>
      </c>
      <c r="AG333" s="7286" t="s">
        <v>10</v>
      </c>
      <c r="AH333" s="7286" t="s">
        <v>10</v>
      </c>
      <c r="AI333" s="7286" t="s">
        <v>10</v>
      </c>
      <c r="AJ333" s="7415" t="s">
        <v>10</v>
      </c>
      <c r="AK333" s="7415" t="s">
        <v>10</v>
      </c>
      <c r="AL333" s="7082" t="s">
        <v>10</v>
      </c>
    </row>
    <row r="334" spans="1:38" ht="15.75" x14ac:dyDescent="0.25">
      <c r="A334" s="36"/>
      <c r="B334" s="42" t="s">
        <v>307</v>
      </c>
      <c r="C334" s="99" t="s">
        <v>10</v>
      </c>
      <c r="D334" s="203" t="s">
        <v>10</v>
      </c>
      <c r="E334" s="204" t="s">
        <v>10</v>
      </c>
      <c r="F334" s="205" t="s">
        <v>10</v>
      </c>
      <c r="G334" s="206" t="s">
        <v>10</v>
      </c>
      <c r="H334" s="206" t="s">
        <v>10</v>
      </c>
      <c r="I334" s="1552">
        <v>13.238</v>
      </c>
      <c r="J334" s="303" t="s">
        <v>10</v>
      </c>
      <c r="K334" s="365" t="s">
        <v>10</v>
      </c>
      <c r="L334" s="1558">
        <v>15.31</v>
      </c>
      <c r="M334" s="521" t="s">
        <v>10</v>
      </c>
      <c r="N334" s="566" t="s">
        <v>10</v>
      </c>
      <c r="O334" s="593" t="s">
        <v>10</v>
      </c>
      <c r="P334" s="691" t="s">
        <v>10</v>
      </c>
      <c r="Q334" s="753" t="s">
        <v>10</v>
      </c>
      <c r="R334" s="761" t="s">
        <v>10</v>
      </c>
      <c r="S334" s="761" t="s">
        <v>10</v>
      </c>
      <c r="T334" s="761" t="s">
        <v>10</v>
      </c>
      <c r="U334" s="761" t="s">
        <v>10</v>
      </c>
      <c r="V334" s="761" t="s">
        <v>10</v>
      </c>
      <c r="W334" s="761" t="s">
        <v>10</v>
      </c>
      <c r="X334" s="761" t="s">
        <v>10</v>
      </c>
      <c r="Y334" s="2257" t="s">
        <v>10</v>
      </c>
      <c r="Z334" s="2257" t="s">
        <v>10</v>
      </c>
      <c r="AA334" s="2267" t="s">
        <v>10</v>
      </c>
      <c r="AB334" s="6935" t="s">
        <v>10</v>
      </c>
      <c r="AC334" s="6935" t="s">
        <v>10</v>
      </c>
      <c r="AD334" s="6935" t="s">
        <v>10</v>
      </c>
      <c r="AE334" s="6935" t="s">
        <v>10</v>
      </c>
      <c r="AF334" s="6473" t="s">
        <v>10</v>
      </c>
      <c r="AG334" s="6473" t="s">
        <v>10</v>
      </c>
      <c r="AH334" s="6473" t="s">
        <v>10</v>
      </c>
      <c r="AI334" s="6473" t="s">
        <v>10</v>
      </c>
      <c r="AJ334" s="6473" t="s">
        <v>10</v>
      </c>
      <c r="AK334" s="6473" t="s">
        <v>10</v>
      </c>
      <c r="AL334" s="6973" t="s">
        <v>10</v>
      </c>
    </row>
    <row r="335" spans="1:38" ht="15.75" x14ac:dyDescent="0.25">
      <c r="A335" s="36"/>
      <c r="B335" s="42" t="s">
        <v>11</v>
      </c>
      <c r="C335" s="100" t="s">
        <v>10</v>
      </c>
      <c r="D335" s="207" t="s">
        <v>10</v>
      </c>
      <c r="E335" s="208" t="s">
        <v>10</v>
      </c>
      <c r="F335" s="209" t="s">
        <v>10</v>
      </c>
      <c r="G335" s="210" t="s">
        <v>10</v>
      </c>
      <c r="H335" s="210" t="s">
        <v>10</v>
      </c>
      <c r="I335" s="1553">
        <v>74.715000000000003</v>
      </c>
      <c r="J335" s="303" t="s">
        <v>10</v>
      </c>
      <c r="K335" s="365" t="s">
        <v>10</v>
      </c>
      <c r="L335" s="1559">
        <v>70.31</v>
      </c>
      <c r="M335" s="521" t="s">
        <v>10</v>
      </c>
      <c r="N335" s="566" t="s">
        <v>10</v>
      </c>
      <c r="O335" s="593" t="s">
        <v>10</v>
      </c>
      <c r="P335" s="691" t="s">
        <v>10</v>
      </c>
      <c r="Q335" s="753" t="s">
        <v>10</v>
      </c>
      <c r="R335" s="761" t="s">
        <v>10</v>
      </c>
      <c r="S335" s="761" t="s">
        <v>10</v>
      </c>
      <c r="T335" s="761" t="s">
        <v>10</v>
      </c>
      <c r="U335" s="761" t="s">
        <v>10</v>
      </c>
      <c r="V335" s="761" t="s">
        <v>10</v>
      </c>
      <c r="W335" s="761" t="s">
        <v>10</v>
      </c>
      <c r="X335" s="761" t="s">
        <v>10</v>
      </c>
      <c r="Y335" s="2257" t="s">
        <v>10</v>
      </c>
      <c r="Z335" s="2257" t="s">
        <v>10</v>
      </c>
      <c r="AA335" s="2267" t="s">
        <v>10</v>
      </c>
      <c r="AB335" s="6935" t="s">
        <v>10</v>
      </c>
      <c r="AC335" s="6935" t="s">
        <v>10</v>
      </c>
      <c r="AD335" s="6935" t="s">
        <v>10</v>
      </c>
      <c r="AE335" s="6935" t="s">
        <v>10</v>
      </c>
      <c r="AF335" s="6473" t="s">
        <v>10</v>
      </c>
      <c r="AG335" s="6473" t="s">
        <v>10</v>
      </c>
      <c r="AH335" s="6473" t="s">
        <v>10</v>
      </c>
      <c r="AI335" s="6473" t="s">
        <v>10</v>
      </c>
      <c r="AJ335" s="6473" t="s">
        <v>10</v>
      </c>
      <c r="AK335" s="6473" t="s">
        <v>10</v>
      </c>
      <c r="AL335" s="6973" t="s">
        <v>10</v>
      </c>
    </row>
    <row r="336" spans="1:38" ht="15.75" x14ac:dyDescent="0.25">
      <c r="A336" s="123"/>
      <c r="B336" s="42" t="s">
        <v>306</v>
      </c>
      <c r="C336" s="101" t="s">
        <v>10</v>
      </c>
      <c r="D336" s="211" t="s">
        <v>10</v>
      </c>
      <c r="E336" s="212" t="s">
        <v>10</v>
      </c>
      <c r="F336" s="213" t="s">
        <v>10</v>
      </c>
      <c r="G336" s="214" t="s">
        <v>10</v>
      </c>
      <c r="H336" s="214" t="s">
        <v>10</v>
      </c>
      <c r="I336" s="1554">
        <v>2.58</v>
      </c>
      <c r="J336" s="303" t="s">
        <v>10</v>
      </c>
      <c r="K336" s="365" t="s">
        <v>10</v>
      </c>
      <c r="L336" s="1560">
        <v>2.88</v>
      </c>
      <c r="M336" s="521" t="s">
        <v>10</v>
      </c>
      <c r="N336" s="566" t="s">
        <v>10</v>
      </c>
      <c r="O336" s="593" t="s">
        <v>10</v>
      </c>
      <c r="P336" s="691" t="s">
        <v>10</v>
      </c>
      <c r="Q336" s="753" t="s">
        <v>10</v>
      </c>
      <c r="R336" s="761" t="s">
        <v>10</v>
      </c>
      <c r="S336" s="761" t="s">
        <v>10</v>
      </c>
      <c r="T336" s="761" t="s">
        <v>10</v>
      </c>
      <c r="U336" s="761" t="s">
        <v>10</v>
      </c>
      <c r="V336" s="761" t="s">
        <v>10</v>
      </c>
      <c r="W336" s="761" t="s">
        <v>10</v>
      </c>
      <c r="X336" s="761" t="s">
        <v>10</v>
      </c>
      <c r="Y336" s="2257" t="s">
        <v>10</v>
      </c>
      <c r="Z336" s="2257" t="s">
        <v>10</v>
      </c>
      <c r="AA336" s="2267" t="s">
        <v>10</v>
      </c>
      <c r="AB336" s="6935" t="s">
        <v>10</v>
      </c>
      <c r="AC336" s="6935" t="s">
        <v>10</v>
      </c>
      <c r="AD336" s="6935" t="s">
        <v>10</v>
      </c>
      <c r="AE336" s="6935" t="s">
        <v>10</v>
      </c>
      <c r="AF336" s="6473" t="s">
        <v>10</v>
      </c>
      <c r="AG336" s="6473" t="s">
        <v>10</v>
      </c>
      <c r="AH336" s="6473" t="s">
        <v>10</v>
      </c>
      <c r="AI336" s="6473" t="s">
        <v>10</v>
      </c>
      <c r="AJ336" s="6473" t="s">
        <v>10</v>
      </c>
      <c r="AK336" s="6473" t="s">
        <v>10</v>
      </c>
      <c r="AL336" s="6973" t="s">
        <v>10</v>
      </c>
    </row>
    <row r="337" spans="1:38" ht="15.75" x14ac:dyDescent="0.25">
      <c r="A337" s="123"/>
      <c r="B337" s="41" t="s">
        <v>305</v>
      </c>
      <c r="C337" s="102" t="s">
        <v>10</v>
      </c>
      <c r="D337" s="215" t="s">
        <v>10</v>
      </c>
      <c r="E337" s="216" t="s">
        <v>10</v>
      </c>
      <c r="F337" s="217" t="s">
        <v>10</v>
      </c>
      <c r="G337" s="218" t="s">
        <v>10</v>
      </c>
      <c r="H337" s="218" t="s">
        <v>10</v>
      </c>
      <c r="I337" s="1555">
        <v>1.3560000000000001</v>
      </c>
      <c r="J337" s="304" t="s">
        <v>10</v>
      </c>
      <c r="K337" s="366" t="s">
        <v>10</v>
      </c>
      <c r="L337" s="1561">
        <v>1.05</v>
      </c>
      <c r="M337" s="522" t="s">
        <v>10</v>
      </c>
      <c r="N337" s="567" t="s">
        <v>10</v>
      </c>
      <c r="O337" s="599" t="s">
        <v>10</v>
      </c>
      <c r="P337" s="692" t="s">
        <v>10</v>
      </c>
      <c r="Q337" s="754" t="s">
        <v>10</v>
      </c>
      <c r="R337" s="762" t="s">
        <v>10</v>
      </c>
      <c r="S337" s="762" t="s">
        <v>10</v>
      </c>
      <c r="T337" s="762" t="s">
        <v>10</v>
      </c>
      <c r="U337" s="762" t="s">
        <v>10</v>
      </c>
      <c r="V337" s="762" t="s">
        <v>10</v>
      </c>
      <c r="W337" s="762" t="s">
        <v>10</v>
      </c>
      <c r="X337" s="762" t="s">
        <v>10</v>
      </c>
      <c r="Y337" s="2262" t="s">
        <v>10</v>
      </c>
      <c r="Z337" s="6947" t="s">
        <v>10</v>
      </c>
      <c r="AA337" s="6955" t="s">
        <v>10</v>
      </c>
      <c r="AB337" s="6939" t="s">
        <v>10</v>
      </c>
      <c r="AC337" s="6939" t="s">
        <v>10</v>
      </c>
      <c r="AD337" s="6939" t="s">
        <v>10</v>
      </c>
      <c r="AE337" s="6939" t="s">
        <v>10</v>
      </c>
      <c r="AF337" s="6474" t="s">
        <v>10</v>
      </c>
      <c r="AG337" s="6473" t="s">
        <v>10</v>
      </c>
      <c r="AH337" s="6474" t="s">
        <v>10</v>
      </c>
      <c r="AI337" s="6474" t="s">
        <v>10</v>
      </c>
      <c r="AJ337" s="6474" t="s">
        <v>10</v>
      </c>
      <c r="AK337" s="6474" t="s">
        <v>10</v>
      </c>
      <c r="AL337" s="6940" t="s">
        <v>10</v>
      </c>
    </row>
    <row r="338" spans="1:38" ht="15.75" hidden="1" x14ac:dyDescent="0.25">
      <c r="A338" s="120"/>
      <c r="B338" s="40"/>
      <c r="C338" s="37"/>
      <c r="D338" s="37"/>
      <c r="E338" s="38"/>
      <c r="F338" s="124"/>
      <c r="G338" s="120"/>
      <c r="H338" s="125">
        <v>21.611000000000001</v>
      </c>
      <c r="I338" s="126"/>
      <c r="J338" s="308"/>
      <c r="K338" s="369"/>
      <c r="L338" s="410"/>
      <c r="M338" s="2522"/>
      <c r="N338" s="565"/>
      <c r="O338" s="595"/>
      <c r="P338" s="690"/>
      <c r="Q338" s="888"/>
      <c r="R338" s="771"/>
      <c r="S338" s="2251"/>
      <c r="T338" s="2252"/>
      <c r="U338" s="2253"/>
      <c r="V338" s="2456"/>
      <c r="W338" s="2456"/>
      <c r="X338" s="2456"/>
      <c r="Y338" s="120"/>
      <c r="Z338" s="35"/>
      <c r="AA338" s="35"/>
      <c r="AB338" s="120"/>
      <c r="AC338" s="120"/>
      <c r="AD338" s="120"/>
      <c r="AE338" s="120"/>
      <c r="AF338" s="6820"/>
      <c r="AG338" s="6474" t="s">
        <v>10</v>
      </c>
      <c r="AH338" s="6940" t="s">
        <v>10</v>
      </c>
      <c r="AI338" s="120"/>
      <c r="AJ338" s="120"/>
      <c r="AK338" s="120"/>
      <c r="AL338" s="120"/>
    </row>
    <row r="339" spans="1:38" ht="15.75" x14ac:dyDescent="0.25">
      <c r="A339" s="120"/>
      <c r="B339" s="7594" t="s">
        <v>490</v>
      </c>
      <c r="C339" s="7595"/>
      <c r="D339" s="7595"/>
      <c r="E339" s="7595"/>
      <c r="F339" s="7595"/>
      <c r="G339" s="7595"/>
      <c r="H339" s="7595"/>
      <c r="I339" s="7595"/>
      <c r="J339" s="7595"/>
      <c r="K339" s="7595"/>
      <c r="L339" s="7595"/>
      <c r="M339" s="7595"/>
      <c r="N339" s="7595"/>
      <c r="O339" s="7595"/>
      <c r="P339" s="7595"/>
      <c r="Q339" s="7595"/>
      <c r="R339" s="7595"/>
      <c r="S339" s="7629"/>
      <c r="T339" s="7630"/>
      <c r="U339" s="7631"/>
      <c r="V339" s="7599"/>
      <c r="W339" s="7599"/>
      <c r="X339" s="7599"/>
      <c r="Y339" s="7595"/>
      <c r="Z339" s="35"/>
      <c r="AA339" s="35"/>
      <c r="AB339" s="120"/>
      <c r="AC339" s="120"/>
      <c r="AD339" s="120"/>
      <c r="AE339" s="120"/>
      <c r="AF339" s="6820"/>
      <c r="AG339" s="7277"/>
      <c r="AH339" s="120"/>
      <c r="AI339" s="120"/>
      <c r="AJ339" s="120"/>
      <c r="AK339" s="120"/>
      <c r="AL339" s="120"/>
    </row>
    <row r="340" spans="1:38" ht="15.75" x14ac:dyDescent="0.25">
      <c r="A340" s="120"/>
      <c r="B340" s="7125"/>
      <c r="C340" s="7125"/>
      <c r="D340" s="7125"/>
      <c r="E340" s="7125"/>
      <c r="F340" s="7125"/>
      <c r="G340" s="7125"/>
      <c r="H340" s="224"/>
      <c r="I340" s="7125"/>
      <c r="J340" s="7126"/>
      <c r="K340" s="7127"/>
      <c r="L340" s="7128"/>
      <c r="M340" s="7130"/>
      <c r="N340" s="7131"/>
      <c r="O340" s="7132"/>
      <c r="P340" s="7133"/>
      <c r="Q340" s="7134"/>
      <c r="R340" s="825"/>
      <c r="S340" s="2263"/>
      <c r="T340" s="2264"/>
      <c r="U340" s="2265"/>
      <c r="V340" s="2459"/>
      <c r="W340" s="2459"/>
      <c r="X340" s="2459"/>
      <c r="Y340" s="120"/>
      <c r="Z340" s="35"/>
      <c r="AA340" s="35"/>
      <c r="AB340" s="6923"/>
      <c r="AC340" s="6923"/>
      <c r="AD340" s="6923"/>
      <c r="AE340" s="6923"/>
      <c r="AF340" s="6923"/>
      <c r="AG340" s="6923"/>
      <c r="AH340" s="120"/>
      <c r="AI340" s="120"/>
      <c r="AJ340" s="120"/>
      <c r="AK340" s="120"/>
      <c r="AL340" s="120"/>
    </row>
    <row r="341" spans="1:38" s="7135" customFormat="1" ht="63" customHeight="1" x14ac:dyDescent="0.25">
      <c r="A341" s="7137" t="s">
        <v>1044</v>
      </c>
      <c r="B341" s="7613" t="s">
        <v>241</v>
      </c>
      <c r="C341" s="7614"/>
      <c r="D341" s="7614"/>
      <c r="E341" s="7614"/>
      <c r="F341" s="7614"/>
      <c r="G341" s="7614"/>
      <c r="H341" s="7614"/>
      <c r="I341" s="7614"/>
      <c r="J341" s="7614"/>
      <c r="K341" s="7614"/>
      <c r="L341" s="7614"/>
      <c r="M341" s="7614"/>
      <c r="N341" s="7614"/>
      <c r="O341" s="7614"/>
      <c r="P341" s="7614"/>
      <c r="Q341" s="7614"/>
      <c r="R341" s="7614"/>
      <c r="S341" s="7614"/>
      <c r="T341" s="7614"/>
      <c r="U341" s="7614"/>
      <c r="V341" s="7614"/>
      <c r="W341" s="7614"/>
      <c r="X341" s="7614"/>
      <c r="Y341" s="7614"/>
      <c r="Z341" s="7614"/>
      <c r="AA341" s="7614"/>
      <c r="AB341" s="7161"/>
      <c r="AC341" s="7161"/>
      <c r="AD341" s="7161"/>
      <c r="AE341" s="7161"/>
      <c r="AF341" s="7161"/>
      <c r="AH341" s="7161"/>
    </row>
    <row r="342" spans="1:38" ht="45" x14ac:dyDescent="0.25">
      <c r="A342" s="35"/>
      <c r="B342" s="53" t="s">
        <v>54</v>
      </c>
      <c r="C342" s="225" t="s">
        <v>6</v>
      </c>
      <c r="D342" s="226" t="s">
        <v>7</v>
      </c>
      <c r="E342" s="227" t="s">
        <v>8</v>
      </c>
      <c r="F342" s="228" t="s">
        <v>123</v>
      </c>
      <c r="G342" s="229" t="s">
        <v>162</v>
      </c>
      <c r="H342" s="141" t="s">
        <v>196</v>
      </c>
      <c r="I342" s="1562" t="s">
        <v>204</v>
      </c>
      <c r="J342" s="302" t="s">
        <v>245</v>
      </c>
      <c r="K342" s="363" t="s">
        <v>280</v>
      </c>
      <c r="L342" s="406" t="s">
        <v>291</v>
      </c>
      <c r="M342" s="563" t="s">
        <v>329</v>
      </c>
      <c r="N342" s="553" t="s">
        <v>349</v>
      </c>
      <c r="O342" s="623" t="s">
        <v>363</v>
      </c>
      <c r="P342" s="696" t="s">
        <v>393</v>
      </c>
      <c r="Q342" s="889" t="s">
        <v>506</v>
      </c>
      <c r="R342" s="801" t="s">
        <v>548</v>
      </c>
      <c r="S342" s="2236" t="s">
        <v>554</v>
      </c>
      <c r="T342" s="2254" t="s">
        <v>558</v>
      </c>
      <c r="U342" s="2255" t="s">
        <v>591</v>
      </c>
      <c r="V342" s="2457" t="s">
        <v>599</v>
      </c>
      <c r="W342" s="2457" t="s">
        <v>646</v>
      </c>
      <c r="X342" s="2090" t="s">
        <v>659</v>
      </c>
      <c r="Y342" s="6858" t="s">
        <v>660</v>
      </c>
      <c r="Z342" s="6858" t="s">
        <v>681</v>
      </c>
      <c r="AA342" s="6878" t="s">
        <v>684</v>
      </c>
      <c r="AB342" s="6943" t="s">
        <v>702</v>
      </c>
      <c r="AC342" s="6943" t="s">
        <v>703</v>
      </c>
      <c r="AD342" s="6943" t="s">
        <v>749</v>
      </c>
      <c r="AE342" s="6943" t="s">
        <v>790</v>
      </c>
      <c r="AF342" s="6878" t="s">
        <v>825</v>
      </c>
      <c r="AG342" s="6878" t="s">
        <v>1078</v>
      </c>
      <c r="AH342" s="6878" t="s">
        <v>1095</v>
      </c>
      <c r="AI342" s="6878" t="s">
        <v>1098</v>
      </c>
      <c r="AJ342" s="6878" t="s">
        <v>1141</v>
      </c>
      <c r="AK342" s="6878" t="s">
        <v>1199</v>
      </c>
      <c r="AL342" s="7514" t="s">
        <v>1214</v>
      </c>
    </row>
    <row r="343" spans="1:38" ht="15.75" x14ac:dyDescent="0.25">
      <c r="A343" s="36"/>
      <c r="B343" s="60" t="s">
        <v>19</v>
      </c>
      <c r="C343" s="230" t="s">
        <v>10</v>
      </c>
      <c r="D343" s="230" t="s">
        <v>10</v>
      </c>
      <c r="E343" s="231" t="s">
        <v>10</v>
      </c>
      <c r="F343" s="232" t="s">
        <v>10</v>
      </c>
      <c r="G343" s="233" t="s">
        <v>10</v>
      </c>
      <c r="H343" s="234" t="s">
        <v>10</v>
      </c>
      <c r="I343" s="1563">
        <v>4.4137715999999996</v>
      </c>
      <c r="J343" s="303" t="s">
        <v>10</v>
      </c>
      <c r="K343" s="365" t="s">
        <v>10</v>
      </c>
      <c r="L343" s="407" t="s">
        <v>10</v>
      </c>
      <c r="M343" s="521" t="s">
        <v>10</v>
      </c>
      <c r="N343" s="566" t="s">
        <v>10</v>
      </c>
      <c r="O343" s="593" t="s">
        <v>10</v>
      </c>
      <c r="P343" s="691" t="s">
        <v>10</v>
      </c>
      <c r="Q343" s="753" t="s">
        <v>10</v>
      </c>
      <c r="R343" s="761" t="s">
        <v>10</v>
      </c>
      <c r="S343" s="2294" t="s">
        <v>10</v>
      </c>
      <c r="T343" s="2294" t="s">
        <v>10</v>
      </c>
      <c r="U343" s="2257" t="s">
        <v>10</v>
      </c>
      <c r="V343" s="2257" t="s">
        <v>10</v>
      </c>
      <c r="W343" s="2257" t="s">
        <v>10</v>
      </c>
      <c r="X343" s="2257" t="s">
        <v>10</v>
      </c>
      <c r="Y343" s="2257" t="s">
        <v>10</v>
      </c>
      <c r="Z343" s="2257" t="s">
        <v>10</v>
      </c>
      <c r="AA343" s="2267" t="s">
        <v>10</v>
      </c>
      <c r="AB343" s="6935" t="s">
        <v>10</v>
      </c>
      <c r="AC343" s="6935" t="s">
        <v>10</v>
      </c>
      <c r="AD343" s="6935" t="s">
        <v>10</v>
      </c>
      <c r="AE343" s="6935" t="s">
        <v>10</v>
      </c>
      <c r="AF343" s="6965" t="s">
        <v>10</v>
      </c>
      <c r="AG343" s="7286" t="s">
        <v>10</v>
      </c>
      <c r="AH343" s="7286" t="s">
        <v>10</v>
      </c>
      <c r="AI343" s="7286" t="s">
        <v>10</v>
      </c>
      <c r="AJ343" s="7415" t="s">
        <v>10</v>
      </c>
      <c r="AK343" s="7415" t="s">
        <v>10</v>
      </c>
      <c r="AL343" s="7082" t="s">
        <v>10</v>
      </c>
    </row>
    <row r="344" spans="1:38" ht="15.75" x14ac:dyDescent="0.25">
      <c r="A344" s="36"/>
      <c r="B344" s="42" t="s">
        <v>20</v>
      </c>
      <c r="C344" s="235" t="s">
        <v>10</v>
      </c>
      <c r="D344" s="235" t="s">
        <v>10</v>
      </c>
      <c r="E344" s="236" t="s">
        <v>10</v>
      </c>
      <c r="F344" s="237" t="s">
        <v>10</v>
      </c>
      <c r="G344" s="238" t="s">
        <v>10</v>
      </c>
      <c r="H344" s="239" t="s">
        <v>10</v>
      </c>
      <c r="I344" s="1564">
        <v>8.5898132</v>
      </c>
      <c r="J344" s="303" t="s">
        <v>10</v>
      </c>
      <c r="K344" s="365" t="s">
        <v>10</v>
      </c>
      <c r="L344" s="407" t="s">
        <v>10</v>
      </c>
      <c r="M344" s="521" t="s">
        <v>10</v>
      </c>
      <c r="N344" s="566" t="s">
        <v>10</v>
      </c>
      <c r="O344" s="593" t="s">
        <v>10</v>
      </c>
      <c r="P344" s="691" t="s">
        <v>10</v>
      </c>
      <c r="Q344" s="753" t="s">
        <v>10</v>
      </c>
      <c r="R344" s="761" t="s">
        <v>10</v>
      </c>
      <c r="S344" s="2294" t="s">
        <v>10</v>
      </c>
      <c r="T344" s="2294" t="s">
        <v>10</v>
      </c>
      <c r="U344" s="2257" t="s">
        <v>10</v>
      </c>
      <c r="V344" s="2257" t="s">
        <v>10</v>
      </c>
      <c r="W344" s="2257" t="s">
        <v>10</v>
      </c>
      <c r="X344" s="2257" t="s">
        <v>10</v>
      </c>
      <c r="Y344" s="2257" t="s">
        <v>10</v>
      </c>
      <c r="Z344" s="2257" t="s">
        <v>10</v>
      </c>
      <c r="AA344" s="2267" t="s">
        <v>10</v>
      </c>
      <c r="AB344" s="6935" t="s">
        <v>10</v>
      </c>
      <c r="AC344" s="6935" t="s">
        <v>10</v>
      </c>
      <c r="AD344" s="6935" t="s">
        <v>10</v>
      </c>
      <c r="AE344" s="6935" t="s">
        <v>10</v>
      </c>
      <c r="AF344" s="6473" t="s">
        <v>10</v>
      </c>
      <c r="AG344" s="6473" t="s">
        <v>10</v>
      </c>
      <c r="AH344" s="6473" t="s">
        <v>10</v>
      </c>
      <c r="AI344" s="6473" t="s">
        <v>10</v>
      </c>
      <c r="AJ344" s="6473" t="s">
        <v>10</v>
      </c>
      <c r="AK344" s="6473" t="s">
        <v>10</v>
      </c>
      <c r="AL344" s="6973" t="s">
        <v>10</v>
      </c>
    </row>
    <row r="345" spans="1:38" ht="15.75" x14ac:dyDescent="0.25">
      <c r="A345" s="36"/>
      <c r="B345" s="42" t="s">
        <v>11</v>
      </c>
      <c r="C345" s="240" t="s">
        <v>10</v>
      </c>
      <c r="D345" s="240" t="s">
        <v>10</v>
      </c>
      <c r="E345" s="241" t="s">
        <v>10</v>
      </c>
      <c r="F345" s="242" t="s">
        <v>10</v>
      </c>
      <c r="G345" s="243" t="s">
        <v>10</v>
      </c>
      <c r="H345" s="244" t="s">
        <v>10</v>
      </c>
      <c r="I345" s="1565">
        <v>48.286465</v>
      </c>
      <c r="J345" s="303" t="s">
        <v>10</v>
      </c>
      <c r="K345" s="365" t="s">
        <v>10</v>
      </c>
      <c r="L345" s="407" t="s">
        <v>10</v>
      </c>
      <c r="M345" s="521" t="s">
        <v>10</v>
      </c>
      <c r="N345" s="566" t="s">
        <v>10</v>
      </c>
      <c r="O345" s="593" t="s">
        <v>10</v>
      </c>
      <c r="P345" s="691" t="s">
        <v>10</v>
      </c>
      <c r="Q345" s="753" t="s">
        <v>10</v>
      </c>
      <c r="R345" s="761" t="s">
        <v>10</v>
      </c>
      <c r="S345" s="2294" t="s">
        <v>10</v>
      </c>
      <c r="T345" s="2294" t="s">
        <v>10</v>
      </c>
      <c r="U345" s="2257" t="s">
        <v>10</v>
      </c>
      <c r="V345" s="2257" t="s">
        <v>10</v>
      </c>
      <c r="W345" s="2257" t="s">
        <v>10</v>
      </c>
      <c r="X345" s="2257" t="s">
        <v>10</v>
      </c>
      <c r="Y345" s="2257" t="s">
        <v>10</v>
      </c>
      <c r="Z345" s="2257" t="s">
        <v>10</v>
      </c>
      <c r="AA345" s="2267" t="s">
        <v>10</v>
      </c>
      <c r="AB345" s="6935" t="s">
        <v>10</v>
      </c>
      <c r="AC345" s="6935" t="s">
        <v>10</v>
      </c>
      <c r="AD345" s="6935" t="s">
        <v>10</v>
      </c>
      <c r="AE345" s="6935" t="s">
        <v>10</v>
      </c>
      <c r="AF345" s="6473" t="s">
        <v>10</v>
      </c>
      <c r="AG345" s="6473" t="s">
        <v>10</v>
      </c>
      <c r="AH345" s="6473" t="s">
        <v>10</v>
      </c>
      <c r="AI345" s="6473" t="s">
        <v>10</v>
      </c>
      <c r="AJ345" s="6473" t="s">
        <v>10</v>
      </c>
      <c r="AK345" s="6473" t="s">
        <v>10</v>
      </c>
      <c r="AL345" s="6973" t="s">
        <v>10</v>
      </c>
    </row>
    <row r="346" spans="1:38" ht="15.75" x14ac:dyDescent="0.25">
      <c r="A346" s="123"/>
      <c r="B346" s="42" t="s">
        <v>21</v>
      </c>
      <c r="C346" s="245" t="s">
        <v>10</v>
      </c>
      <c r="D346" s="245" t="s">
        <v>10</v>
      </c>
      <c r="E346" s="246" t="s">
        <v>10</v>
      </c>
      <c r="F346" s="247" t="s">
        <v>10</v>
      </c>
      <c r="G346" s="248" t="s">
        <v>10</v>
      </c>
      <c r="H346" s="249" t="s">
        <v>10</v>
      </c>
      <c r="I346" s="1566">
        <v>23.329778999999998</v>
      </c>
      <c r="J346" s="365" t="s">
        <v>10</v>
      </c>
      <c r="K346" s="365" t="s">
        <v>10</v>
      </c>
      <c r="L346" s="407" t="s">
        <v>10</v>
      </c>
      <c r="M346" s="521" t="s">
        <v>10</v>
      </c>
      <c r="N346" s="566" t="s">
        <v>10</v>
      </c>
      <c r="O346" s="593" t="s">
        <v>10</v>
      </c>
      <c r="P346" s="691" t="s">
        <v>10</v>
      </c>
      <c r="Q346" s="753" t="s">
        <v>10</v>
      </c>
      <c r="R346" s="761" t="s">
        <v>10</v>
      </c>
      <c r="S346" s="2294" t="s">
        <v>10</v>
      </c>
      <c r="T346" s="2294" t="s">
        <v>10</v>
      </c>
      <c r="U346" s="2257" t="s">
        <v>10</v>
      </c>
      <c r="V346" s="2257" t="s">
        <v>10</v>
      </c>
      <c r="W346" s="2257" t="s">
        <v>10</v>
      </c>
      <c r="X346" s="2257" t="s">
        <v>10</v>
      </c>
      <c r="Y346" s="2257" t="s">
        <v>10</v>
      </c>
      <c r="Z346" s="2257" t="s">
        <v>10</v>
      </c>
      <c r="AA346" s="2267" t="s">
        <v>10</v>
      </c>
      <c r="AB346" s="6935" t="s">
        <v>10</v>
      </c>
      <c r="AC346" s="6935" t="s">
        <v>10</v>
      </c>
      <c r="AD346" s="6935" t="s">
        <v>10</v>
      </c>
      <c r="AE346" s="6935" t="s">
        <v>10</v>
      </c>
      <c r="AF346" s="6473" t="s">
        <v>10</v>
      </c>
      <c r="AG346" s="6473" t="s">
        <v>10</v>
      </c>
      <c r="AH346" s="6473" t="s">
        <v>10</v>
      </c>
      <c r="AI346" s="6473" t="s">
        <v>10</v>
      </c>
      <c r="AJ346" s="6473" t="s">
        <v>10</v>
      </c>
      <c r="AK346" s="6473" t="s">
        <v>10</v>
      </c>
      <c r="AL346" s="6973" t="s">
        <v>10</v>
      </c>
    </row>
    <row r="347" spans="1:38" ht="15.75" x14ac:dyDescent="0.25">
      <c r="A347" s="123"/>
      <c r="B347" s="41" t="s">
        <v>22</v>
      </c>
      <c r="C347" s="250" t="s">
        <v>10</v>
      </c>
      <c r="D347" s="250" t="s">
        <v>10</v>
      </c>
      <c r="E347" s="251" t="s">
        <v>10</v>
      </c>
      <c r="F347" s="252" t="s">
        <v>10</v>
      </c>
      <c r="G347" s="253" t="s">
        <v>10</v>
      </c>
      <c r="H347" s="254" t="s">
        <v>10</v>
      </c>
      <c r="I347" s="1567">
        <v>15.38017</v>
      </c>
      <c r="J347" s="304" t="s">
        <v>10</v>
      </c>
      <c r="K347" s="366" t="s">
        <v>10</v>
      </c>
      <c r="L347" s="408" t="s">
        <v>10</v>
      </c>
      <c r="M347" s="522" t="s">
        <v>10</v>
      </c>
      <c r="N347" s="567" t="s">
        <v>10</v>
      </c>
      <c r="O347" s="599" t="s">
        <v>10</v>
      </c>
      <c r="P347" s="692" t="s">
        <v>10</v>
      </c>
      <c r="Q347" s="754" t="s">
        <v>10</v>
      </c>
      <c r="R347" s="762" t="s">
        <v>10</v>
      </c>
      <c r="S347" s="2295" t="s">
        <v>10</v>
      </c>
      <c r="T347" s="2295" t="s">
        <v>10</v>
      </c>
      <c r="U347" s="2262" t="s">
        <v>10</v>
      </c>
      <c r="V347" s="2262" t="s">
        <v>10</v>
      </c>
      <c r="W347" s="2262" t="s">
        <v>10</v>
      </c>
      <c r="X347" s="2262" t="s">
        <v>10</v>
      </c>
      <c r="Y347" s="2262" t="s">
        <v>10</v>
      </c>
      <c r="Z347" s="2262" t="s">
        <v>10</v>
      </c>
      <c r="AA347" s="6955" t="s">
        <v>10</v>
      </c>
      <c r="AB347" s="6939" t="s">
        <v>10</v>
      </c>
      <c r="AC347" s="6939" t="s">
        <v>10</v>
      </c>
      <c r="AD347" s="6939" t="s">
        <v>10</v>
      </c>
      <c r="AE347" s="6939" t="s">
        <v>10</v>
      </c>
      <c r="AF347" s="6474" t="s">
        <v>10</v>
      </c>
      <c r="AG347" s="6473" t="s">
        <v>10</v>
      </c>
      <c r="AH347" s="6474" t="s">
        <v>10</v>
      </c>
      <c r="AI347" s="6474" t="s">
        <v>10</v>
      </c>
      <c r="AJ347" s="6474" t="s">
        <v>10</v>
      </c>
      <c r="AK347" s="6474" t="s">
        <v>10</v>
      </c>
      <c r="AL347" s="6940" t="s">
        <v>10</v>
      </c>
    </row>
    <row r="348" spans="1:38" ht="15.75" hidden="1" x14ac:dyDescent="0.25">
      <c r="A348" s="120"/>
      <c r="B348" s="40"/>
      <c r="C348" s="37"/>
      <c r="D348" s="37"/>
      <c r="E348" s="38"/>
      <c r="F348" s="124"/>
      <c r="G348" s="120"/>
      <c r="H348" s="125"/>
      <c r="I348" s="126"/>
      <c r="J348" s="308"/>
      <c r="K348" s="369"/>
      <c r="L348" s="410"/>
      <c r="M348" s="2522"/>
      <c r="N348" s="565"/>
      <c r="O348" s="595"/>
      <c r="P348" s="690"/>
      <c r="Q348" s="888"/>
      <c r="R348" s="771"/>
      <c r="S348" s="2251"/>
      <c r="T348" s="2252"/>
      <c r="U348" s="2253"/>
      <c r="V348" s="2456"/>
      <c r="W348" s="2456"/>
      <c r="X348" s="2456"/>
      <c r="Y348" s="120"/>
      <c r="Z348" s="35"/>
      <c r="AA348" s="35"/>
      <c r="AB348" s="120"/>
      <c r="AC348" s="120"/>
      <c r="AD348" s="120"/>
      <c r="AE348" s="120"/>
      <c r="AF348" s="6820"/>
      <c r="AG348" s="6474" t="s">
        <v>10</v>
      </c>
      <c r="AH348" s="6940" t="s">
        <v>10</v>
      </c>
      <c r="AI348" s="120"/>
      <c r="AJ348" s="120"/>
      <c r="AK348" s="120"/>
      <c r="AL348" s="120"/>
    </row>
    <row r="349" spans="1:38" ht="15.75" x14ac:dyDescent="0.25">
      <c r="A349" s="120"/>
      <c r="B349" s="7594" t="s">
        <v>491</v>
      </c>
      <c r="C349" s="7595"/>
      <c r="D349" s="7595"/>
      <c r="E349" s="7595"/>
      <c r="F349" s="7595"/>
      <c r="G349" s="7595"/>
      <c r="H349" s="7595"/>
      <c r="I349" s="7595"/>
      <c r="J349" s="7595"/>
      <c r="K349" s="7595"/>
      <c r="L349" s="7595"/>
      <c r="M349" s="7595"/>
      <c r="N349" s="7595"/>
      <c r="O349" s="7595"/>
      <c r="P349" s="7595"/>
      <c r="Q349" s="7595"/>
      <c r="R349" s="7595"/>
      <c r="S349" s="7629"/>
      <c r="T349" s="7630"/>
      <c r="U349" s="7631"/>
      <c r="V349" s="7599"/>
      <c r="W349" s="7599"/>
      <c r="X349" s="7599"/>
      <c r="Y349" s="7595"/>
      <c r="Z349" s="35"/>
      <c r="AA349" s="35"/>
      <c r="AB349" s="120"/>
      <c r="AC349" s="120"/>
      <c r="AD349" s="120"/>
      <c r="AE349" s="120"/>
      <c r="AF349" s="120"/>
      <c r="AG349" s="7277"/>
      <c r="AH349" s="120"/>
      <c r="AI349" s="120"/>
      <c r="AJ349" s="120"/>
      <c r="AK349" s="120"/>
      <c r="AL349" s="120"/>
    </row>
    <row r="350" spans="1:38" ht="15.75" x14ac:dyDescent="0.25">
      <c r="A350" s="120"/>
      <c r="B350" s="120"/>
      <c r="C350" s="120"/>
      <c r="D350" s="120"/>
      <c r="E350" s="120"/>
      <c r="F350" s="120"/>
      <c r="G350" s="120"/>
      <c r="H350" s="125"/>
      <c r="I350" s="126"/>
      <c r="J350" s="308"/>
      <c r="K350" s="369"/>
      <c r="L350" s="410"/>
      <c r="M350" s="2522"/>
      <c r="N350" s="565"/>
      <c r="O350" s="595"/>
      <c r="P350" s="690"/>
      <c r="Q350" s="888"/>
      <c r="R350" s="771"/>
      <c r="S350" s="2251"/>
      <c r="T350" s="2252"/>
      <c r="U350" s="2253"/>
      <c r="V350" s="2456"/>
      <c r="W350" s="2456"/>
      <c r="X350" s="2456"/>
      <c r="Y350" s="120"/>
      <c r="Z350" s="35"/>
      <c r="AA350" s="35"/>
      <c r="AB350" s="6923"/>
      <c r="AC350" s="6923"/>
      <c r="AD350" s="6923"/>
      <c r="AE350" s="6923"/>
      <c r="AF350" s="6923"/>
      <c r="AG350" s="6923"/>
      <c r="AH350" s="120"/>
      <c r="AI350" s="120"/>
      <c r="AJ350" s="120"/>
      <c r="AK350" s="120"/>
      <c r="AL350" s="120"/>
    </row>
    <row r="351" spans="1:38" s="7135" customFormat="1" ht="63" customHeight="1" x14ac:dyDescent="0.25">
      <c r="A351" s="7137" t="s">
        <v>1017</v>
      </c>
      <c r="B351" s="7613" t="s">
        <v>323</v>
      </c>
      <c r="C351" s="7614"/>
      <c r="D351" s="7614"/>
      <c r="E351" s="7614"/>
      <c r="F351" s="7614"/>
      <c r="G351" s="7614"/>
      <c r="H351" s="7614"/>
      <c r="I351" s="7614"/>
      <c r="J351" s="7614"/>
      <c r="K351" s="7614"/>
      <c r="L351" s="7614"/>
      <c r="M351" s="7614"/>
      <c r="N351" s="7614"/>
      <c r="O351" s="7614"/>
      <c r="P351" s="7614"/>
      <c r="Q351" s="7614"/>
      <c r="R351" s="7614"/>
      <c r="S351" s="7614"/>
      <c r="T351" s="7614"/>
      <c r="U351" s="7614"/>
      <c r="V351" s="7614"/>
      <c r="W351" s="7614"/>
      <c r="X351" s="7614"/>
      <c r="Y351" s="7614"/>
      <c r="Z351" s="7614"/>
      <c r="AA351" s="7614"/>
      <c r="AB351" s="7161"/>
      <c r="AC351" s="7161"/>
      <c r="AD351" s="7161"/>
      <c r="AE351" s="7161"/>
      <c r="AF351" s="7161"/>
      <c r="AH351" s="7161"/>
    </row>
    <row r="352" spans="1:38" ht="45" x14ac:dyDescent="0.25">
      <c r="A352" s="35"/>
      <c r="B352" s="53" t="s">
        <v>54</v>
      </c>
      <c r="C352" s="137" t="s">
        <v>6</v>
      </c>
      <c r="D352" s="138" t="s">
        <v>7</v>
      </c>
      <c r="E352" s="139" t="s">
        <v>8</v>
      </c>
      <c r="F352" s="140" t="s">
        <v>123</v>
      </c>
      <c r="G352" s="255" t="s">
        <v>163</v>
      </c>
      <c r="H352" s="141" t="s">
        <v>196</v>
      </c>
      <c r="I352" s="115" t="s">
        <v>204</v>
      </c>
      <c r="J352" s="1568" t="s">
        <v>245</v>
      </c>
      <c r="K352" s="363" t="s">
        <v>280</v>
      </c>
      <c r="L352" s="406" t="s">
        <v>291</v>
      </c>
      <c r="M352" s="563" t="s">
        <v>329</v>
      </c>
      <c r="N352" s="553" t="s">
        <v>349</v>
      </c>
      <c r="O352" s="623" t="s">
        <v>363</v>
      </c>
      <c r="P352" s="696" t="s">
        <v>393</v>
      </c>
      <c r="Q352" s="889" t="s">
        <v>506</v>
      </c>
      <c r="R352" s="801" t="s">
        <v>548</v>
      </c>
      <c r="S352" s="2236" t="s">
        <v>554</v>
      </c>
      <c r="T352" s="2254" t="s">
        <v>558</v>
      </c>
      <c r="U352" s="2255" t="s">
        <v>591</v>
      </c>
      <c r="V352" s="2457" t="s">
        <v>599</v>
      </c>
      <c r="W352" s="2457" t="s">
        <v>646</v>
      </c>
      <c r="X352" s="2090" t="s">
        <v>659</v>
      </c>
      <c r="Y352" s="6858" t="s">
        <v>660</v>
      </c>
      <c r="Z352" s="6858" t="s">
        <v>681</v>
      </c>
      <c r="AA352" s="6878" t="s">
        <v>684</v>
      </c>
      <c r="AB352" s="6943" t="s">
        <v>702</v>
      </c>
      <c r="AC352" s="6943" t="s">
        <v>703</v>
      </c>
      <c r="AD352" s="6943" t="s">
        <v>749</v>
      </c>
      <c r="AE352" s="6943" t="s">
        <v>790</v>
      </c>
      <c r="AF352" s="6878" t="s">
        <v>825</v>
      </c>
      <c r="AG352" s="6878" t="s">
        <v>1078</v>
      </c>
      <c r="AH352" s="6878" t="s">
        <v>1095</v>
      </c>
      <c r="AI352" s="6878" t="s">
        <v>1098</v>
      </c>
      <c r="AJ352" s="6878" t="s">
        <v>1141</v>
      </c>
      <c r="AK352" s="6878" t="s">
        <v>1199</v>
      </c>
      <c r="AL352" s="7514" t="s">
        <v>1214</v>
      </c>
    </row>
    <row r="353" spans="1:38" ht="15.75" x14ac:dyDescent="0.25">
      <c r="A353" s="36"/>
      <c r="B353" s="60" t="s">
        <v>29</v>
      </c>
      <c r="C353" s="142" t="s">
        <v>10</v>
      </c>
      <c r="D353" s="143" t="s">
        <v>10</v>
      </c>
      <c r="E353" s="144" t="s">
        <v>10</v>
      </c>
      <c r="F353" s="144" t="s">
        <v>10</v>
      </c>
      <c r="G353" s="144" t="s">
        <v>10</v>
      </c>
      <c r="H353" s="92" t="s">
        <v>10</v>
      </c>
      <c r="I353" s="117" t="s">
        <v>10</v>
      </c>
      <c r="J353" s="1569">
        <v>3.4004656999999998</v>
      </c>
      <c r="K353" s="365" t="s">
        <v>10</v>
      </c>
      <c r="L353" s="407" t="s">
        <v>10</v>
      </c>
      <c r="M353" s="521" t="s">
        <v>10</v>
      </c>
      <c r="N353" s="566" t="s">
        <v>10</v>
      </c>
      <c r="O353" s="593" t="s">
        <v>10</v>
      </c>
      <c r="P353" s="691" t="s">
        <v>10</v>
      </c>
      <c r="Q353" s="753" t="s">
        <v>10</v>
      </c>
      <c r="R353" s="761" t="s">
        <v>10</v>
      </c>
      <c r="S353" s="2294" t="s">
        <v>10</v>
      </c>
      <c r="T353" s="2294" t="s">
        <v>10</v>
      </c>
      <c r="U353" s="2257" t="s">
        <v>10</v>
      </c>
      <c r="V353" s="2257" t="s">
        <v>10</v>
      </c>
      <c r="W353" s="2257" t="s">
        <v>10</v>
      </c>
      <c r="X353" s="2257" t="s">
        <v>10</v>
      </c>
      <c r="Y353" s="2257" t="s">
        <v>10</v>
      </c>
      <c r="Z353" s="2257" t="s">
        <v>10</v>
      </c>
      <c r="AA353" s="2267" t="s">
        <v>10</v>
      </c>
      <c r="AB353" s="6935" t="s">
        <v>10</v>
      </c>
      <c r="AC353" s="6935" t="s">
        <v>10</v>
      </c>
      <c r="AD353" s="6935" t="s">
        <v>10</v>
      </c>
      <c r="AE353" s="6935" t="s">
        <v>10</v>
      </c>
      <c r="AF353" s="6965" t="s">
        <v>10</v>
      </c>
      <c r="AG353" s="7286" t="s">
        <v>10</v>
      </c>
      <c r="AH353" s="7286" t="s">
        <v>10</v>
      </c>
      <c r="AI353" s="7286" t="s">
        <v>10</v>
      </c>
      <c r="AJ353" s="7415" t="s">
        <v>10</v>
      </c>
      <c r="AK353" s="7415" t="s">
        <v>10</v>
      </c>
      <c r="AL353" s="7082" t="s">
        <v>10</v>
      </c>
    </row>
    <row r="354" spans="1:38" ht="15.75" x14ac:dyDescent="0.25">
      <c r="A354" s="36"/>
      <c r="B354" s="42" t="s">
        <v>30</v>
      </c>
      <c r="C354" s="145" t="s">
        <v>10</v>
      </c>
      <c r="D354" s="146" t="s">
        <v>10</v>
      </c>
      <c r="E354" s="147" t="s">
        <v>10</v>
      </c>
      <c r="F354" s="147" t="s">
        <v>10</v>
      </c>
      <c r="G354" s="147" t="s">
        <v>10</v>
      </c>
      <c r="H354" s="92" t="s">
        <v>10</v>
      </c>
      <c r="I354" s="117" t="s">
        <v>10</v>
      </c>
      <c r="J354" s="1570">
        <v>6.5063801000000003</v>
      </c>
      <c r="K354" s="365" t="s">
        <v>10</v>
      </c>
      <c r="L354" s="407" t="s">
        <v>10</v>
      </c>
      <c r="M354" s="521" t="s">
        <v>10</v>
      </c>
      <c r="N354" s="566" t="s">
        <v>10</v>
      </c>
      <c r="O354" s="593" t="s">
        <v>10</v>
      </c>
      <c r="P354" s="691" t="s">
        <v>10</v>
      </c>
      <c r="Q354" s="753" t="s">
        <v>10</v>
      </c>
      <c r="R354" s="761" t="s">
        <v>10</v>
      </c>
      <c r="S354" s="2294" t="s">
        <v>10</v>
      </c>
      <c r="T354" s="2294" t="s">
        <v>10</v>
      </c>
      <c r="U354" s="2257" t="s">
        <v>10</v>
      </c>
      <c r="V354" s="2257" t="s">
        <v>10</v>
      </c>
      <c r="W354" s="2257" t="s">
        <v>10</v>
      </c>
      <c r="X354" s="2257" t="s">
        <v>10</v>
      </c>
      <c r="Y354" s="2257" t="s">
        <v>10</v>
      </c>
      <c r="Z354" s="2257" t="s">
        <v>10</v>
      </c>
      <c r="AA354" s="2267" t="s">
        <v>10</v>
      </c>
      <c r="AB354" s="6935" t="s">
        <v>10</v>
      </c>
      <c r="AC354" s="6935" t="s">
        <v>10</v>
      </c>
      <c r="AD354" s="6935" t="s">
        <v>10</v>
      </c>
      <c r="AE354" s="6935" t="s">
        <v>10</v>
      </c>
      <c r="AF354" s="6473" t="s">
        <v>10</v>
      </c>
      <c r="AG354" s="6473" t="s">
        <v>10</v>
      </c>
      <c r="AH354" s="6473" t="s">
        <v>10</v>
      </c>
      <c r="AI354" s="6473" t="s">
        <v>10</v>
      </c>
      <c r="AJ354" s="6473" t="s">
        <v>10</v>
      </c>
      <c r="AK354" s="6473" t="s">
        <v>10</v>
      </c>
      <c r="AL354" s="6973" t="s">
        <v>10</v>
      </c>
    </row>
    <row r="355" spans="1:38" ht="15.75" x14ac:dyDescent="0.25">
      <c r="A355" s="78"/>
      <c r="B355" s="42" t="s">
        <v>125</v>
      </c>
      <c r="C355" s="148" t="s">
        <v>10</v>
      </c>
      <c r="D355" s="149" t="s">
        <v>10</v>
      </c>
      <c r="E355" s="150" t="s">
        <v>10</v>
      </c>
      <c r="F355" s="150" t="s">
        <v>10</v>
      </c>
      <c r="G355" s="150" t="s">
        <v>10</v>
      </c>
      <c r="H355" s="92" t="s">
        <v>10</v>
      </c>
      <c r="I355" s="117" t="s">
        <v>10</v>
      </c>
      <c r="J355" s="1571">
        <v>55.860844</v>
      </c>
      <c r="K355" s="365" t="s">
        <v>10</v>
      </c>
      <c r="L355" s="407" t="s">
        <v>10</v>
      </c>
      <c r="M355" s="521" t="s">
        <v>10</v>
      </c>
      <c r="N355" s="566" t="s">
        <v>10</v>
      </c>
      <c r="O355" s="593" t="s">
        <v>10</v>
      </c>
      <c r="P355" s="691" t="s">
        <v>10</v>
      </c>
      <c r="Q355" s="753" t="s">
        <v>10</v>
      </c>
      <c r="R355" s="761" t="s">
        <v>10</v>
      </c>
      <c r="S355" s="2294" t="s">
        <v>10</v>
      </c>
      <c r="T355" s="2294" t="s">
        <v>10</v>
      </c>
      <c r="U355" s="2257" t="s">
        <v>10</v>
      </c>
      <c r="V355" s="2257" t="s">
        <v>10</v>
      </c>
      <c r="W355" s="2257" t="s">
        <v>10</v>
      </c>
      <c r="X355" s="2257" t="s">
        <v>10</v>
      </c>
      <c r="Y355" s="2257" t="s">
        <v>10</v>
      </c>
      <c r="Z355" s="2257" t="s">
        <v>10</v>
      </c>
      <c r="AA355" s="2267" t="s">
        <v>10</v>
      </c>
      <c r="AB355" s="6935" t="s">
        <v>10</v>
      </c>
      <c r="AC355" s="6935" t="s">
        <v>10</v>
      </c>
      <c r="AD355" s="6935" t="s">
        <v>10</v>
      </c>
      <c r="AE355" s="6935" t="s">
        <v>10</v>
      </c>
      <c r="AF355" s="6473" t="s">
        <v>10</v>
      </c>
      <c r="AG355" s="6473" t="s">
        <v>10</v>
      </c>
      <c r="AH355" s="6473" t="s">
        <v>10</v>
      </c>
      <c r="AI355" s="6473" t="s">
        <v>10</v>
      </c>
      <c r="AJ355" s="6473" t="s">
        <v>10</v>
      </c>
      <c r="AK355" s="6473" t="s">
        <v>10</v>
      </c>
      <c r="AL355" s="6973" t="s">
        <v>10</v>
      </c>
    </row>
    <row r="356" spans="1:38" ht="15.75" x14ac:dyDescent="0.25">
      <c r="A356" s="36"/>
      <c r="B356" s="42" t="s">
        <v>31</v>
      </c>
      <c r="C356" s="151" t="s">
        <v>10</v>
      </c>
      <c r="D356" s="152" t="s">
        <v>10</v>
      </c>
      <c r="E356" s="153" t="s">
        <v>10</v>
      </c>
      <c r="F356" s="153" t="s">
        <v>10</v>
      </c>
      <c r="G356" s="153" t="s">
        <v>10</v>
      </c>
      <c r="H356" s="92" t="s">
        <v>10</v>
      </c>
      <c r="I356" s="117" t="s">
        <v>10</v>
      </c>
      <c r="J356" s="1572">
        <v>21.769345999999999</v>
      </c>
      <c r="K356" s="365" t="s">
        <v>10</v>
      </c>
      <c r="L356" s="407" t="s">
        <v>10</v>
      </c>
      <c r="M356" s="521" t="s">
        <v>10</v>
      </c>
      <c r="N356" s="566" t="s">
        <v>10</v>
      </c>
      <c r="O356" s="593" t="s">
        <v>10</v>
      </c>
      <c r="P356" s="691" t="s">
        <v>10</v>
      </c>
      <c r="Q356" s="753" t="s">
        <v>10</v>
      </c>
      <c r="R356" s="761" t="s">
        <v>10</v>
      </c>
      <c r="S356" s="2294" t="s">
        <v>10</v>
      </c>
      <c r="T356" s="2294" t="s">
        <v>10</v>
      </c>
      <c r="U356" s="2257" t="s">
        <v>10</v>
      </c>
      <c r="V356" s="2257" t="s">
        <v>10</v>
      </c>
      <c r="W356" s="2257" t="s">
        <v>10</v>
      </c>
      <c r="X356" s="2257" t="s">
        <v>10</v>
      </c>
      <c r="Y356" s="2257" t="s">
        <v>10</v>
      </c>
      <c r="Z356" s="2257" t="s">
        <v>10</v>
      </c>
      <c r="AA356" s="2267" t="s">
        <v>10</v>
      </c>
      <c r="AB356" s="6935" t="s">
        <v>10</v>
      </c>
      <c r="AC356" s="6935" t="s">
        <v>10</v>
      </c>
      <c r="AD356" s="6935" t="s">
        <v>10</v>
      </c>
      <c r="AE356" s="6935" t="s">
        <v>10</v>
      </c>
      <c r="AF356" s="6473" t="s">
        <v>10</v>
      </c>
      <c r="AG356" s="6473" t="s">
        <v>10</v>
      </c>
      <c r="AH356" s="6473" t="s">
        <v>10</v>
      </c>
      <c r="AI356" s="6473" t="s">
        <v>10</v>
      </c>
      <c r="AJ356" s="6473" t="s">
        <v>10</v>
      </c>
      <c r="AK356" s="6473" t="s">
        <v>10</v>
      </c>
      <c r="AL356" s="6973" t="s">
        <v>10</v>
      </c>
    </row>
    <row r="357" spans="1:38" ht="15.75" x14ac:dyDescent="0.25">
      <c r="A357" s="136"/>
      <c r="B357" s="41" t="s">
        <v>251</v>
      </c>
      <c r="C357" s="154" t="s">
        <v>10</v>
      </c>
      <c r="D357" s="155" t="s">
        <v>10</v>
      </c>
      <c r="E357" s="156" t="s">
        <v>10</v>
      </c>
      <c r="F357" s="156" t="s">
        <v>10</v>
      </c>
      <c r="G357" s="156" t="s">
        <v>10</v>
      </c>
      <c r="H357" s="93" t="s">
        <v>10</v>
      </c>
      <c r="I357" s="118" t="s">
        <v>10</v>
      </c>
      <c r="J357" s="1573">
        <v>12.462963999999999</v>
      </c>
      <c r="K357" s="366" t="s">
        <v>10</v>
      </c>
      <c r="L357" s="408" t="s">
        <v>10</v>
      </c>
      <c r="M357" s="522" t="s">
        <v>10</v>
      </c>
      <c r="N357" s="567" t="s">
        <v>10</v>
      </c>
      <c r="O357" s="599" t="s">
        <v>10</v>
      </c>
      <c r="P357" s="692" t="s">
        <v>10</v>
      </c>
      <c r="Q357" s="754" t="s">
        <v>10</v>
      </c>
      <c r="R357" s="762" t="s">
        <v>10</v>
      </c>
      <c r="S357" s="2295" t="s">
        <v>10</v>
      </c>
      <c r="T357" s="2295" t="s">
        <v>10</v>
      </c>
      <c r="U357" s="2262" t="s">
        <v>10</v>
      </c>
      <c r="V357" s="2262" t="s">
        <v>10</v>
      </c>
      <c r="W357" s="2262" t="s">
        <v>10</v>
      </c>
      <c r="X357" s="2262" t="s">
        <v>10</v>
      </c>
      <c r="Y357" s="2262" t="s">
        <v>10</v>
      </c>
      <c r="Z357" s="2262" t="s">
        <v>10</v>
      </c>
      <c r="AA357" s="6955" t="s">
        <v>10</v>
      </c>
      <c r="AB357" s="6939" t="s">
        <v>10</v>
      </c>
      <c r="AC357" s="6939" t="s">
        <v>10</v>
      </c>
      <c r="AD357" s="6939" t="s">
        <v>10</v>
      </c>
      <c r="AE357" s="6939" t="s">
        <v>10</v>
      </c>
      <c r="AF357" s="6474" t="s">
        <v>10</v>
      </c>
      <c r="AG357" s="6473" t="s">
        <v>10</v>
      </c>
      <c r="AH357" s="6474" t="s">
        <v>10</v>
      </c>
      <c r="AI357" s="6474" t="s">
        <v>10</v>
      </c>
      <c r="AJ357" s="6474" t="s">
        <v>10</v>
      </c>
      <c r="AK357" s="6474" t="s">
        <v>10</v>
      </c>
      <c r="AL357" s="6940" t="s">
        <v>10</v>
      </c>
    </row>
    <row r="358" spans="1:38" ht="15.75" hidden="1" x14ac:dyDescent="0.25">
      <c r="A358" s="120"/>
      <c r="B358" s="39"/>
      <c r="C358" s="37"/>
      <c r="D358" s="37"/>
      <c r="E358" s="120"/>
      <c r="F358" s="120"/>
      <c r="G358" s="186"/>
      <c r="H358" s="125"/>
      <c r="I358" s="126"/>
      <c r="J358" s="308"/>
      <c r="K358" s="369"/>
      <c r="L358" s="410"/>
      <c r="M358" s="2522"/>
      <c r="N358" s="565"/>
      <c r="O358" s="595"/>
      <c r="P358" s="690"/>
      <c r="Q358" s="888"/>
      <c r="R358" s="771"/>
      <c r="S358" s="2251"/>
      <c r="T358" s="2252"/>
      <c r="U358" s="2253"/>
      <c r="V358" s="2253"/>
      <c r="W358" s="2253"/>
      <c r="X358" s="2456"/>
      <c r="Y358" s="120"/>
      <c r="Z358" s="35"/>
      <c r="AA358" s="35"/>
      <c r="AB358" s="120"/>
      <c r="AC358" s="120"/>
      <c r="AD358" s="120"/>
      <c r="AE358" s="120"/>
      <c r="AF358" s="120"/>
      <c r="AG358" s="6474" t="s">
        <v>10</v>
      </c>
      <c r="AH358" s="6940" t="s">
        <v>10</v>
      </c>
      <c r="AI358" s="120"/>
      <c r="AJ358" s="120"/>
      <c r="AK358" s="120"/>
      <c r="AL358" s="120"/>
    </row>
    <row r="359" spans="1:38" ht="15.75" x14ac:dyDescent="0.25">
      <c r="A359" s="120"/>
      <c r="B359" s="7594" t="s">
        <v>255</v>
      </c>
      <c r="C359" s="7595"/>
      <c r="D359" s="7595"/>
      <c r="E359" s="7595"/>
      <c r="F359" s="7595"/>
      <c r="G359" s="7595"/>
      <c r="H359" s="7595"/>
      <c r="I359" s="7595"/>
      <c r="J359" s="7595"/>
      <c r="K359" s="7595"/>
      <c r="L359" s="7595"/>
      <c r="M359" s="7595"/>
      <c r="N359" s="7595"/>
      <c r="O359" s="7595"/>
      <c r="P359" s="7595"/>
      <c r="Q359" s="7595"/>
      <c r="R359" s="7595"/>
      <c r="S359" s="7629"/>
      <c r="T359" s="7630"/>
      <c r="U359" s="7631"/>
      <c r="V359" s="7599"/>
      <c r="W359" s="7599"/>
      <c r="X359" s="7599"/>
      <c r="Y359" s="7595"/>
      <c r="Z359" s="35"/>
      <c r="AA359" s="35"/>
      <c r="AB359" s="120"/>
      <c r="AC359" s="120"/>
      <c r="AD359" s="120"/>
      <c r="AE359" s="120"/>
      <c r="AF359" s="120"/>
      <c r="AG359" s="7277"/>
      <c r="AH359" s="120"/>
      <c r="AI359" s="120"/>
      <c r="AJ359" s="120"/>
      <c r="AK359" s="120"/>
      <c r="AL359" s="120"/>
    </row>
    <row r="360" spans="1:38" ht="15.75" x14ac:dyDescent="0.25">
      <c r="A360" s="120"/>
      <c r="B360" s="120"/>
      <c r="C360" s="120"/>
      <c r="D360" s="120"/>
      <c r="E360" s="120"/>
      <c r="F360" s="120"/>
      <c r="G360" s="120"/>
      <c r="H360" s="125"/>
      <c r="I360" s="126"/>
      <c r="J360" s="308"/>
      <c r="K360" s="369"/>
      <c r="L360" s="410"/>
      <c r="M360" s="2522"/>
      <c r="N360" s="565"/>
      <c r="O360" s="595"/>
      <c r="P360" s="690"/>
      <c r="Q360" s="888"/>
      <c r="R360" s="771"/>
      <c r="S360" s="2251"/>
      <c r="T360" s="2252"/>
      <c r="U360" s="2253"/>
      <c r="V360" s="2456"/>
      <c r="W360" s="2456"/>
      <c r="X360" s="2456"/>
      <c r="Y360" s="315"/>
      <c r="Z360" s="35"/>
      <c r="AA360" s="6928"/>
      <c r="AB360" s="6923"/>
      <c r="AC360" s="6923"/>
      <c r="AD360" s="6923"/>
      <c r="AE360" s="6923"/>
      <c r="AF360" s="6923"/>
      <c r="AG360" s="6923"/>
      <c r="AH360" s="120"/>
      <c r="AI360" s="120"/>
      <c r="AJ360" s="120"/>
      <c r="AK360" s="120"/>
      <c r="AL360" s="120"/>
    </row>
    <row r="361" spans="1:38" s="7135" customFormat="1" ht="63" customHeight="1" x14ac:dyDescent="0.25">
      <c r="A361" s="7137" t="s">
        <v>948</v>
      </c>
      <c r="B361" s="7613" t="s">
        <v>282</v>
      </c>
      <c r="C361" s="7614"/>
      <c r="D361" s="7614"/>
      <c r="E361" s="7614"/>
      <c r="F361" s="7614"/>
      <c r="G361" s="7614"/>
      <c r="H361" s="7614"/>
      <c r="I361" s="7614"/>
      <c r="J361" s="7614"/>
      <c r="K361" s="7614"/>
      <c r="L361" s="7614"/>
      <c r="M361" s="7614"/>
      <c r="N361" s="7614"/>
      <c r="O361" s="7614"/>
      <c r="P361" s="7614"/>
      <c r="Q361" s="7614"/>
      <c r="R361" s="7614"/>
      <c r="S361" s="7614"/>
      <c r="T361" s="7614"/>
      <c r="U361" s="7614"/>
      <c r="V361" s="7614"/>
      <c r="W361" s="7614"/>
      <c r="X361" s="7614"/>
      <c r="Y361" s="7614"/>
      <c r="Z361" s="7614"/>
      <c r="AA361" s="7614"/>
      <c r="AB361" s="7161"/>
      <c r="AC361" s="7161"/>
      <c r="AD361" s="7161"/>
      <c r="AE361" s="7161"/>
      <c r="AF361" s="7161"/>
      <c r="AH361" s="7161"/>
    </row>
    <row r="362" spans="1:38" ht="45" x14ac:dyDescent="0.25">
      <c r="A362" s="35"/>
      <c r="B362" s="316" t="s">
        <v>54</v>
      </c>
      <c r="C362" s="317" t="s">
        <v>6</v>
      </c>
      <c r="D362" s="318" t="s">
        <v>7</v>
      </c>
      <c r="E362" s="319" t="s">
        <v>8</v>
      </c>
      <c r="F362" s="320" t="s">
        <v>123</v>
      </c>
      <c r="G362" s="321" t="s">
        <v>162</v>
      </c>
      <c r="H362" s="322" t="s">
        <v>196</v>
      </c>
      <c r="I362" s="323" t="s">
        <v>204</v>
      </c>
      <c r="J362" s="323" t="s">
        <v>245</v>
      </c>
      <c r="K362" s="1574" t="s">
        <v>280</v>
      </c>
      <c r="L362" s="423" t="s">
        <v>291</v>
      </c>
      <c r="M362" s="2532" t="s">
        <v>329</v>
      </c>
      <c r="N362" s="553" t="s">
        <v>349</v>
      </c>
      <c r="O362" s="623" t="s">
        <v>363</v>
      </c>
      <c r="P362" s="696" t="s">
        <v>393</v>
      </c>
      <c r="Q362" s="889" t="s">
        <v>506</v>
      </c>
      <c r="R362" s="801" t="s">
        <v>548</v>
      </c>
      <c r="S362" s="2236" t="s">
        <v>554</v>
      </c>
      <c r="T362" s="2254" t="s">
        <v>558</v>
      </c>
      <c r="U362" s="2255" t="s">
        <v>591</v>
      </c>
      <c r="V362" s="2457" t="s">
        <v>599</v>
      </c>
      <c r="W362" s="2457" t="s">
        <v>646</v>
      </c>
      <c r="X362" s="2090" t="s">
        <v>659</v>
      </c>
      <c r="Y362" s="2481" t="s">
        <v>660</v>
      </c>
      <c r="Z362" s="2481" t="s">
        <v>681</v>
      </c>
      <c r="AA362" s="6878" t="s">
        <v>684</v>
      </c>
      <c r="AB362" s="6943" t="s">
        <v>702</v>
      </c>
      <c r="AC362" s="6943" t="s">
        <v>703</v>
      </c>
      <c r="AD362" s="6943" t="s">
        <v>749</v>
      </c>
      <c r="AE362" s="6943" t="s">
        <v>790</v>
      </c>
      <c r="AF362" s="6878" t="s">
        <v>825</v>
      </c>
      <c r="AG362" s="6878" t="s">
        <v>1078</v>
      </c>
      <c r="AH362" s="6878" t="s">
        <v>1095</v>
      </c>
      <c r="AI362" s="6878" t="s">
        <v>1098</v>
      </c>
      <c r="AJ362" s="6878" t="s">
        <v>1141</v>
      </c>
      <c r="AK362" s="6878" t="s">
        <v>1199</v>
      </c>
      <c r="AL362" s="7514" t="s">
        <v>1214</v>
      </c>
    </row>
    <row r="363" spans="1:38" ht="15.75" x14ac:dyDescent="0.25">
      <c r="A363" s="36"/>
      <c r="B363" s="60" t="s">
        <v>40</v>
      </c>
      <c r="C363" s="277" t="s">
        <v>10</v>
      </c>
      <c r="D363" s="278" t="s">
        <v>10</v>
      </c>
      <c r="E363" s="278" t="s">
        <v>10</v>
      </c>
      <c r="F363" s="278" t="s">
        <v>10</v>
      </c>
      <c r="G363" s="279" t="s">
        <v>10</v>
      </c>
      <c r="H363" s="278" t="s">
        <v>10</v>
      </c>
      <c r="I363" s="303" t="s">
        <v>10</v>
      </c>
      <c r="J363" s="278" t="s">
        <v>10</v>
      </c>
      <c r="K363" s="1575">
        <v>0.28999999999999998</v>
      </c>
      <c r="L363" s="425" t="s">
        <v>10</v>
      </c>
      <c r="M363" s="521" t="s">
        <v>10</v>
      </c>
      <c r="N363" s="521" t="s">
        <v>10</v>
      </c>
      <c r="O363" s="521" t="s">
        <v>10</v>
      </c>
      <c r="P363" s="521" t="s">
        <v>10</v>
      </c>
      <c r="Q363" s="521" t="s">
        <v>10</v>
      </c>
      <c r="R363" s="521" t="s">
        <v>10</v>
      </c>
      <c r="S363" s="521" t="s">
        <v>10</v>
      </c>
      <c r="T363" s="521" t="s">
        <v>10</v>
      </c>
      <c r="U363" s="521" t="s">
        <v>10</v>
      </c>
      <c r="V363" s="521" t="s">
        <v>10</v>
      </c>
      <c r="W363" s="521" t="s">
        <v>10</v>
      </c>
      <c r="X363" s="521" t="s">
        <v>10</v>
      </c>
      <c r="Y363" s="2437" t="s">
        <v>10</v>
      </c>
      <c r="Z363" s="2437" t="s">
        <v>10</v>
      </c>
      <c r="AA363" s="2267" t="s">
        <v>10</v>
      </c>
      <c r="AB363" s="6935" t="s">
        <v>10</v>
      </c>
      <c r="AC363" s="6935" t="s">
        <v>10</v>
      </c>
      <c r="AD363" s="6935" t="s">
        <v>10</v>
      </c>
      <c r="AE363" s="6935" t="s">
        <v>10</v>
      </c>
      <c r="AF363" s="6965" t="s">
        <v>10</v>
      </c>
      <c r="AG363" s="7286" t="s">
        <v>10</v>
      </c>
      <c r="AH363" s="7286" t="s">
        <v>10</v>
      </c>
      <c r="AI363" s="7286" t="s">
        <v>10</v>
      </c>
      <c r="AJ363" s="7415" t="s">
        <v>10</v>
      </c>
      <c r="AK363" s="7415" t="s">
        <v>10</v>
      </c>
      <c r="AL363" s="7082" t="s">
        <v>10</v>
      </c>
    </row>
    <row r="364" spans="1:38" ht="15.75" x14ac:dyDescent="0.25">
      <c r="A364" s="36"/>
      <c r="B364" s="42" t="s">
        <v>41</v>
      </c>
      <c r="C364" s="280" t="s">
        <v>10</v>
      </c>
      <c r="D364" s="281" t="s">
        <v>10</v>
      </c>
      <c r="E364" s="281" t="s">
        <v>10</v>
      </c>
      <c r="F364" s="281" t="s">
        <v>10</v>
      </c>
      <c r="G364" s="282" t="s">
        <v>10</v>
      </c>
      <c r="H364" s="281" t="s">
        <v>10</v>
      </c>
      <c r="I364" s="303" t="s">
        <v>10</v>
      </c>
      <c r="J364" s="281" t="s">
        <v>10</v>
      </c>
      <c r="K364" s="1576">
        <v>14.81</v>
      </c>
      <c r="L364" s="425" t="s">
        <v>10</v>
      </c>
      <c r="M364" s="521" t="s">
        <v>10</v>
      </c>
      <c r="N364" s="521" t="s">
        <v>10</v>
      </c>
      <c r="O364" s="521" t="s">
        <v>10</v>
      </c>
      <c r="P364" s="521" t="s">
        <v>10</v>
      </c>
      <c r="Q364" s="521" t="s">
        <v>10</v>
      </c>
      <c r="R364" s="521" t="s">
        <v>10</v>
      </c>
      <c r="S364" s="521" t="s">
        <v>10</v>
      </c>
      <c r="T364" s="521" t="s">
        <v>10</v>
      </c>
      <c r="U364" s="521" t="s">
        <v>10</v>
      </c>
      <c r="V364" s="521" t="s">
        <v>10</v>
      </c>
      <c r="W364" s="521" t="s">
        <v>10</v>
      </c>
      <c r="X364" s="521" t="s">
        <v>10</v>
      </c>
      <c r="Y364" s="2379" t="s">
        <v>10</v>
      </c>
      <c r="Z364" s="2379" t="s">
        <v>10</v>
      </c>
      <c r="AA364" s="2267" t="s">
        <v>10</v>
      </c>
      <c r="AB364" s="6935" t="s">
        <v>10</v>
      </c>
      <c r="AC364" s="6935" t="s">
        <v>10</v>
      </c>
      <c r="AD364" s="6935" t="s">
        <v>10</v>
      </c>
      <c r="AE364" s="6935" t="s">
        <v>10</v>
      </c>
      <c r="AF364" s="6473" t="s">
        <v>10</v>
      </c>
      <c r="AG364" s="6473" t="s">
        <v>10</v>
      </c>
      <c r="AH364" s="6473" t="s">
        <v>10</v>
      </c>
      <c r="AI364" s="6473" t="s">
        <v>10</v>
      </c>
      <c r="AJ364" s="6473" t="s">
        <v>10</v>
      </c>
      <c r="AK364" s="6473" t="s">
        <v>10</v>
      </c>
      <c r="AL364" s="6973" t="s">
        <v>10</v>
      </c>
    </row>
    <row r="365" spans="1:38" ht="15.75" x14ac:dyDescent="0.25">
      <c r="A365" s="123"/>
      <c r="B365" s="42" t="s">
        <v>99</v>
      </c>
      <c r="C365" s="283" t="s">
        <v>10</v>
      </c>
      <c r="D365" s="284" t="s">
        <v>10</v>
      </c>
      <c r="E365" s="284" t="s">
        <v>10</v>
      </c>
      <c r="F365" s="284" t="s">
        <v>10</v>
      </c>
      <c r="G365" s="285" t="s">
        <v>10</v>
      </c>
      <c r="H365" s="284" t="s">
        <v>10</v>
      </c>
      <c r="I365" s="303" t="s">
        <v>10</v>
      </c>
      <c r="J365" s="284" t="s">
        <v>10</v>
      </c>
      <c r="K365" s="1577">
        <v>35.020000000000003</v>
      </c>
      <c r="L365" s="425" t="s">
        <v>10</v>
      </c>
      <c r="M365" s="521" t="s">
        <v>10</v>
      </c>
      <c r="N365" s="521" t="s">
        <v>10</v>
      </c>
      <c r="O365" s="521" t="s">
        <v>10</v>
      </c>
      <c r="P365" s="521" t="s">
        <v>10</v>
      </c>
      <c r="Q365" s="521" t="s">
        <v>10</v>
      </c>
      <c r="R365" s="521" t="s">
        <v>10</v>
      </c>
      <c r="S365" s="521" t="s">
        <v>10</v>
      </c>
      <c r="T365" s="521" t="s">
        <v>10</v>
      </c>
      <c r="U365" s="521" t="s">
        <v>10</v>
      </c>
      <c r="V365" s="521" t="s">
        <v>10</v>
      </c>
      <c r="W365" s="521" t="s">
        <v>10</v>
      </c>
      <c r="X365" s="521" t="s">
        <v>10</v>
      </c>
      <c r="Y365" s="2379" t="s">
        <v>10</v>
      </c>
      <c r="Z365" s="2379" t="s">
        <v>10</v>
      </c>
      <c r="AA365" s="2267" t="s">
        <v>10</v>
      </c>
      <c r="AB365" s="6935" t="s">
        <v>10</v>
      </c>
      <c r="AC365" s="6935" t="s">
        <v>10</v>
      </c>
      <c r="AD365" s="6935" t="s">
        <v>10</v>
      </c>
      <c r="AE365" s="6935" t="s">
        <v>10</v>
      </c>
      <c r="AF365" s="6473" t="s">
        <v>10</v>
      </c>
      <c r="AG365" s="6473" t="s">
        <v>10</v>
      </c>
      <c r="AH365" s="6473" t="s">
        <v>10</v>
      </c>
      <c r="AI365" s="6473" t="s">
        <v>10</v>
      </c>
      <c r="AJ365" s="6473" t="s">
        <v>10</v>
      </c>
      <c r="AK365" s="6473" t="s">
        <v>10</v>
      </c>
      <c r="AL365" s="6973" t="s">
        <v>10</v>
      </c>
    </row>
    <row r="366" spans="1:38" ht="15.75" x14ac:dyDescent="0.25">
      <c r="A366" s="123"/>
      <c r="B366" s="41" t="s">
        <v>42</v>
      </c>
      <c r="C366" s="286" t="s">
        <v>10</v>
      </c>
      <c r="D366" s="287" t="s">
        <v>10</v>
      </c>
      <c r="E366" s="287" t="s">
        <v>10</v>
      </c>
      <c r="F366" s="287" t="s">
        <v>10</v>
      </c>
      <c r="G366" s="288" t="s">
        <v>10</v>
      </c>
      <c r="H366" s="287" t="s">
        <v>10</v>
      </c>
      <c r="I366" s="304" t="s">
        <v>10</v>
      </c>
      <c r="J366" s="287" t="s">
        <v>10</v>
      </c>
      <c r="K366" s="1578">
        <v>49.89</v>
      </c>
      <c r="L366" s="426" t="s">
        <v>10</v>
      </c>
      <c r="M366" s="522" t="s">
        <v>10</v>
      </c>
      <c r="N366" s="522" t="s">
        <v>10</v>
      </c>
      <c r="O366" s="522" t="s">
        <v>10</v>
      </c>
      <c r="P366" s="522" t="s">
        <v>10</v>
      </c>
      <c r="Q366" s="522" t="s">
        <v>10</v>
      </c>
      <c r="R366" s="522" t="s">
        <v>10</v>
      </c>
      <c r="S366" s="522" t="s">
        <v>10</v>
      </c>
      <c r="T366" s="522" t="s">
        <v>10</v>
      </c>
      <c r="U366" s="522" t="s">
        <v>10</v>
      </c>
      <c r="V366" s="522" t="s">
        <v>10</v>
      </c>
      <c r="W366" s="522" t="s">
        <v>10</v>
      </c>
      <c r="X366" s="522" t="s">
        <v>10</v>
      </c>
      <c r="Y366" s="800" t="s">
        <v>10</v>
      </c>
      <c r="Z366" s="800" t="s">
        <v>10</v>
      </c>
      <c r="AA366" s="6955" t="s">
        <v>10</v>
      </c>
      <c r="AB366" s="6939" t="s">
        <v>10</v>
      </c>
      <c r="AC366" s="6939" t="s">
        <v>10</v>
      </c>
      <c r="AD366" s="6939" t="s">
        <v>10</v>
      </c>
      <c r="AE366" s="6939" t="s">
        <v>10</v>
      </c>
      <c r="AF366" s="6474" t="s">
        <v>10</v>
      </c>
      <c r="AG366" s="6474" t="s">
        <v>10</v>
      </c>
      <c r="AH366" s="6474" t="s">
        <v>10</v>
      </c>
      <c r="AI366" s="6474" t="s">
        <v>10</v>
      </c>
      <c r="AJ366" s="6474" t="s">
        <v>10</v>
      </c>
      <c r="AK366" s="6474" t="s">
        <v>10</v>
      </c>
      <c r="AL366" s="6940" t="s">
        <v>10</v>
      </c>
    </row>
    <row r="367" spans="1:38" ht="15.75" hidden="1" x14ac:dyDescent="0.25">
      <c r="A367" s="120"/>
      <c r="B367" s="40"/>
      <c r="C367" s="37"/>
      <c r="D367" s="37"/>
      <c r="E367" s="38"/>
      <c r="F367" s="124"/>
      <c r="G367" s="120"/>
      <c r="H367" s="125"/>
      <c r="I367" s="126">
        <v>14.715</v>
      </c>
      <c r="J367" s="308">
        <v>14.715</v>
      </c>
      <c r="K367" s="369"/>
      <c r="L367" s="410"/>
      <c r="M367" s="2533">
        <v>14.715</v>
      </c>
      <c r="N367" s="568">
        <v>14.715</v>
      </c>
      <c r="O367" s="624">
        <v>14.715</v>
      </c>
      <c r="P367" s="693">
        <v>14.715</v>
      </c>
      <c r="Q367" s="890">
        <v>14.715</v>
      </c>
      <c r="R367" s="826">
        <v>14.715</v>
      </c>
      <c r="S367" s="2296"/>
      <c r="T367" s="2296"/>
      <c r="U367" s="2296"/>
      <c r="V367" s="2296"/>
      <c r="W367" s="2296"/>
      <c r="X367" s="2296"/>
      <c r="Y367" s="120"/>
      <c r="Z367" s="35"/>
      <c r="AA367" s="2267"/>
      <c r="AB367" s="6945"/>
      <c r="AC367" s="6965"/>
      <c r="AD367" s="120"/>
      <c r="AE367" s="120"/>
      <c r="AF367" s="6820"/>
      <c r="AG367" s="6820"/>
      <c r="AH367" s="120"/>
      <c r="AI367" s="120"/>
      <c r="AJ367" s="120"/>
      <c r="AK367" s="120"/>
      <c r="AL367" s="120"/>
    </row>
    <row r="368" spans="1:38" ht="15.75" x14ac:dyDescent="0.25">
      <c r="A368" s="120"/>
      <c r="B368" s="7594" t="s">
        <v>283</v>
      </c>
      <c r="C368" s="7595"/>
      <c r="D368" s="7595"/>
      <c r="E368" s="7595"/>
      <c r="F368" s="7595"/>
      <c r="G368" s="7595"/>
      <c r="H368" s="7595"/>
      <c r="I368" s="7595"/>
      <c r="J368" s="7595"/>
      <c r="K368" s="7595"/>
      <c r="L368" s="7595"/>
      <c r="M368" s="7595"/>
      <c r="N368" s="7595"/>
      <c r="O368" s="7595"/>
      <c r="P368" s="7595"/>
      <c r="Q368" s="7595"/>
      <c r="R368" s="7595"/>
      <c r="S368" s="7629"/>
      <c r="T368" s="7630"/>
      <c r="U368" s="7631"/>
      <c r="V368" s="7599"/>
      <c r="W368" s="7599"/>
      <c r="X368" s="7599"/>
      <c r="Y368" s="7595"/>
      <c r="Z368" s="35"/>
      <c r="AA368" s="35"/>
      <c r="AB368" s="120"/>
      <c r="AC368" s="120"/>
      <c r="AD368" s="120"/>
      <c r="AE368" s="120"/>
      <c r="AF368" s="120"/>
      <c r="AG368" s="7277"/>
      <c r="AH368" s="120"/>
      <c r="AI368" s="120"/>
      <c r="AJ368" s="120"/>
      <c r="AK368" s="120"/>
      <c r="AL368" s="120"/>
    </row>
    <row r="369" spans="1:38" ht="15.75" x14ac:dyDescent="0.25">
      <c r="A369" s="120"/>
      <c r="B369" s="120"/>
      <c r="C369" s="120"/>
      <c r="D369" s="120"/>
      <c r="E369" s="120"/>
      <c r="F369" s="120"/>
      <c r="G369" s="120"/>
      <c r="H369" s="125"/>
      <c r="I369" s="126"/>
      <c r="J369" s="308"/>
      <c r="K369" s="369"/>
      <c r="L369" s="410"/>
      <c r="M369" s="2522"/>
      <c r="N369" s="565"/>
      <c r="O369" s="595"/>
      <c r="P369" s="690"/>
      <c r="Q369" s="888"/>
      <c r="R369" s="771"/>
      <c r="S369" s="2251"/>
      <c r="T369" s="2252"/>
      <c r="U369" s="2253"/>
      <c r="V369" s="2456"/>
      <c r="W369" s="2456"/>
      <c r="X369" s="2456"/>
      <c r="Y369" s="120"/>
      <c r="Z369" s="35"/>
      <c r="AA369" s="35"/>
      <c r="AB369" s="6923"/>
      <c r="AC369" s="6923"/>
      <c r="AD369" s="6923"/>
      <c r="AE369" s="6923"/>
      <c r="AF369" s="6923"/>
      <c r="AG369" s="6923"/>
      <c r="AH369" s="120"/>
      <c r="AI369" s="120"/>
      <c r="AJ369" s="120"/>
      <c r="AK369" s="120"/>
      <c r="AL369" s="120"/>
    </row>
    <row r="370" spans="1:38" s="7135" customFormat="1" ht="63" customHeight="1" x14ac:dyDescent="0.25">
      <c r="A370" s="7137" t="s">
        <v>1045</v>
      </c>
      <c r="B370" s="7613" t="s">
        <v>286</v>
      </c>
      <c r="C370" s="7614"/>
      <c r="D370" s="7614"/>
      <c r="E370" s="7614"/>
      <c r="F370" s="7614"/>
      <c r="G370" s="7614"/>
      <c r="H370" s="7614"/>
      <c r="I370" s="7614"/>
      <c r="J370" s="7614"/>
      <c r="K370" s="7614"/>
      <c r="L370" s="7614"/>
      <c r="M370" s="7614"/>
      <c r="N370" s="7614"/>
      <c r="O370" s="7614"/>
      <c r="P370" s="7614"/>
      <c r="Q370" s="7614"/>
      <c r="R370" s="7614"/>
      <c r="S370" s="7614"/>
      <c r="T370" s="7614"/>
      <c r="U370" s="7614"/>
      <c r="V370" s="7614"/>
      <c r="W370" s="7614"/>
      <c r="X370" s="7614"/>
      <c r="Y370" s="7614"/>
      <c r="Z370" s="7614"/>
      <c r="AA370" s="7614"/>
      <c r="AB370" s="7161"/>
      <c r="AC370" s="7161"/>
      <c r="AD370" s="7161"/>
      <c r="AE370" s="7161"/>
      <c r="AF370" s="7161"/>
      <c r="AH370" s="7161"/>
    </row>
    <row r="371" spans="1:38" ht="45" x14ac:dyDescent="0.25">
      <c r="A371" s="35"/>
      <c r="B371" s="316" t="s">
        <v>54</v>
      </c>
      <c r="C371" s="317" t="s">
        <v>6</v>
      </c>
      <c r="D371" s="318" t="s">
        <v>7</v>
      </c>
      <c r="E371" s="319" t="s">
        <v>8</v>
      </c>
      <c r="F371" s="320" t="s">
        <v>123</v>
      </c>
      <c r="G371" s="321" t="s">
        <v>162</v>
      </c>
      <c r="H371" s="322" t="s">
        <v>196</v>
      </c>
      <c r="I371" s="323" t="s">
        <v>204</v>
      </c>
      <c r="J371" s="437" t="s">
        <v>245</v>
      </c>
      <c r="K371" s="1579" t="s">
        <v>280</v>
      </c>
      <c r="L371" s="423" t="s">
        <v>291</v>
      </c>
      <c r="M371" s="2532" t="s">
        <v>329</v>
      </c>
      <c r="N371" s="553" t="s">
        <v>349</v>
      </c>
      <c r="O371" s="623" t="s">
        <v>363</v>
      </c>
      <c r="P371" s="696" t="s">
        <v>393</v>
      </c>
      <c r="Q371" s="889" t="s">
        <v>506</v>
      </c>
      <c r="R371" s="801" t="s">
        <v>548</v>
      </c>
      <c r="S371" s="2236" t="s">
        <v>554</v>
      </c>
      <c r="T371" s="2254" t="s">
        <v>558</v>
      </c>
      <c r="U371" s="2255" t="s">
        <v>591</v>
      </c>
      <c r="V371" s="2457" t="s">
        <v>599</v>
      </c>
      <c r="W371" s="2457" t="s">
        <v>646</v>
      </c>
      <c r="X371" s="2090" t="s">
        <v>659</v>
      </c>
      <c r="Y371" s="2481" t="s">
        <v>660</v>
      </c>
      <c r="Z371" s="2481" t="s">
        <v>681</v>
      </c>
      <c r="AA371" s="6878" t="s">
        <v>684</v>
      </c>
      <c r="AB371" s="6943" t="s">
        <v>702</v>
      </c>
      <c r="AC371" s="6943" t="s">
        <v>703</v>
      </c>
      <c r="AD371" s="6943" t="s">
        <v>749</v>
      </c>
      <c r="AE371" s="6943" t="s">
        <v>790</v>
      </c>
      <c r="AF371" s="6878" t="s">
        <v>825</v>
      </c>
      <c r="AG371" s="6878" t="s">
        <v>1078</v>
      </c>
      <c r="AH371" s="6878" t="s">
        <v>1095</v>
      </c>
      <c r="AI371" s="6878" t="s">
        <v>1098</v>
      </c>
      <c r="AJ371" s="6878" t="s">
        <v>1141</v>
      </c>
      <c r="AK371" s="6878" t="s">
        <v>1199</v>
      </c>
      <c r="AL371" s="7514" t="s">
        <v>1214</v>
      </c>
    </row>
    <row r="372" spans="1:38" ht="15.75" x14ac:dyDescent="0.25">
      <c r="A372" s="36"/>
      <c r="B372" s="60">
        <v>0</v>
      </c>
      <c r="C372" s="277" t="s">
        <v>10</v>
      </c>
      <c r="D372" s="278" t="s">
        <v>10</v>
      </c>
      <c r="E372" s="278" t="s">
        <v>10</v>
      </c>
      <c r="F372" s="278" t="s">
        <v>10</v>
      </c>
      <c r="G372" s="279" t="s">
        <v>10</v>
      </c>
      <c r="H372" s="278" t="s">
        <v>10</v>
      </c>
      <c r="I372" s="303" t="s">
        <v>10</v>
      </c>
      <c r="J372" s="438" t="s">
        <v>10</v>
      </c>
      <c r="K372" s="1580">
        <v>51.77</v>
      </c>
      <c r="L372" s="425" t="s">
        <v>10</v>
      </c>
      <c r="M372" s="521" t="s">
        <v>10</v>
      </c>
      <c r="N372" s="521" t="s">
        <v>10</v>
      </c>
      <c r="O372" s="521" t="s">
        <v>10</v>
      </c>
      <c r="P372" s="521" t="s">
        <v>10</v>
      </c>
      <c r="Q372" s="521" t="s">
        <v>10</v>
      </c>
      <c r="R372" s="521" t="s">
        <v>10</v>
      </c>
      <c r="S372" s="521" t="s">
        <v>10</v>
      </c>
      <c r="T372" s="521" t="s">
        <v>10</v>
      </c>
      <c r="U372" s="521" t="s">
        <v>10</v>
      </c>
      <c r="V372" s="521" t="s">
        <v>10</v>
      </c>
      <c r="W372" s="521" t="s">
        <v>10</v>
      </c>
      <c r="X372" s="521" t="s">
        <v>10</v>
      </c>
      <c r="Y372" s="2437" t="s">
        <v>10</v>
      </c>
      <c r="Z372" s="2437" t="s">
        <v>10</v>
      </c>
      <c r="AA372" s="2267" t="s">
        <v>10</v>
      </c>
      <c r="AB372" s="6935" t="s">
        <v>10</v>
      </c>
      <c r="AC372" s="6935" t="s">
        <v>10</v>
      </c>
      <c r="AD372" s="6935" t="s">
        <v>10</v>
      </c>
      <c r="AE372" s="6935" t="s">
        <v>10</v>
      </c>
      <c r="AF372" s="6965" t="s">
        <v>10</v>
      </c>
      <c r="AG372" s="7286" t="s">
        <v>10</v>
      </c>
      <c r="AH372" s="7286" t="s">
        <v>10</v>
      </c>
      <c r="AI372" s="7286" t="s">
        <v>10</v>
      </c>
      <c r="AJ372" s="7415" t="s">
        <v>10</v>
      </c>
      <c r="AK372" s="7415" t="s">
        <v>10</v>
      </c>
      <c r="AL372" s="7082" t="s">
        <v>10</v>
      </c>
    </row>
    <row r="373" spans="1:38" ht="15.75" x14ac:dyDescent="0.25">
      <c r="A373" s="36"/>
      <c r="B373" s="42" t="s">
        <v>284</v>
      </c>
      <c r="C373" s="280" t="s">
        <v>10</v>
      </c>
      <c r="D373" s="281" t="s">
        <v>10</v>
      </c>
      <c r="E373" s="281" t="s">
        <v>10</v>
      </c>
      <c r="F373" s="281" t="s">
        <v>10</v>
      </c>
      <c r="G373" s="282" t="s">
        <v>10</v>
      </c>
      <c r="H373" s="281" t="s">
        <v>10</v>
      </c>
      <c r="I373" s="303" t="s">
        <v>10</v>
      </c>
      <c r="J373" s="439" t="s">
        <v>10</v>
      </c>
      <c r="K373" s="1581">
        <v>22.12</v>
      </c>
      <c r="L373" s="425" t="s">
        <v>10</v>
      </c>
      <c r="M373" s="521" t="s">
        <v>10</v>
      </c>
      <c r="N373" s="521" t="s">
        <v>10</v>
      </c>
      <c r="O373" s="521" t="s">
        <v>10</v>
      </c>
      <c r="P373" s="521" t="s">
        <v>10</v>
      </c>
      <c r="Q373" s="521" t="s">
        <v>10</v>
      </c>
      <c r="R373" s="521" t="s">
        <v>10</v>
      </c>
      <c r="S373" s="521" t="s">
        <v>10</v>
      </c>
      <c r="T373" s="521" t="s">
        <v>10</v>
      </c>
      <c r="U373" s="521" t="s">
        <v>10</v>
      </c>
      <c r="V373" s="521" t="s">
        <v>10</v>
      </c>
      <c r="W373" s="521" t="s">
        <v>10</v>
      </c>
      <c r="X373" s="521" t="s">
        <v>10</v>
      </c>
      <c r="Y373" s="2379" t="s">
        <v>10</v>
      </c>
      <c r="Z373" s="2379" t="s">
        <v>10</v>
      </c>
      <c r="AA373" s="2267" t="s">
        <v>10</v>
      </c>
      <c r="AB373" s="6935" t="s">
        <v>10</v>
      </c>
      <c r="AC373" s="6935" t="s">
        <v>10</v>
      </c>
      <c r="AD373" s="6935" t="s">
        <v>10</v>
      </c>
      <c r="AE373" s="6935" t="s">
        <v>10</v>
      </c>
      <c r="AF373" s="6473" t="s">
        <v>10</v>
      </c>
      <c r="AG373" s="6473" t="s">
        <v>10</v>
      </c>
      <c r="AH373" s="6473" t="s">
        <v>10</v>
      </c>
      <c r="AI373" s="6473" t="s">
        <v>10</v>
      </c>
      <c r="AJ373" s="6473" t="s">
        <v>10</v>
      </c>
      <c r="AK373" s="6473" t="s">
        <v>10</v>
      </c>
      <c r="AL373" s="6973" t="s">
        <v>10</v>
      </c>
    </row>
    <row r="374" spans="1:38" ht="15.75" x14ac:dyDescent="0.25">
      <c r="A374" s="123"/>
      <c r="B374" s="42" t="s">
        <v>285</v>
      </c>
      <c r="C374" s="283" t="s">
        <v>10</v>
      </c>
      <c r="D374" s="284" t="s">
        <v>10</v>
      </c>
      <c r="E374" s="284" t="s">
        <v>10</v>
      </c>
      <c r="F374" s="284" t="s">
        <v>10</v>
      </c>
      <c r="G374" s="285" t="s">
        <v>10</v>
      </c>
      <c r="H374" s="284" t="s">
        <v>10</v>
      </c>
      <c r="I374" s="303" t="s">
        <v>10</v>
      </c>
      <c r="J374" s="440" t="s">
        <v>10</v>
      </c>
      <c r="K374" s="1582">
        <v>11.06</v>
      </c>
      <c r="L374" s="425" t="s">
        <v>10</v>
      </c>
      <c r="M374" s="521" t="s">
        <v>10</v>
      </c>
      <c r="N374" s="521" t="s">
        <v>10</v>
      </c>
      <c r="O374" s="521" t="s">
        <v>10</v>
      </c>
      <c r="P374" s="521" t="s">
        <v>10</v>
      </c>
      <c r="Q374" s="521" t="s">
        <v>10</v>
      </c>
      <c r="R374" s="521" t="s">
        <v>10</v>
      </c>
      <c r="S374" s="521" t="s">
        <v>10</v>
      </c>
      <c r="T374" s="521" t="s">
        <v>10</v>
      </c>
      <c r="U374" s="521" t="s">
        <v>10</v>
      </c>
      <c r="V374" s="521" t="s">
        <v>10</v>
      </c>
      <c r="W374" s="521" t="s">
        <v>10</v>
      </c>
      <c r="X374" s="521" t="s">
        <v>10</v>
      </c>
      <c r="Y374" s="2379" t="s">
        <v>10</v>
      </c>
      <c r="Z374" s="2379" t="s">
        <v>10</v>
      </c>
      <c r="AA374" s="2267" t="s">
        <v>10</v>
      </c>
      <c r="AB374" s="6935" t="s">
        <v>10</v>
      </c>
      <c r="AC374" s="6935" t="s">
        <v>10</v>
      </c>
      <c r="AD374" s="6935" t="s">
        <v>10</v>
      </c>
      <c r="AE374" s="6935" t="s">
        <v>10</v>
      </c>
      <c r="AF374" s="6473" t="s">
        <v>10</v>
      </c>
      <c r="AG374" s="6473" t="s">
        <v>10</v>
      </c>
      <c r="AH374" s="6473" t="s">
        <v>10</v>
      </c>
      <c r="AI374" s="6473" t="s">
        <v>10</v>
      </c>
      <c r="AJ374" s="6473" t="s">
        <v>10</v>
      </c>
      <c r="AK374" s="6473" t="s">
        <v>10</v>
      </c>
      <c r="AL374" s="6973" t="s">
        <v>10</v>
      </c>
    </row>
    <row r="375" spans="1:38" ht="15.75" x14ac:dyDescent="0.25">
      <c r="A375" s="123"/>
      <c r="B375" s="41" t="s">
        <v>173</v>
      </c>
      <c r="C375" s="286" t="s">
        <v>10</v>
      </c>
      <c r="D375" s="287" t="s">
        <v>10</v>
      </c>
      <c r="E375" s="287" t="s">
        <v>10</v>
      </c>
      <c r="F375" s="287" t="s">
        <v>10</v>
      </c>
      <c r="G375" s="288" t="s">
        <v>10</v>
      </c>
      <c r="H375" s="287" t="s">
        <v>10</v>
      </c>
      <c r="I375" s="304" t="s">
        <v>10</v>
      </c>
      <c r="J375" s="441" t="s">
        <v>10</v>
      </c>
      <c r="K375" s="1583">
        <v>15.05</v>
      </c>
      <c r="L375" s="426" t="s">
        <v>10</v>
      </c>
      <c r="M375" s="522" t="s">
        <v>10</v>
      </c>
      <c r="N375" s="522" t="s">
        <v>10</v>
      </c>
      <c r="O375" s="522" t="s">
        <v>10</v>
      </c>
      <c r="P375" s="522" t="s">
        <v>10</v>
      </c>
      <c r="Q375" s="522" t="s">
        <v>10</v>
      </c>
      <c r="R375" s="522" t="s">
        <v>10</v>
      </c>
      <c r="S375" s="522" t="s">
        <v>10</v>
      </c>
      <c r="T375" s="522" t="s">
        <v>10</v>
      </c>
      <c r="U375" s="522" t="s">
        <v>10</v>
      </c>
      <c r="V375" s="522" t="s">
        <v>10</v>
      </c>
      <c r="W375" s="522" t="s">
        <v>10</v>
      </c>
      <c r="X375" s="522" t="s">
        <v>10</v>
      </c>
      <c r="Y375" s="800" t="s">
        <v>10</v>
      </c>
      <c r="Z375" s="800" t="s">
        <v>10</v>
      </c>
      <c r="AA375" s="6955" t="s">
        <v>10</v>
      </c>
      <c r="AB375" s="6939" t="s">
        <v>10</v>
      </c>
      <c r="AC375" s="6939" t="s">
        <v>10</v>
      </c>
      <c r="AD375" s="6939" t="s">
        <v>10</v>
      </c>
      <c r="AE375" s="6939" t="s">
        <v>10</v>
      </c>
      <c r="AF375" s="6474" t="s">
        <v>10</v>
      </c>
      <c r="AG375" s="6474" t="s">
        <v>10</v>
      </c>
      <c r="AH375" s="6474" t="s">
        <v>10</v>
      </c>
      <c r="AI375" s="6474" t="s">
        <v>10</v>
      </c>
      <c r="AJ375" s="6474" t="s">
        <v>10</v>
      </c>
      <c r="AK375" s="6474" t="s">
        <v>10</v>
      </c>
      <c r="AL375" s="6940" t="s">
        <v>10</v>
      </c>
    </row>
    <row r="376" spans="1:38" ht="15.75" hidden="1" x14ac:dyDescent="0.25">
      <c r="A376" s="120"/>
      <c r="B376" s="40"/>
      <c r="C376" s="37"/>
      <c r="D376" s="37"/>
      <c r="E376" s="38"/>
      <c r="F376" s="124"/>
      <c r="G376" s="120"/>
      <c r="H376" s="125"/>
      <c r="I376" s="126">
        <v>14.715</v>
      </c>
      <c r="J376" s="308">
        <v>14.715</v>
      </c>
      <c r="K376" s="369"/>
      <c r="L376" s="410"/>
      <c r="M376" s="2533">
        <v>14.715</v>
      </c>
      <c r="N376" s="568">
        <v>14.715</v>
      </c>
      <c r="O376" s="624">
        <v>14.715</v>
      </c>
      <c r="P376" s="693">
        <v>14.715</v>
      </c>
      <c r="Q376" s="890">
        <v>14.715</v>
      </c>
      <c r="R376" s="826">
        <v>14.715</v>
      </c>
      <c r="S376" s="2296"/>
      <c r="T376" s="2296"/>
      <c r="U376" s="2296"/>
      <c r="V376" s="2296"/>
      <c r="W376" s="2296"/>
      <c r="X376" s="2296"/>
      <c r="Y376" s="120"/>
      <c r="Z376" s="35"/>
      <c r="AA376" s="35"/>
      <c r="AB376" s="120"/>
      <c r="AC376" s="120"/>
      <c r="AD376" s="120"/>
      <c r="AE376" s="120"/>
      <c r="AF376" s="120"/>
      <c r="AG376" s="120"/>
      <c r="AH376" s="120"/>
      <c r="AI376" s="120"/>
      <c r="AJ376" s="120"/>
      <c r="AK376" s="120"/>
      <c r="AL376" s="120"/>
    </row>
    <row r="377" spans="1:38" ht="15.75" x14ac:dyDescent="0.25">
      <c r="A377" s="120"/>
      <c r="B377" s="7602" t="s">
        <v>288</v>
      </c>
      <c r="C377" s="7603"/>
      <c r="D377" s="7603"/>
      <c r="E377" s="7603"/>
      <c r="F377" s="7603"/>
      <c r="G377" s="7603"/>
      <c r="H377" s="7603"/>
      <c r="I377" s="7603"/>
      <c r="J377" s="7604"/>
      <c r="K377" s="7605"/>
      <c r="L377" s="7606"/>
      <c r="M377" s="7607"/>
      <c r="N377" s="7608"/>
      <c r="O377" s="7609"/>
      <c r="P377" s="7610"/>
      <c r="Q377" s="7611"/>
      <c r="R377" s="7603"/>
      <c r="S377" s="2263"/>
      <c r="T377" s="2264"/>
      <c r="U377" s="2265"/>
      <c r="V377" s="2459"/>
      <c r="W377" s="2459"/>
      <c r="X377" s="2459"/>
      <c r="Y377" s="120"/>
      <c r="Z377" s="35"/>
      <c r="AA377" s="35"/>
      <c r="AB377" s="120"/>
      <c r="AC377" s="120"/>
      <c r="AD377" s="120"/>
      <c r="AE377" s="120"/>
      <c r="AF377" s="120"/>
      <c r="AG377" s="7277"/>
      <c r="AH377" s="120"/>
      <c r="AI377" s="120"/>
      <c r="AJ377" s="120"/>
      <c r="AK377" s="120"/>
      <c r="AL377" s="120"/>
    </row>
    <row r="378" spans="1:38" ht="15.75" x14ac:dyDescent="0.25">
      <c r="A378" s="120"/>
      <c r="B378" s="120"/>
      <c r="C378" s="120"/>
      <c r="D378" s="120"/>
      <c r="E378" s="120"/>
      <c r="F378" s="120"/>
      <c r="G378" s="120"/>
      <c r="H378" s="125"/>
      <c r="I378" s="126"/>
      <c r="J378" s="308"/>
      <c r="K378" s="369"/>
      <c r="L378" s="410"/>
      <c r="M378" s="2522"/>
      <c r="N378" s="565"/>
      <c r="O378" s="595"/>
      <c r="P378" s="690"/>
      <c r="Q378" s="888"/>
      <c r="R378" s="771"/>
      <c r="S378" s="2251"/>
      <c r="T378" s="2252"/>
      <c r="U378" s="2253"/>
      <c r="V378" s="2456"/>
      <c r="W378" s="2456"/>
      <c r="X378" s="2456"/>
      <c r="Y378" s="120"/>
      <c r="Z378" s="35"/>
      <c r="AA378" s="35"/>
      <c r="AB378" s="6923"/>
      <c r="AC378" s="6923"/>
      <c r="AD378" s="6923"/>
      <c r="AE378" s="6923"/>
      <c r="AF378" s="6923"/>
      <c r="AG378" s="6923"/>
      <c r="AH378" s="120"/>
      <c r="AI378" s="120"/>
      <c r="AJ378" s="120"/>
      <c r="AK378" s="120"/>
      <c r="AL378" s="120"/>
    </row>
    <row r="379" spans="1:38" s="7135" customFormat="1" ht="63" customHeight="1" x14ac:dyDescent="0.25">
      <c r="A379" s="7137" t="s">
        <v>1046</v>
      </c>
      <c r="B379" s="7613" t="s">
        <v>287</v>
      </c>
      <c r="C379" s="7614"/>
      <c r="D379" s="7614"/>
      <c r="E379" s="7614"/>
      <c r="F379" s="7614"/>
      <c r="G379" s="7614"/>
      <c r="H379" s="7614"/>
      <c r="I379" s="7614"/>
      <c r="J379" s="7614"/>
      <c r="K379" s="7614"/>
      <c r="L379" s="7614"/>
      <c r="M379" s="7614"/>
      <c r="N379" s="7614"/>
      <c r="O379" s="7614"/>
      <c r="P379" s="7614"/>
      <c r="Q379" s="7614"/>
      <c r="R379" s="7614"/>
      <c r="S379" s="7614"/>
      <c r="T379" s="7614"/>
      <c r="U379" s="7614"/>
      <c r="V379" s="7614"/>
      <c r="W379" s="7614"/>
      <c r="X379" s="7614"/>
      <c r="Y379" s="7614"/>
      <c r="Z379" s="7614"/>
      <c r="AA379" s="7614"/>
      <c r="AB379" s="7161"/>
      <c r="AC379" s="7161"/>
      <c r="AD379" s="7161"/>
      <c r="AE379" s="7161"/>
      <c r="AF379" s="7161"/>
      <c r="AH379" s="7161"/>
    </row>
    <row r="380" spans="1:38" ht="45" x14ac:dyDescent="0.25">
      <c r="A380" s="35"/>
      <c r="B380" s="316" t="s">
        <v>54</v>
      </c>
      <c r="C380" s="317" t="s">
        <v>6</v>
      </c>
      <c r="D380" s="318" t="s">
        <v>7</v>
      </c>
      <c r="E380" s="319" t="s">
        <v>8</v>
      </c>
      <c r="F380" s="320" t="s">
        <v>123</v>
      </c>
      <c r="G380" s="321" t="s">
        <v>162</v>
      </c>
      <c r="H380" s="322" t="s">
        <v>196</v>
      </c>
      <c r="I380" s="323" t="s">
        <v>204</v>
      </c>
      <c r="J380" s="323" t="s">
        <v>245</v>
      </c>
      <c r="K380" s="1584" t="s">
        <v>280</v>
      </c>
      <c r="L380" s="423" t="s">
        <v>291</v>
      </c>
      <c r="M380" s="2532" t="s">
        <v>329</v>
      </c>
      <c r="N380" s="553" t="s">
        <v>349</v>
      </c>
      <c r="O380" s="623" t="s">
        <v>363</v>
      </c>
      <c r="P380" s="696" t="s">
        <v>393</v>
      </c>
      <c r="Q380" s="889" t="s">
        <v>506</v>
      </c>
      <c r="R380" s="801" t="s">
        <v>548</v>
      </c>
      <c r="S380" s="2236" t="s">
        <v>554</v>
      </c>
      <c r="T380" s="2254" t="s">
        <v>558</v>
      </c>
      <c r="U380" s="2255" t="s">
        <v>591</v>
      </c>
      <c r="V380" s="2457" t="s">
        <v>599</v>
      </c>
      <c r="W380" s="2457" t="s">
        <v>646</v>
      </c>
      <c r="X380" s="2090" t="s">
        <v>659</v>
      </c>
      <c r="Y380" s="2481" t="s">
        <v>660</v>
      </c>
      <c r="Z380" s="2481" t="s">
        <v>681</v>
      </c>
      <c r="AA380" s="6878" t="s">
        <v>684</v>
      </c>
      <c r="AB380" s="6943" t="s">
        <v>702</v>
      </c>
      <c r="AC380" s="6943" t="s">
        <v>703</v>
      </c>
      <c r="AD380" s="6943" t="s">
        <v>749</v>
      </c>
      <c r="AE380" s="6943" t="s">
        <v>790</v>
      </c>
      <c r="AF380" s="6878" t="s">
        <v>825</v>
      </c>
      <c r="AG380" s="6878" t="s">
        <v>1078</v>
      </c>
      <c r="AH380" s="6878" t="s">
        <v>1095</v>
      </c>
      <c r="AI380" s="6878" t="s">
        <v>1098</v>
      </c>
      <c r="AJ380" s="6878" t="s">
        <v>1141</v>
      </c>
      <c r="AK380" s="6878" t="s">
        <v>1199</v>
      </c>
      <c r="AL380" s="7514" t="s">
        <v>1214</v>
      </c>
    </row>
    <row r="381" spans="1:38" ht="15.75" x14ac:dyDescent="0.25">
      <c r="A381" s="36"/>
      <c r="B381" s="60">
        <v>0</v>
      </c>
      <c r="C381" s="277" t="s">
        <v>10</v>
      </c>
      <c r="D381" s="278" t="s">
        <v>10</v>
      </c>
      <c r="E381" s="278" t="s">
        <v>10</v>
      </c>
      <c r="F381" s="278" t="s">
        <v>10</v>
      </c>
      <c r="G381" s="279" t="s">
        <v>10</v>
      </c>
      <c r="H381" s="278" t="s">
        <v>10</v>
      </c>
      <c r="I381" s="303" t="s">
        <v>10</v>
      </c>
      <c r="J381" s="278" t="s">
        <v>10</v>
      </c>
      <c r="K381" s="1585">
        <v>56.08</v>
      </c>
      <c r="L381" s="521" t="s">
        <v>10</v>
      </c>
      <c r="M381" s="521" t="s">
        <v>10</v>
      </c>
      <c r="N381" s="521" t="s">
        <v>10</v>
      </c>
      <c r="O381" s="521" t="s">
        <v>10</v>
      </c>
      <c r="P381" s="521" t="s">
        <v>10</v>
      </c>
      <c r="Q381" s="521" t="s">
        <v>10</v>
      </c>
      <c r="R381" s="521" t="s">
        <v>10</v>
      </c>
      <c r="S381" s="521" t="s">
        <v>10</v>
      </c>
      <c r="T381" s="521" t="s">
        <v>10</v>
      </c>
      <c r="U381" s="521" t="s">
        <v>10</v>
      </c>
      <c r="V381" s="521" t="s">
        <v>10</v>
      </c>
      <c r="W381" s="521" t="s">
        <v>10</v>
      </c>
      <c r="X381" s="521" t="s">
        <v>10</v>
      </c>
      <c r="Y381" s="2437" t="s">
        <v>10</v>
      </c>
      <c r="Z381" s="2437" t="s">
        <v>10</v>
      </c>
      <c r="AA381" s="2267" t="s">
        <v>10</v>
      </c>
      <c r="AB381" s="6935" t="s">
        <v>10</v>
      </c>
      <c r="AC381" s="6935" t="s">
        <v>10</v>
      </c>
      <c r="AD381" s="6935" t="s">
        <v>10</v>
      </c>
      <c r="AE381" s="6935" t="s">
        <v>10</v>
      </c>
      <c r="AF381" s="6965" t="s">
        <v>10</v>
      </c>
      <c r="AG381" s="7286" t="s">
        <v>10</v>
      </c>
      <c r="AH381" s="7286" t="s">
        <v>10</v>
      </c>
      <c r="AI381" s="7286" t="s">
        <v>10</v>
      </c>
      <c r="AJ381" s="7415" t="s">
        <v>10</v>
      </c>
      <c r="AK381" s="7415" t="s">
        <v>10</v>
      </c>
      <c r="AL381" s="7082" t="s">
        <v>10</v>
      </c>
    </row>
    <row r="382" spans="1:38" ht="15.75" x14ac:dyDescent="0.25">
      <c r="A382" s="36"/>
      <c r="B382" s="42" t="s">
        <v>284</v>
      </c>
      <c r="C382" s="280" t="s">
        <v>10</v>
      </c>
      <c r="D382" s="281" t="s">
        <v>10</v>
      </c>
      <c r="E382" s="281" t="s">
        <v>10</v>
      </c>
      <c r="F382" s="281" t="s">
        <v>10</v>
      </c>
      <c r="G382" s="282" t="s">
        <v>10</v>
      </c>
      <c r="H382" s="281" t="s">
        <v>10</v>
      </c>
      <c r="I382" s="303" t="s">
        <v>10</v>
      </c>
      <c r="J382" s="281" t="s">
        <v>10</v>
      </c>
      <c r="K382" s="1586">
        <v>19.579999999999998</v>
      </c>
      <c r="L382" s="521" t="s">
        <v>10</v>
      </c>
      <c r="M382" s="521" t="s">
        <v>10</v>
      </c>
      <c r="N382" s="521" t="s">
        <v>10</v>
      </c>
      <c r="O382" s="521" t="s">
        <v>10</v>
      </c>
      <c r="P382" s="521" t="s">
        <v>10</v>
      </c>
      <c r="Q382" s="521" t="s">
        <v>10</v>
      </c>
      <c r="R382" s="521" t="s">
        <v>10</v>
      </c>
      <c r="S382" s="521" t="s">
        <v>10</v>
      </c>
      <c r="T382" s="521" t="s">
        <v>10</v>
      </c>
      <c r="U382" s="521" t="s">
        <v>10</v>
      </c>
      <c r="V382" s="521" t="s">
        <v>10</v>
      </c>
      <c r="W382" s="521" t="s">
        <v>10</v>
      </c>
      <c r="X382" s="521" t="s">
        <v>10</v>
      </c>
      <c r="Y382" s="2379" t="s">
        <v>10</v>
      </c>
      <c r="Z382" s="2379" t="s">
        <v>10</v>
      </c>
      <c r="AA382" s="2267" t="s">
        <v>10</v>
      </c>
      <c r="AB382" s="6935" t="s">
        <v>10</v>
      </c>
      <c r="AC382" s="6935" t="s">
        <v>10</v>
      </c>
      <c r="AD382" s="6935" t="s">
        <v>10</v>
      </c>
      <c r="AE382" s="6935" t="s">
        <v>10</v>
      </c>
      <c r="AF382" s="6473" t="s">
        <v>10</v>
      </c>
      <c r="AG382" s="6473" t="s">
        <v>10</v>
      </c>
      <c r="AH382" s="6473" t="s">
        <v>10</v>
      </c>
      <c r="AI382" s="6473" t="s">
        <v>10</v>
      </c>
      <c r="AJ382" s="6473" t="s">
        <v>10</v>
      </c>
      <c r="AK382" s="6473" t="s">
        <v>10</v>
      </c>
      <c r="AL382" s="6973" t="s">
        <v>10</v>
      </c>
    </row>
    <row r="383" spans="1:38" ht="15.75" x14ac:dyDescent="0.25">
      <c r="A383" s="123"/>
      <c r="B383" s="42" t="s">
        <v>285</v>
      </c>
      <c r="C383" s="283" t="s">
        <v>10</v>
      </c>
      <c r="D383" s="284" t="s">
        <v>10</v>
      </c>
      <c r="E383" s="284" t="s">
        <v>10</v>
      </c>
      <c r="F383" s="284" t="s">
        <v>10</v>
      </c>
      <c r="G383" s="285" t="s">
        <v>10</v>
      </c>
      <c r="H383" s="284" t="s">
        <v>10</v>
      </c>
      <c r="I383" s="303" t="s">
        <v>10</v>
      </c>
      <c r="J383" s="284" t="s">
        <v>10</v>
      </c>
      <c r="K383" s="1587">
        <v>10.14</v>
      </c>
      <c r="L383" s="521" t="s">
        <v>10</v>
      </c>
      <c r="M383" s="521" t="s">
        <v>10</v>
      </c>
      <c r="N383" s="521" t="s">
        <v>10</v>
      </c>
      <c r="O383" s="521" t="s">
        <v>10</v>
      </c>
      <c r="P383" s="521" t="s">
        <v>10</v>
      </c>
      <c r="Q383" s="521" t="s">
        <v>10</v>
      </c>
      <c r="R383" s="521" t="s">
        <v>10</v>
      </c>
      <c r="S383" s="521" t="s">
        <v>10</v>
      </c>
      <c r="T383" s="521" t="s">
        <v>10</v>
      </c>
      <c r="U383" s="521" t="s">
        <v>10</v>
      </c>
      <c r="V383" s="521" t="s">
        <v>10</v>
      </c>
      <c r="W383" s="521" t="s">
        <v>10</v>
      </c>
      <c r="X383" s="521" t="s">
        <v>10</v>
      </c>
      <c r="Y383" s="2379" t="s">
        <v>10</v>
      </c>
      <c r="Z383" s="2379" t="s">
        <v>10</v>
      </c>
      <c r="AA383" s="2267" t="s">
        <v>10</v>
      </c>
      <c r="AB383" s="6935" t="s">
        <v>10</v>
      </c>
      <c r="AC383" s="6935" t="s">
        <v>10</v>
      </c>
      <c r="AD383" s="6935" t="s">
        <v>10</v>
      </c>
      <c r="AE383" s="6935" t="s">
        <v>10</v>
      </c>
      <c r="AF383" s="6473" t="s">
        <v>10</v>
      </c>
      <c r="AG383" s="6473" t="s">
        <v>10</v>
      </c>
      <c r="AH383" s="6473" t="s">
        <v>10</v>
      </c>
      <c r="AI383" s="6473" t="s">
        <v>10</v>
      </c>
      <c r="AJ383" s="6473" t="s">
        <v>10</v>
      </c>
      <c r="AK383" s="6473" t="s">
        <v>10</v>
      </c>
      <c r="AL383" s="6973" t="s">
        <v>10</v>
      </c>
    </row>
    <row r="384" spans="1:38" ht="15.75" x14ac:dyDescent="0.25">
      <c r="A384" s="123"/>
      <c r="B384" s="41" t="s">
        <v>173</v>
      </c>
      <c r="C384" s="286" t="s">
        <v>10</v>
      </c>
      <c r="D384" s="287" t="s">
        <v>10</v>
      </c>
      <c r="E384" s="287" t="s">
        <v>10</v>
      </c>
      <c r="F384" s="287" t="s">
        <v>10</v>
      </c>
      <c r="G384" s="288" t="s">
        <v>10</v>
      </c>
      <c r="H384" s="287" t="s">
        <v>10</v>
      </c>
      <c r="I384" s="304" t="s">
        <v>10</v>
      </c>
      <c r="J384" s="287" t="s">
        <v>10</v>
      </c>
      <c r="K384" s="1588">
        <v>14.2</v>
      </c>
      <c r="L384" s="522" t="s">
        <v>10</v>
      </c>
      <c r="M384" s="522" t="s">
        <v>10</v>
      </c>
      <c r="N384" s="522" t="s">
        <v>10</v>
      </c>
      <c r="O384" s="522" t="s">
        <v>10</v>
      </c>
      <c r="P384" s="522" t="s">
        <v>10</v>
      </c>
      <c r="Q384" s="522" t="s">
        <v>10</v>
      </c>
      <c r="R384" s="522" t="s">
        <v>10</v>
      </c>
      <c r="S384" s="522" t="s">
        <v>10</v>
      </c>
      <c r="T384" s="522" t="s">
        <v>10</v>
      </c>
      <c r="U384" s="522" t="s">
        <v>10</v>
      </c>
      <c r="V384" s="522" t="s">
        <v>10</v>
      </c>
      <c r="W384" s="522" t="s">
        <v>10</v>
      </c>
      <c r="X384" s="522" t="s">
        <v>10</v>
      </c>
      <c r="Y384" s="800" t="s">
        <v>10</v>
      </c>
      <c r="Z384" s="800" t="s">
        <v>10</v>
      </c>
      <c r="AA384" s="6955" t="s">
        <v>10</v>
      </c>
      <c r="AB384" s="6939" t="s">
        <v>10</v>
      </c>
      <c r="AC384" s="6939" t="s">
        <v>10</v>
      </c>
      <c r="AD384" s="6939" t="s">
        <v>10</v>
      </c>
      <c r="AE384" s="6939" t="s">
        <v>10</v>
      </c>
      <c r="AF384" s="6474" t="s">
        <v>10</v>
      </c>
      <c r="AG384" s="6474" t="s">
        <v>10</v>
      </c>
      <c r="AH384" s="6474" t="s">
        <v>10</v>
      </c>
      <c r="AI384" s="6474" t="s">
        <v>10</v>
      </c>
      <c r="AJ384" s="6474" t="s">
        <v>10</v>
      </c>
      <c r="AK384" s="6474" t="s">
        <v>10</v>
      </c>
      <c r="AL384" s="6940" t="s">
        <v>10</v>
      </c>
    </row>
    <row r="385" spans="1:38" ht="15.75" hidden="1" x14ac:dyDescent="0.25">
      <c r="A385" s="120"/>
      <c r="B385" s="40"/>
      <c r="C385" s="37"/>
      <c r="D385" s="37"/>
      <c r="E385" s="38"/>
      <c r="F385" s="124"/>
      <c r="G385" s="120"/>
      <c r="H385" s="125"/>
      <c r="I385" s="126">
        <v>14.715</v>
      </c>
      <c r="J385" s="308">
        <v>14.715</v>
      </c>
      <c r="K385" s="369"/>
      <c r="L385" s="410"/>
      <c r="M385" s="2533">
        <v>14.715</v>
      </c>
      <c r="N385" s="568">
        <v>14.715</v>
      </c>
      <c r="O385" s="624">
        <v>14.715</v>
      </c>
      <c r="P385" s="693">
        <v>14.715</v>
      </c>
      <c r="Q385" s="890">
        <v>14.715</v>
      </c>
      <c r="R385" s="826">
        <v>14.715</v>
      </c>
      <c r="S385" s="2296"/>
      <c r="T385" s="2296"/>
      <c r="U385" s="2296"/>
      <c r="V385" s="2296"/>
      <c r="W385" s="2296"/>
      <c r="X385" s="2296"/>
      <c r="Y385" s="120"/>
      <c r="Z385" s="35"/>
      <c r="AA385" s="35"/>
      <c r="AB385" s="120"/>
      <c r="AC385" s="120"/>
      <c r="AD385" s="120"/>
      <c r="AE385" s="120"/>
      <c r="AF385" s="6820"/>
      <c r="AG385" s="6820"/>
      <c r="AH385" s="120"/>
      <c r="AI385" s="120"/>
      <c r="AJ385" s="120"/>
      <c r="AK385" s="120"/>
      <c r="AL385" s="120"/>
    </row>
    <row r="386" spans="1:38" ht="15.75" x14ac:dyDescent="0.25">
      <c r="A386" s="120"/>
      <c r="B386" s="7602" t="s">
        <v>289</v>
      </c>
      <c r="C386" s="7603"/>
      <c r="D386" s="7603"/>
      <c r="E386" s="7603"/>
      <c r="F386" s="7603"/>
      <c r="G386" s="7603"/>
      <c r="H386" s="7603"/>
      <c r="I386" s="7603"/>
      <c r="J386" s="7604"/>
      <c r="K386" s="7605"/>
      <c r="L386" s="7606"/>
      <c r="M386" s="7607"/>
      <c r="N386" s="7608"/>
      <c r="O386" s="7609"/>
      <c r="P386" s="7610"/>
      <c r="Q386" s="7611"/>
      <c r="R386" s="7603"/>
      <c r="S386" s="2263"/>
      <c r="T386" s="2264"/>
      <c r="U386" s="2265"/>
      <c r="V386" s="2459"/>
      <c r="W386" s="2459"/>
      <c r="X386" s="2459"/>
      <c r="Y386" s="314"/>
      <c r="Z386" s="35"/>
      <c r="AA386" s="35"/>
      <c r="AB386" s="120"/>
      <c r="AC386" s="120"/>
      <c r="AD386" s="120"/>
      <c r="AE386" s="120"/>
      <c r="AF386" s="6820"/>
      <c r="AG386" s="7277"/>
      <c r="AH386" s="120"/>
      <c r="AI386" s="120"/>
      <c r="AJ386" s="120"/>
      <c r="AK386" s="120"/>
      <c r="AL386" s="120"/>
    </row>
    <row r="387" spans="1:38" ht="15.75" x14ac:dyDescent="0.25">
      <c r="A387" s="120"/>
      <c r="B387" s="120"/>
      <c r="C387" s="120"/>
      <c r="D387" s="120"/>
      <c r="E387" s="120"/>
      <c r="F387" s="120"/>
      <c r="G387" s="120"/>
      <c r="H387" s="125"/>
      <c r="I387" s="126"/>
      <c r="J387" s="308"/>
      <c r="K387" s="369"/>
      <c r="L387" s="410"/>
      <c r="M387" s="2522"/>
      <c r="N387" s="565"/>
      <c r="O387" s="595"/>
      <c r="P387" s="690"/>
      <c r="Q387" s="888"/>
      <c r="R387" s="771"/>
      <c r="S387" s="2251"/>
      <c r="T387" s="2252"/>
      <c r="U387" s="2253"/>
      <c r="V387" s="2456"/>
      <c r="W387" s="2456"/>
      <c r="X387" s="2456"/>
      <c r="Y387" s="120"/>
      <c r="Z387" s="35"/>
      <c r="AA387" s="6928"/>
      <c r="AB387" s="6923"/>
      <c r="AC387" s="6923"/>
      <c r="AD387" s="6923"/>
      <c r="AE387" s="6923"/>
      <c r="AF387" s="6923"/>
      <c r="AG387" s="6923"/>
      <c r="AH387" s="120"/>
      <c r="AI387" s="120"/>
      <c r="AJ387" s="120"/>
      <c r="AK387" s="120"/>
      <c r="AL387" s="120"/>
    </row>
    <row r="388" spans="1:38" s="7135" customFormat="1" ht="63" customHeight="1" x14ac:dyDescent="0.25">
      <c r="A388" s="7137" t="s">
        <v>1018</v>
      </c>
      <c r="B388" s="7613" t="s">
        <v>294</v>
      </c>
      <c r="C388" s="7614"/>
      <c r="D388" s="7614"/>
      <c r="E388" s="7614"/>
      <c r="F388" s="7614"/>
      <c r="G388" s="7614"/>
      <c r="H388" s="7614"/>
      <c r="I388" s="7614"/>
      <c r="J388" s="7614"/>
      <c r="K388" s="7614"/>
      <c r="L388" s="7614"/>
      <c r="M388" s="7614"/>
      <c r="N388" s="7614"/>
      <c r="O388" s="7614"/>
      <c r="P388" s="7614"/>
      <c r="Q388" s="7614"/>
      <c r="R388" s="7614"/>
      <c r="S388" s="7614"/>
      <c r="T388" s="7614"/>
      <c r="U388" s="7614"/>
      <c r="V388" s="7614"/>
      <c r="W388" s="7614"/>
      <c r="X388" s="7614"/>
      <c r="Y388" s="7614"/>
      <c r="Z388" s="7614"/>
      <c r="AA388" s="7614"/>
      <c r="AB388" s="7161"/>
      <c r="AC388" s="7161"/>
      <c r="AD388" s="7161"/>
      <c r="AE388" s="7161"/>
      <c r="AF388" s="7161"/>
      <c r="AH388" s="7161"/>
    </row>
    <row r="389" spans="1:38" ht="45" x14ac:dyDescent="0.25">
      <c r="A389" s="35"/>
      <c r="B389" s="316" t="s">
        <v>54</v>
      </c>
      <c r="C389" s="317" t="s">
        <v>6</v>
      </c>
      <c r="D389" s="318" t="s">
        <v>7</v>
      </c>
      <c r="E389" s="319" t="s">
        <v>8</v>
      </c>
      <c r="F389" s="320" t="s">
        <v>123</v>
      </c>
      <c r="G389" s="321" t="s">
        <v>162</v>
      </c>
      <c r="H389" s="322" t="s">
        <v>196</v>
      </c>
      <c r="I389" s="323" t="s">
        <v>204</v>
      </c>
      <c r="J389" s="323" t="s">
        <v>245</v>
      </c>
      <c r="K389" s="378" t="s">
        <v>280</v>
      </c>
      <c r="L389" s="1589" t="s">
        <v>291</v>
      </c>
      <c r="M389" s="563" t="s">
        <v>329</v>
      </c>
      <c r="N389" s="553" t="s">
        <v>349</v>
      </c>
      <c r="O389" s="623" t="s">
        <v>363</v>
      </c>
      <c r="P389" s="696" t="s">
        <v>393</v>
      </c>
      <c r="Q389" s="889" t="s">
        <v>506</v>
      </c>
      <c r="R389" s="801" t="s">
        <v>548</v>
      </c>
      <c r="S389" s="2236" t="s">
        <v>554</v>
      </c>
      <c r="T389" s="2254" t="s">
        <v>558</v>
      </c>
      <c r="U389" s="2255" t="s">
        <v>591</v>
      </c>
      <c r="V389" s="2457" t="s">
        <v>599</v>
      </c>
      <c r="W389" s="2457" t="s">
        <v>646</v>
      </c>
      <c r="X389" s="2090" t="s">
        <v>659</v>
      </c>
      <c r="Y389" s="2457" t="s">
        <v>660</v>
      </c>
      <c r="Z389" s="2457" t="s">
        <v>681</v>
      </c>
      <c r="AA389" s="6878" t="s">
        <v>684</v>
      </c>
      <c r="AB389" s="6943" t="s">
        <v>702</v>
      </c>
      <c r="AC389" s="6943" t="s">
        <v>703</v>
      </c>
      <c r="AD389" s="6943" t="s">
        <v>749</v>
      </c>
      <c r="AE389" s="6943" t="s">
        <v>790</v>
      </c>
      <c r="AF389" s="6878" t="s">
        <v>825</v>
      </c>
      <c r="AG389" s="6878" t="s">
        <v>1078</v>
      </c>
      <c r="AH389" s="6878" t="s">
        <v>1095</v>
      </c>
      <c r="AI389" s="6878" t="s">
        <v>1098</v>
      </c>
      <c r="AJ389" s="6878" t="s">
        <v>1141</v>
      </c>
      <c r="AK389" s="6878" t="s">
        <v>1199</v>
      </c>
      <c r="AL389" s="7514" t="s">
        <v>1214</v>
      </c>
    </row>
    <row r="390" spans="1:38" ht="15.75" x14ac:dyDescent="0.25">
      <c r="A390" s="36"/>
      <c r="B390" s="388" t="s">
        <v>22</v>
      </c>
      <c r="C390" s="334" t="s">
        <v>10</v>
      </c>
      <c r="D390" s="334" t="s">
        <v>10</v>
      </c>
      <c r="E390" s="339" t="s">
        <v>10</v>
      </c>
      <c r="F390" s="344" t="s">
        <v>10</v>
      </c>
      <c r="G390" s="349" t="s">
        <v>10</v>
      </c>
      <c r="H390" s="354" t="s">
        <v>10</v>
      </c>
      <c r="I390" s="354" t="s">
        <v>10</v>
      </c>
      <c r="J390" s="303" t="s">
        <v>10</v>
      </c>
      <c r="K390" s="365" t="s">
        <v>10</v>
      </c>
      <c r="L390" s="1590">
        <v>0.79</v>
      </c>
      <c r="M390" s="521" t="s">
        <v>10</v>
      </c>
      <c r="N390" s="566" t="s">
        <v>10</v>
      </c>
      <c r="O390" s="593" t="s">
        <v>10</v>
      </c>
      <c r="P390" s="691" t="s">
        <v>10</v>
      </c>
      <c r="Q390" s="753" t="s">
        <v>10</v>
      </c>
      <c r="R390" s="761" t="s">
        <v>10</v>
      </c>
      <c r="S390" s="2294" t="s">
        <v>10</v>
      </c>
      <c r="T390" s="2294" t="s">
        <v>10</v>
      </c>
      <c r="U390" s="2257" t="s">
        <v>10</v>
      </c>
      <c r="V390" s="2257" t="s">
        <v>10</v>
      </c>
      <c r="W390" s="2257" t="s">
        <v>10</v>
      </c>
      <c r="X390" s="2257" t="s">
        <v>10</v>
      </c>
      <c r="Y390" s="2267" t="s">
        <v>10</v>
      </c>
      <c r="Z390" s="2267" t="s">
        <v>10</v>
      </c>
      <c r="AA390" s="2267" t="s">
        <v>10</v>
      </c>
      <c r="AB390" s="6935" t="s">
        <v>10</v>
      </c>
      <c r="AC390" s="6935" t="s">
        <v>10</v>
      </c>
      <c r="AD390" s="6935" t="s">
        <v>10</v>
      </c>
      <c r="AE390" s="6935" t="s">
        <v>10</v>
      </c>
      <c r="AF390" s="6965" t="s">
        <v>10</v>
      </c>
      <c r="AG390" s="7286" t="s">
        <v>10</v>
      </c>
      <c r="AH390" s="7286" t="s">
        <v>10</v>
      </c>
      <c r="AI390" s="7286" t="s">
        <v>10</v>
      </c>
      <c r="AJ390" s="7415" t="s">
        <v>10</v>
      </c>
      <c r="AK390" s="7415" t="s">
        <v>10</v>
      </c>
      <c r="AL390" s="7082" t="s">
        <v>10</v>
      </c>
    </row>
    <row r="391" spans="1:38" ht="15.75" x14ac:dyDescent="0.25">
      <c r="A391" s="36"/>
      <c r="B391" s="389" t="s">
        <v>21</v>
      </c>
      <c r="C391" s="335" t="s">
        <v>10</v>
      </c>
      <c r="D391" s="335" t="s">
        <v>10</v>
      </c>
      <c r="E391" s="340" t="s">
        <v>10</v>
      </c>
      <c r="F391" s="345" t="s">
        <v>10</v>
      </c>
      <c r="G391" s="350" t="s">
        <v>10</v>
      </c>
      <c r="H391" s="355" t="s">
        <v>10</v>
      </c>
      <c r="I391" s="355" t="s">
        <v>10</v>
      </c>
      <c r="J391" s="303" t="s">
        <v>10</v>
      </c>
      <c r="K391" s="365" t="s">
        <v>10</v>
      </c>
      <c r="L391" s="1591">
        <v>0.78</v>
      </c>
      <c r="M391" s="521" t="s">
        <v>10</v>
      </c>
      <c r="N391" s="566" t="s">
        <v>10</v>
      </c>
      <c r="O391" s="593" t="s">
        <v>10</v>
      </c>
      <c r="P391" s="691" t="s">
        <v>10</v>
      </c>
      <c r="Q391" s="753" t="s">
        <v>10</v>
      </c>
      <c r="R391" s="761" t="s">
        <v>10</v>
      </c>
      <c r="S391" s="2294" t="s">
        <v>10</v>
      </c>
      <c r="T391" s="2294" t="s">
        <v>10</v>
      </c>
      <c r="U391" s="2257" t="s">
        <v>10</v>
      </c>
      <c r="V391" s="2257" t="s">
        <v>10</v>
      </c>
      <c r="W391" s="2257" t="s">
        <v>10</v>
      </c>
      <c r="X391" s="2257" t="s">
        <v>10</v>
      </c>
      <c r="Y391" s="2267" t="s">
        <v>10</v>
      </c>
      <c r="Z391" s="2267" t="s">
        <v>10</v>
      </c>
      <c r="AA391" s="2267" t="s">
        <v>10</v>
      </c>
      <c r="AB391" s="6935" t="s">
        <v>10</v>
      </c>
      <c r="AC391" s="6935" t="s">
        <v>10</v>
      </c>
      <c r="AD391" s="6935" t="s">
        <v>10</v>
      </c>
      <c r="AE391" s="6935" t="s">
        <v>10</v>
      </c>
      <c r="AF391" s="6473" t="s">
        <v>10</v>
      </c>
      <c r="AG391" s="6473" t="s">
        <v>10</v>
      </c>
      <c r="AH391" s="6473" t="s">
        <v>10</v>
      </c>
      <c r="AI391" s="6473" t="s">
        <v>10</v>
      </c>
      <c r="AJ391" s="6473" t="s">
        <v>10</v>
      </c>
      <c r="AK391" s="6473" t="s">
        <v>10</v>
      </c>
      <c r="AL391" s="6973" t="s">
        <v>10</v>
      </c>
    </row>
    <row r="392" spans="1:38" ht="15.75" x14ac:dyDescent="0.25">
      <c r="A392" s="123"/>
      <c r="B392" s="389" t="s">
        <v>304</v>
      </c>
      <c r="C392" s="336" t="s">
        <v>10</v>
      </c>
      <c r="D392" s="336" t="s">
        <v>10</v>
      </c>
      <c r="E392" s="341" t="s">
        <v>10</v>
      </c>
      <c r="F392" s="346" t="s">
        <v>10</v>
      </c>
      <c r="G392" s="351" t="s">
        <v>10</v>
      </c>
      <c r="H392" s="356" t="s">
        <v>10</v>
      </c>
      <c r="I392" s="356" t="s">
        <v>10</v>
      </c>
      <c r="J392" s="303" t="s">
        <v>10</v>
      </c>
      <c r="K392" s="365" t="s">
        <v>10</v>
      </c>
      <c r="L392" s="1592">
        <v>32.700000000000003</v>
      </c>
      <c r="M392" s="521" t="s">
        <v>10</v>
      </c>
      <c r="N392" s="566" t="s">
        <v>10</v>
      </c>
      <c r="O392" s="593" t="s">
        <v>10</v>
      </c>
      <c r="P392" s="691" t="s">
        <v>10</v>
      </c>
      <c r="Q392" s="753" t="s">
        <v>10</v>
      </c>
      <c r="R392" s="761" t="s">
        <v>10</v>
      </c>
      <c r="S392" s="2294" t="s">
        <v>10</v>
      </c>
      <c r="T392" s="2294" t="s">
        <v>10</v>
      </c>
      <c r="U392" s="2257" t="s">
        <v>10</v>
      </c>
      <c r="V392" s="2257" t="s">
        <v>10</v>
      </c>
      <c r="W392" s="2257" t="s">
        <v>10</v>
      </c>
      <c r="X392" s="2257" t="s">
        <v>10</v>
      </c>
      <c r="Y392" s="2267" t="s">
        <v>10</v>
      </c>
      <c r="Z392" s="2267" t="s">
        <v>10</v>
      </c>
      <c r="AA392" s="2267" t="s">
        <v>10</v>
      </c>
      <c r="AB392" s="6935" t="s">
        <v>10</v>
      </c>
      <c r="AC392" s="6935" t="s">
        <v>10</v>
      </c>
      <c r="AD392" s="6935" t="s">
        <v>10</v>
      </c>
      <c r="AE392" s="6935" t="s">
        <v>10</v>
      </c>
      <c r="AF392" s="6473" t="s">
        <v>10</v>
      </c>
      <c r="AG392" s="6473" t="s">
        <v>10</v>
      </c>
      <c r="AH392" s="6473" t="s">
        <v>10</v>
      </c>
      <c r="AI392" s="6473" t="s">
        <v>10</v>
      </c>
      <c r="AJ392" s="6473" t="s">
        <v>10</v>
      </c>
      <c r="AK392" s="6473" t="s">
        <v>10</v>
      </c>
      <c r="AL392" s="6973" t="s">
        <v>10</v>
      </c>
    </row>
    <row r="393" spans="1:38" ht="15.75" x14ac:dyDescent="0.25">
      <c r="A393" s="123"/>
      <c r="B393" s="389" t="s">
        <v>20</v>
      </c>
      <c r="C393" s="337" t="s">
        <v>10</v>
      </c>
      <c r="D393" s="337" t="s">
        <v>10</v>
      </c>
      <c r="E393" s="342" t="s">
        <v>10</v>
      </c>
      <c r="F393" s="347" t="s">
        <v>10</v>
      </c>
      <c r="G393" s="352" t="s">
        <v>10</v>
      </c>
      <c r="H393" s="357" t="s">
        <v>10</v>
      </c>
      <c r="I393" s="357" t="s">
        <v>10</v>
      </c>
      <c r="J393" s="303" t="s">
        <v>10</v>
      </c>
      <c r="K393" s="365" t="s">
        <v>10</v>
      </c>
      <c r="L393" s="1593">
        <v>9.98</v>
      </c>
      <c r="M393" s="521" t="s">
        <v>10</v>
      </c>
      <c r="N393" s="566" t="s">
        <v>10</v>
      </c>
      <c r="O393" s="593" t="s">
        <v>10</v>
      </c>
      <c r="P393" s="691" t="s">
        <v>10</v>
      </c>
      <c r="Q393" s="753" t="s">
        <v>10</v>
      </c>
      <c r="R393" s="761" t="s">
        <v>10</v>
      </c>
      <c r="S393" s="2294" t="s">
        <v>10</v>
      </c>
      <c r="T393" s="2294" t="s">
        <v>10</v>
      </c>
      <c r="U393" s="2257" t="s">
        <v>10</v>
      </c>
      <c r="V393" s="2257" t="s">
        <v>10</v>
      </c>
      <c r="W393" s="2257" t="s">
        <v>10</v>
      </c>
      <c r="X393" s="2257" t="s">
        <v>10</v>
      </c>
      <c r="Y393" s="2267" t="s">
        <v>10</v>
      </c>
      <c r="Z393" s="2267" t="s">
        <v>10</v>
      </c>
      <c r="AA393" s="2267" t="s">
        <v>10</v>
      </c>
      <c r="AB393" s="6935" t="s">
        <v>10</v>
      </c>
      <c r="AC393" s="6935" t="s">
        <v>10</v>
      </c>
      <c r="AD393" s="6935" t="s">
        <v>10</v>
      </c>
      <c r="AE393" s="6935" t="s">
        <v>10</v>
      </c>
      <c r="AF393" s="6473" t="s">
        <v>10</v>
      </c>
      <c r="AG393" s="6473" t="s">
        <v>10</v>
      </c>
      <c r="AH393" s="6473" t="s">
        <v>10</v>
      </c>
      <c r="AI393" s="6473" t="s">
        <v>10</v>
      </c>
      <c r="AJ393" s="6473" t="s">
        <v>10</v>
      </c>
      <c r="AK393" s="6473" t="s">
        <v>10</v>
      </c>
      <c r="AL393" s="6973" t="s">
        <v>10</v>
      </c>
    </row>
    <row r="394" spans="1:38" ht="15.75" x14ac:dyDescent="0.25">
      <c r="A394" s="383"/>
      <c r="B394" s="390" t="s">
        <v>19</v>
      </c>
      <c r="C394" s="337" t="s">
        <v>10</v>
      </c>
      <c r="D394" s="337" t="s">
        <v>10</v>
      </c>
      <c r="E394" s="342" t="s">
        <v>10</v>
      </c>
      <c r="F394" s="347" t="s">
        <v>10</v>
      </c>
      <c r="G394" s="352" t="s">
        <v>10</v>
      </c>
      <c r="H394" s="357" t="s">
        <v>10</v>
      </c>
      <c r="I394" s="357" t="s">
        <v>10</v>
      </c>
      <c r="J394" s="303" t="s">
        <v>10</v>
      </c>
      <c r="K394" s="365" t="s">
        <v>10</v>
      </c>
      <c r="L394" s="1594">
        <v>7.18</v>
      </c>
      <c r="M394" s="521" t="s">
        <v>10</v>
      </c>
      <c r="N394" s="566" t="s">
        <v>10</v>
      </c>
      <c r="O394" s="593" t="s">
        <v>10</v>
      </c>
      <c r="P394" s="691" t="s">
        <v>10</v>
      </c>
      <c r="Q394" s="753" t="s">
        <v>10</v>
      </c>
      <c r="R394" s="761" t="s">
        <v>10</v>
      </c>
      <c r="S394" s="2294" t="s">
        <v>10</v>
      </c>
      <c r="T394" s="2294" t="s">
        <v>10</v>
      </c>
      <c r="U394" s="2257" t="s">
        <v>10</v>
      </c>
      <c r="V394" s="2257" t="s">
        <v>10</v>
      </c>
      <c r="W394" s="2257" t="s">
        <v>10</v>
      </c>
      <c r="X394" s="2257" t="s">
        <v>10</v>
      </c>
      <c r="Y394" s="2267" t="s">
        <v>10</v>
      </c>
      <c r="Z394" s="2267" t="s">
        <v>10</v>
      </c>
      <c r="AA394" s="2267" t="s">
        <v>10</v>
      </c>
      <c r="AB394" s="6935" t="s">
        <v>10</v>
      </c>
      <c r="AC394" s="6935" t="s">
        <v>10</v>
      </c>
      <c r="AD394" s="6935" t="s">
        <v>10</v>
      </c>
      <c r="AE394" s="6935" t="s">
        <v>10</v>
      </c>
      <c r="AF394" s="6473" t="s">
        <v>10</v>
      </c>
      <c r="AG394" s="6473" t="s">
        <v>10</v>
      </c>
      <c r="AH394" s="6473" t="s">
        <v>10</v>
      </c>
      <c r="AI394" s="6473" t="s">
        <v>10</v>
      </c>
      <c r="AJ394" s="6473" t="s">
        <v>10</v>
      </c>
      <c r="AK394" s="6473" t="s">
        <v>10</v>
      </c>
      <c r="AL394" s="6973" t="s">
        <v>10</v>
      </c>
    </row>
    <row r="395" spans="1:38" ht="15.75" x14ac:dyDescent="0.25">
      <c r="A395" s="120"/>
      <c r="B395" s="84" t="s">
        <v>309</v>
      </c>
      <c r="C395" s="338" t="s">
        <v>10</v>
      </c>
      <c r="D395" s="338" t="s">
        <v>10</v>
      </c>
      <c r="E395" s="343" t="s">
        <v>10</v>
      </c>
      <c r="F395" s="348" t="s">
        <v>10</v>
      </c>
      <c r="G395" s="353" t="s">
        <v>10</v>
      </c>
      <c r="H395" s="358" t="s">
        <v>10</v>
      </c>
      <c r="I395" s="358" t="s">
        <v>10</v>
      </c>
      <c r="J395" s="304" t="s">
        <v>10</v>
      </c>
      <c r="K395" s="366" t="s">
        <v>10</v>
      </c>
      <c r="L395" s="1595">
        <v>48.58</v>
      </c>
      <c r="M395" s="522" t="s">
        <v>10</v>
      </c>
      <c r="N395" s="567" t="s">
        <v>10</v>
      </c>
      <c r="O395" s="599" t="s">
        <v>10</v>
      </c>
      <c r="P395" s="692" t="s">
        <v>10</v>
      </c>
      <c r="Q395" s="754" t="s">
        <v>10</v>
      </c>
      <c r="R395" s="762" t="s">
        <v>10</v>
      </c>
      <c r="S395" s="2295" t="s">
        <v>10</v>
      </c>
      <c r="T395" s="2295" t="s">
        <v>10</v>
      </c>
      <c r="U395" s="2262" t="s">
        <v>10</v>
      </c>
      <c r="V395" s="2262" t="s">
        <v>10</v>
      </c>
      <c r="W395" s="2262" t="s">
        <v>10</v>
      </c>
      <c r="X395" s="2262" t="s">
        <v>10</v>
      </c>
      <c r="Y395" s="2269" t="s">
        <v>10</v>
      </c>
      <c r="Z395" s="6955" t="s">
        <v>10</v>
      </c>
      <c r="AA395" s="6955" t="s">
        <v>10</v>
      </c>
      <c r="AB395" s="6939" t="s">
        <v>10</v>
      </c>
      <c r="AC395" s="6939" t="s">
        <v>10</v>
      </c>
      <c r="AD395" s="6939" t="s">
        <v>10</v>
      </c>
      <c r="AE395" s="6939" t="s">
        <v>10</v>
      </c>
      <c r="AF395" s="6474" t="s">
        <v>10</v>
      </c>
      <c r="AG395" s="6474" t="s">
        <v>10</v>
      </c>
      <c r="AH395" s="6474" t="s">
        <v>10</v>
      </c>
      <c r="AI395" s="6474" t="s">
        <v>10</v>
      </c>
      <c r="AJ395" s="6474" t="s">
        <v>10</v>
      </c>
      <c r="AK395" s="6474" t="s">
        <v>10</v>
      </c>
      <c r="AL395" s="6940" t="s">
        <v>10</v>
      </c>
    </row>
    <row r="396" spans="1:38" ht="15.75" hidden="1" x14ac:dyDescent="0.25">
      <c r="A396" s="120"/>
      <c r="B396" s="40"/>
      <c r="C396" s="37"/>
      <c r="D396" s="37"/>
      <c r="E396" s="38"/>
      <c r="F396" s="124"/>
      <c r="G396" s="120"/>
      <c r="H396" s="125"/>
      <c r="I396" s="126"/>
      <c r="J396" s="308"/>
      <c r="K396" s="369"/>
      <c r="L396" s="410"/>
      <c r="M396" s="2522"/>
      <c r="N396" s="565"/>
      <c r="O396" s="595"/>
      <c r="P396" s="690"/>
      <c r="Q396" s="888"/>
      <c r="R396" s="771"/>
      <c r="S396" s="2251"/>
      <c r="T396" s="2252"/>
      <c r="U396" s="2253"/>
      <c r="V396" s="2456"/>
      <c r="W396" s="2456"/>
      <c r="X396" s="2456"/>
      <c r="Y396" s="120"/>
      <c r="Z396" s="35"/>
      <c r="AA396" s="35"/>
      <c r="AB396" s="120"/>
      <c r="AC396" s="120"/>
      <c r="AD396" s="120"/>
      <c r="AE396" s="120"/>
      <c r="AF396" s="120"/>
      <c r="AG396" s="120"/>
      <c r="AH396" s="120"/>
      <c r="AI396" s="120"/>
      <c r="AJ396" s="120"/>
      <c r="AK396" s="120"/>
      <c r="AL396" s="120"/>
    </row>
    <row r="397" spans="1:38" ht="15.75" x14ac:dyDescent="0.25">
      <c r="A397" s="120"/>
      <c r="B397" s="7602" t="s">
        <v>492</v>
      </c>
      <c r="C397" s="7603"/>
      <c r="D397" s="7603"/>
      <c r="E397" s="7603"/>
      <c r="F397" s="7603"/>
      <c r="G397" s="7603"/>
      <c r="H397" s="7603"/>
      <c r="I397" s="7603"/>
      <c r="J397" s="7604"/>
      <c r="K397" s="7605"/>
      <c r="L397" s="7606"/>
      <c r="M397" s="7607"/>
      <c r="N397" s="7608"/>
      <c r="O397" s="7609"/>
      <c r="P397" s="7610"/>
      <c r="Q397" s="7611"/>
      <c r="R397" s="7603"/>
      <c r="S397" s="2263"/>
      <c r="T397" s="2264"/>
      <c r="U397" s="2265"/>
      <c r="V397" s="2459"/>
      <c r="W397" s="2459"/>
      <c r="X397" s="2459"/>
      <c r="Y397" s="120"/>
      <c r="Z397" s="35"/>
      <c r="AA397" s="35"/>
      <c r="AB397" s="120"/>
      <c r="AC397" s="120"/>
      <c r="AD397" s="120"/>
      <c r="AE397" s="120"/>
      <c r="AF397" s="120"/>
      <c r="AG397" s="7277"/>
      <c r="AH397" s="120"/>
      <c r="AI397" s="120"/>
      <c r="AJ397" s="120"/>
      <c r="AK397" s="120"/>
      <c r="AL397" s="120"/>
    </row>
    <row r="398" spans="1:38" ht="15.75" x14ac:dyDescent="0.25">
      <c r="A398" s="120"/>
      <c r="B398" s="120"/>
      <c r="C398" s="120"/>
      <c r="D398" s="120"/>
      <c r="E398" s="120"/>
      <c r="F398" s="120"/>
      <c r="G398" s="120"/>
      <c r="H398" s="125"/>
      <c r="I398" s="126"/>
      <c r="J398" s="308"/>
      <c r="K398" s="369"/>
      <c r="L398" s="410"/>
      <c r="M398" s="2522"/>
      <c r="N398" s="565"/>
      <c r="O398" s="595"/>
      <c r="P398" s="690"/>
      <c r="Q398" s="888"/>
      <c r="R398" s="771"/>
      <c r="S398" s="2251"/>
      <c r="T398" s="2252"/>
      <c r="U398" s="2253"/>
      <c r="V398" s="2456"/>
      <c r="W398" s="2456"/>
      <c r="X398" s="2456"/>
      <c r="Y398" s="120"/>
      <c r="Z398" s="35"/>
      <c r="AA398" s="35"/>
      <c r="AB398" s="6923"/>
      <c r="AC398" s="6923"/>
      <c r="AD398" s="6923"/>
      <c r="AE398" s="6923"/>
      <c r="AF398" s="6923"/>
      <c r="AG398" s="6923"/>
      <c r="AH398" s="120"/>
      <c r="AI398" s="120"/>
      <c r="AJ398" s="120"/>
      <c r="AK398" s="120"/>
      <c r="AL398" s="120"/>
    </row>
    <row r="399" spans="1:38" s="7135" customFormat="1" ht="63" customHeight="1" x14ac:dyDescent="0.25">
      <c r="A399" s="7137" t="s">
        <v>1019</v>
      </c>
      <c r="B399" s="7613" t="s">
        <v>293</v>
      </c>
      <c r="C399" s="7614"/>
      <c r="D399" s="7614"/>
      <c r="E399" s="7614"/>
      <c r="F399" s="7614"/>
      <c r="G399" s="7614"/>
      <c r="H399" s="7614"/>
      <c r="I399" s="7614"/>
      <c r="J399" s="7614"/>
      <c r="K399" s="7614"/>
      <c r="L399" s="7614"/>
      <c r="M399" s="7614"/>
      <c r="N399" s="7614"/>
      <c r="O399" s="7614"/>
      <c r="P399" s="7614"/>
      <c r="Q399" s="7614"/>
      <c r="R399" s="7614"/>
      <c r="S399" s="7614"/>
      <c r="T399" s="7614"/>
      <c r="U399" s="7614"/>
      <c r="V399" s="7614"/>
      <c r="W399" s="7614"/>
      <c r="X399" s="7614"/>
      <c r="Y399" s="7614"/>
      <c r="Z399" s="7614"/>
      <c r="AA399" s="7614"/>
      <c r="AB399" s="7161"/>
      <c r="AC399" s="7161"/>
      <c r="AD399" s="7161"/>
      <c r="AE399" s="7161"/>
      <c r="AF399" s="7161"/>
      <c r="AH399" s="7161"/>
    </row>
    <row r="400" spans="1:38" ht="45" x14ac:dyDescent="0.25">
      <c r="A400" s="35"/>
      <c r="B400" s="316" t="s">
        <v>54</v>
      </c>
      <c r="C400" s="317" t="s">
        <v>6</v>
      </c>
      <c r="D400" s="318" t="s">
        <v>7</v>
      </c>
      <c r="E400" s="319" t="s">
        <v>8</v>
      </c>
      <c r="F400" s="320" t="s">
        <v>123</v>
      </c>
      <c r="G400" s="321" t="s">
        <v>162</v>
      </c>
      <c r="H400" s="322" t="s">
        <v>196</v>
      </c>
      <c r="I400" s="323" t="s">
        <v>204</v>
      </c>
      <c r="J400" s="323" t="s">
        <v>245</v>
      </c>
      <c r="K400" s="378" t="s">
        <v>280</v>
      </c>
      <c r="L400" s="1596" t="s">
        <v>291</v>
      </c>
      <c r="M400" s="563" t="s">
        <v>329</v>
      </c>
      <c r="N400" s="553" t="s">
        <v>349</v>
      </c>
      <c r="O400" s="623" t="s">
        <v>363</v>
      </c>
      <c r="P400" s="696" t="s">
        <v>393</v>
      </c>
      <c r="Q400" s="889" t="s">
        <v>506</v>
      </c>
      <c r="R400" s="801" t="s">
        <v>548</v>
      </c>
      <c r="S400" s="2236" t="s">
        <v>554</v>
      </c>
      <c r="T400" s="2254" t="s">
        <v>558</v>
      </c>
      <c r="U400" s="2255" t="s">
        <v>591</v>
      </c>
      <c r="V400" s="2457" t="s">
        <v>599</v>
      </c>
      <c r="W400" s="2457" t="s">
        <v>646</v>
      </c>
      <c r="X400" s="2090" t="s">
        <v>659</v>
      </c>
      <c r="Y400" s="2457" t="s">
        <v>660</v>
      </c>
      <c r="Z400" s="2457" t="s">
        <v>681</v>
      </c>
      <c r="AA400" s="6878" t="s">
        <v>684</v>
      </c>
      <c r="AB400" s="6943" t="s">
        <v>702</v>
      </c>
      <c r="AC400" s="6943" t="s">
        <v>703</v>
      </c>
      <c r="AD400" s="6943" t="s">
        <v>749</v>
      </c>
      <c r="AE400" s="6943" t="s">
        <v>790</v>
      </c>
      <c r="AF400" s="6878" t="s">
        <v>825</v>
      </c>
      <c r="AG400" s="6878" t="s">
        <v>1078</v>
      </c>
      <c r="AH400" s="6878" t="s">
        <v>1095</v>
      </c>
      <c r="AI400" s="6878" t="s">
        <v>1098</v>
      </c>
      <c r="AJ400" s="6878" t="s">
        <v>1141</v>
      </c>
      <c r="AK400" s="6878" t="s">
        <v>1199</v>
      </c>
      <c r="AL400" s="7514" t="s">
        <v>1214</v>
      </c>
    </row>
    <row r="401" spans="1:38" ht="15.75" x14ac:dyDescent="0.25">
      <c r="A401" s="36"/>
      <c r="B401" s="388" t="s">
        <v>22</v>
      </c>
      <c r="C401" s="334" t="s">
        <v>10</v>
      </c>
      <c r="D401" s="334" t="s">
        <v>10</v>
      </c>
      <c r="E401" s="339" t="s">
        <v>10</v>
      </c>
      <c r="F401" s="344" t="s">
        <v>10</v>
      </c>
      <c r="G401" s="349" t="s">
        <v>10</v>
      </c>
      <c r="H401" s="354" t="s">
        <v>10</v>
      </c>
      <c r="I401" s="354" t="s">
        <v>10</v>
      </c>
      <c r="J401" s="303" t="s">
        <v>10</v>
      </c>
      <c r="K401" s="365" t="s">
        <v>10</v>
      </c>
      <c r="L401" s="1597">
        <v>0.55000000000000004</v>
      </c>
      <c r="M401" s="521" t="s">
        <v>10</v>
      </c>
      <c r="N401" s="566" t="s">
        <v>10</v>
      </c>
      <c r="O401" s="593" t="s">
        <v>10</v>
      </c>
      <c r="P401" s="691" t="s">
        <v>10</v>
      </c>
      <c r="Q401" s="753" t="s">
        <v>10</v>
      </c>
      <c r="R401" s="761" t="s">
        <v>10</v>
      </c>
      <c r="S401" s="2294" t="s">
        <v>10</v>
      </c>
      <c r="T401" s="2294" t="s">
        <v>10</v>
      </c>
      <c r="U401" s="2257" t="s">
        <v>10</v>
      </c>
      <c r="V401" s="2257" t="s">
        <v>10</v>
      </c>
      <c r="W401" s="2257" t="s">
        <v>10</v>
      </c>
      <c r="X401" s="2257" t="s">
        <v>10</v>
      </c>
      <c r="Y401" s="2267" t="s">
        <v>10</v>
      </c>
      <c r="Z401" s="2267" t="s">
        <v>10</v>
      </c>
      <c r="AA401" s="2267" t="s">
        <v>10</v>
      </c>
      <c r="AB401" s="6935" t="s">
        <v>10</v>
      </c>
      <c r="AC401" s="6935" t="s">
        <v>10</v>
      </c>
      <c r="AD401" s="6935" t="s">
        <v>10</v>
      </c>
      <c r="AE401" s="6935" t="s">
        <v>10</v>
      </c>
      <c r="AF401" s="6965" t="s">
        <v>10</v>
      </c>
      <c r="AG401" s="7286" t="s">
        <v>10</v>
      </c>
      <c r="AH401" s="7286" t="s">
        <v>10</v>
      </c>
      <c r="AI401" s="7286" t="s">
        <v>10</v>
      </c>
      <c r="AJ401" s="7415" t="s">
        <v>10</v>
      </c>
      <c r="AK401" s="7415" t="s">
        <v>10</v>
      </c>
      <c r="AL401" s="7082" t="s">
        <v>10</v>
      </c>
    </row>
    <row r="402" spans="1:38" ht="15.75" x14ac:dyDescent="0.25">
      <c r="A402" s="36"/>
      <c r="B402" s="389" t="s">
        <v>21</v>
      </c>
      <c r="C402" s="335" t="s">
        <v>10</v>
      </c>
      <c r="D402" s="335" t="s">
        <v>10</v>
      </c>
      <c r="E402" s="340" t="s">
        <v>10</v>
      </c>
      <c r="F402" s="345" t="s">
        <v>10</v>
      </c>
      <c r="G402" s="350" t="s">
        <v>10</v>
      </c>
      <c r="H402" s="355" t="s">
        <v>10</v>
      </c>
      <c r="I402" s="355" t="s">
        <v>10</v>
      </c>
      <c r="J402" s="303" t="s">
        <v>10</v>
      </c>
      <c r="K402" s="365" t="s">
        <v>10</v>
      </c>
      <c r="L402" s="1598">
        <v>1.17</v>
      </c>
      <c r="M402" s="521" t="s">
        <v>10</v>
      </c>
      <c r="N402" s="566" t="s">
        <v>10</v>
      </c>
      <c r="O402" s="593" t="s">
        <v>10</v>
      </c>
      <c r="P402" s="691" t="s">
        <v>10</v>
      </c>
      <c r="Q402" s="753" t="s">
        <v>10</v>
      </c>
      <c r="R402" s="761" t="s">
        <v>10</v>
      </c>
      <c r="S402" s="2294" t="s">
        <v>10</v>
      </c>
      <c r="T402" s="2294" t="s">
        <v>10</v>
      </c>
      <c r="U402" s="2257" t="s">
        <v>10</v>
      </c>
      <c r="V402" s="2257" t="s">
        <v>10</v>
      </c>
      <c r="W402" s="2257" t="s">
        <v>10</v>
      </c>
      <c r="X402" s="2257" t="s">
        <v>10</v>
      </c>
      <c r="Y402" s="2267" t="s">
        <v>10</v>
      </c>
      <c r="Z402" s="2267" t="s">
        <v>10</v>
      </c>
      <c r="AA402" s="2267" t="s">
        <v>10</v>
      </c>
      <c r="AB402" s="6935" t="s">
        <v>10</v>
      </c>
      <c r="AC402" s="6935" t="s">
        <v>10</v>
      </c>
      <c r="AD402" s="6935" t="s">
        <v>10</v>
      </c>
      <c r="AE402" s="6935" t="s">
        <v>10</v>
      </c>
      <c r="AF402" s="6473" t="s">
        <v>10</v>
      </c>
      <c r="AG402" s="6473" t="s">
        <v>10</v>
      </c>
      <c r="AH402" s="6473" t="s">
        <v>10</v>
      </c>
      <c r="AI402" s="6473" t="s">
        <v>10</v>
      </c>
      <c r="AJ402" s="6473" t="s">
        <v>10</v>
      </c>
      <c r="AK402" s="6473" t="s">
        <v>10</v>
      </c>
      <c r="AL402" s="6973" t="s">
        <v>10</v>
      </c>
    </row>
    <row r="403" spans="1:38" ht="15.75" x14ac:dyDescent="0.25">
      <c r="A403" s="123"/>
      <c r="B403" s="389" t="s">
        <v>304</v>
      </c>
      <c r="C403" s="336" t="s">
        <v>10</v>
      </c>
      <c r="D403" s="336" t="s">
        <v>10</v>
      </c>
      <c r="E403" s="341" t="s">
        <v>10</v>
      </c>
      <c r="F403" s="346" t="s">
        <v>10</v>
      </c>
      <c r="G403" s="351" t="s">
        <v>10</v>
      </c>
      <c r="H403" s="356" t="s">
        <v>10</v>
      </c>
      <c r="I403" s="356" t="s">
        <v>10</v>
      </c>
      <c r="J403" s="303" t="s">
        <v>10</v>
      </c>
      <c r="K403" s="365" t="s">
        <v>10</v>
      </c>
      <c r="L403" s="1599">
        <v>35.340000000000003</v>
      </c>
      <c r="M403" s="521" t="s">
        <v>10</v>
      </c>
      <c r="N403" s="566" t="s">
        <v>10</v>
      </c>
      <c r="O403" s="593" t="s">
        <v>10</v>
      </c>
      <c r="P403" s="691" t="s">
        <v>10</v>
      </c>
      <c r="Q403" s="753" t="s">
        <v>10</v>
      </c>
      <c r="R403" s="761" t="s">
        <v>10</v>
      </c>
      <c r="S403" s="2294" t="s">
        <v>10</v>
      </c>
      <c r="T403" s="2294" t="s">
        <v>10</v>
      </c>
      <c r="U403" s="2257" t="s">
        <v>10</v>
      </c>
      <c r="V403" s="2257" t="s">
        <v>10</v>
      </c>
      <c r="W403" s="2257" t="s">
        <v>10</v>
      </c>
      <c r="X403" s="2257" t="s">
        <v>10</v>
      </c>
      <c r="Y403" s="2267" t="s">
        <v>10</v>
      </c>
      <c r="Z403" s="2267" t="s">
        <v>10</v>
      </c>
      <c r="AA403" s="2267" t="s">
        <v>10</v>
      </c>
      <c r="AB403" s="6935" t="s">
        <v>10</v>
      </c>
      <c r="AC403" s="6935" t="s">
        <v>10</v>
      </c>
      <c r="AD403" s="6935" t="s">
        <v>10</v>
      </c>
      <c r="AE403" s="6935" t="s">
        <v>10</v>
      </c>
      <c r="AF403" s="6473" t="s">
        <v>10</v>
      </c>
      <c r="AG403" s="6473" t="s">
        <v>10</v>
      </c>
      <c r="AH403" s="6473" t="s">
        <v>10</v>
      </c>
      <c r="AI403" s="6473" t="s">
        <v>10</v>
      </c>
      <c r="AJ403" s="6473" t="s">
        <v>10</v>
      </c>
      <c r="AK403" s="6473" t="s">
        <v>10</v>
      </c>
      <c r="AL403" s="6973" t="s">
        <v>10</v>
      </c>
    </row>
    <row r="404" spans="1:38" ht="15.75" x14ac:dyDescent="0.25">
      <c r="A404" s="123"/>
      <c r="B404" s="389" t="s">
        <v>20</v>
      </c>
      <c r="C404" s="337" t="s">
        <v>10</v>
      </c>
      <c r="D404" s="337" t="s">
        <v>10</v>
      </c>
      <c r="E404" s="342" t="s">
        <v>10</v>
      </c>
      <c r="F404" s="347" t="s">
        <v>10</v>
      </c>
      <c r="G404" s="352" t="s">
        <v>10</v>
      </c>
      <c r="H404" s="357" t="s">
        <v>10</v>
      </c>
      <c r="I404" s="357" t="s">
        <v>10</v>
      </c>
      <c r="J404" s="303" t="s">
        <v>10</v>
      </c>
      <c r="K404" s="365" t="s">
        <v>10</v>
      </c>
      <c r="L404" s="1600">
        <v>9.15</v>
      </c>
      <c r="M404" s="521" t="s">
        <v>10</v>
      </c>
      <c r="N404" s="566" t="s">
        <v>10</v>
      </c>
      <c r="O404" s="593" t="s">
        <v>10</v>
      </c>
      <c r="P404" s="691" t="s">
        <v>10</v>
      </c>
      <c r="Q404" s="753" t="s">
        <v>10</v>
      </c>
      <c r="R404" s="761" t="s">
        <v>10</v>
      </c>
      <c r="S404" s="2294" t="s">
        <v>10</v>
      </c>
      <c r="T404" s="2294" t="s">
        <v>10</v>
      </c>
      <c r="U404" s="2257" t="s">
        <v>10</v>
      </c>
      <c r="V404" s="2257" t="s">
        <v>10</v>
      </c>
      <c r="W404" s="2257" t="s">
        <v>10</v>
      </c>
      <c r="X404" s="2257" t="s">
        <v>10</v>
      </c>
      <c r="Y404" s="2267" t="s">
        <v>10</v>
      </c>
      <c r="Z404" s="2267" t="s">
        <v>10</v>
      </c>
      <c r="AA404" s="2267" t="s">
        <v>10</v>
      </c>
      <c r="AB404" s="6935" t="s">
        <v>10</v>
      </c>
      <c r="AC404" s="6935" t="s">
        <v>10</v>
      </c>
      <c r="AD404" s="6935" t="s">
        <v>10</v>
      </c>
      <c r="AE404" s="6935" t="s">
        <v>10</v>
      </c>
      <c r="AF404" s="6473" t="s">
        <v>10</v>
      </c>
      <c r="AG404" s="6473" t="s">
        <v>10</v>
      </c>
      <c r="AH404" s="6473" t="s">
        <v>10</v>
      </c>
      <c r="AI404" s="6473" t="s">
        <v>10</v>
      </c>
      <c r="AJ404" s="6473" t="s">
        <v>10</v>
      </c>
      <c r="AK404" s="6473" t="s">
        <v>10</v>
      </c>
      <c r="AL404" s="6973" t="s">
        <v>10</v>
      </c>
    </row>
    <row r="405" spans="1:38" ht="15.75" x14ac:dyDescent="0.25">
      <c r="A405" s="383"/>
      <c r="B405" s="390" t="s">
        <v>19</v>
      </c>
      <c r="C405" s="337" t="s">
        <v>10</v>
      </c>
      <c r="D405" s="337" t="s">
        <v>10</v>
      </c>
      <c r="E405" s="342" t="s">
        <v>10</v>
      </c>
      <c r="F405" s="347" t="s">
        <v>10</v>
      </c>
      <c r="G405" s="352" t="s">
        <v>10</v>
      </c>
      <c r="H405" s="357" t="s">
        <v>10</v>
      </c>
      <c r="I405" s="357" t="s">
        <v>10</v>
      </c>
      <c r="J405" s="303" t="s">
        <v>10</v>
      </c>
      <c r="K405" s="365" t="s">
        <v>10</v>
      </c>
      <c r="L405" s="1601">
        <v>4.83</v>
      </c>
      <c r="M405" s="521" t="s">
        <v>10</v>
      </c>
      <c r="N405" s="566" t="s">
        <v>10</v>
      </c>
      <c r="O405" s="593" t="s">
        <v>10</v>
      </c>
      <c r="P405" s="691" t="s">
        <v>10</v>
      </c>
      <c r="Q405" s="753" t="s">
        <v>10</v>
      </c>
      <c r="R405" s="761" t="s">
        <v>10</v>
      </c>
      <c r="S405" s="2294" t="s">
        <v>10</v>
      </c>
      <c r="T405" s="2294" t="s">
        <v>10</v>
      </c>
      <c r="U405" s="2257" t="s">
        <v>10</v>
      </c>
      <c r="V405" s="2257" t="s">
        <v>10</v>
      </c>
      <c r="W405" s="2257" t="s">
        <v>10</v>
      </c>
      <c r="X405" s="2257" t="s">
        <v>10</v>
      </c>
      <c r="Y405" s="2267" t="s">
        <v>10</v>
      </c>
      <c r="Z405" s="2267" t="s">
        <v>10</v>
      </c>
      <c r="AA405" s="2267" t="s">
        <v>10</v>
      </c>
      <c r="AB405" s="6935" t="s">
        <v>10</v>
      </c>
      <c r="AC405" s="6935" t="s">
        <v>10</v>
      </c>
      <c r="AD405" s="6935" t="s">
        <v>10</v>
      </c>
      <c r="AE405" s="6935" t="s">
        <v>10</v>
      </c>
      <c r="AF405" s="6473" t="s">
        <v>10</v>
      </c>
      <c r="AG405" s="6473" t="s">
        <v>10</v>
      </c>
      <c r="AH405" s="6473" t="s">
        <v>10</v>
      </c>
      <c r="AI405" s="6473" t="s">
        <v>10</v>
      </c>
      <c r="AJ405" s="6473" t="s">
        <v>10</v>
      </c>
      <c r="AK405" s="6473" t="s">
        <v>10</v>
      </c>
      <c r="AL405" s="6973" t="s">
        <v>10</v>
      </c>
    </row>
    <row r="406" spans="1:38" ht="15.75" x14ac:dyDescent="0.25">
      <c r="A406" s="120"/>
      <c r="B406" s="84" t="s">
        <v>309</v>
      </c>
      <c r="C406" s="338" t="s">
        <v>10</v>
      </c>
      <c r="D406" s="338" t="s">
        <v>10</v>
      </c>
      <c r="E406" s="343" t="s">
        <v>10</v>
      </c>
      <c r="F406" s="348" t="s">
        <v>10</v>
      </c>
      <c r="G406" s="353" t="s">
        <v>10</v>
      </c>
      <c r="H406" s="358" t="s">
        <v>10</v>
      </c>
      <c r="I406" s="358" t="s">
        <v>10</v>
      </c>
      <c r="J406" s="304" t="s">
        <v>10</v>
      </c>
      <c r="K406" s="366" t="s">
        <v>10</v>
      </c>
      <c r="L406" s="1602">
        <v>48.95</v>
      </c>
      <c r="M406" s="522" t="s">
        <v>10</v>
      </c>
      <c r="N406" s="567" t="s">
        <v>10</v>
      </c>
      <c r="O406" s="599" t="s">
        <v>10</v>
      </c>
      <c r="P406" s="692" t="s">
        <v>10</v>
      </c>
      <c r="Q406" s="754" t="s">
        <v>10</v>
      </c>
      <c r="R406" s="762" t="s">
        <v>10</v>
      </c>
      <c r="S406" s="2295" t="s">
        <v>10</v>
      </c>
      <c r="T406" s="2295" t="s">
        <v>10</v>
      </c>
      <c r="U406" s="2262" t="s">
        <v>10</v>
      </c>
      <c r="V406" s="2262" t="s">
        <v>10</v>
      </c>
      <c r="W406" s="2262" t="s">
        <v>10</v>
      </c>
      <c r="X406" s="2262" t="s">
        <v>10</v>
      </c>
      <c r="Y406" s="2269" t="s">
        <v>10</v>
      </c>
      <c r="Z406" s="2269" t="s">
        <v>10</v>
      </c>
      <c r="AA406" s="6955" t="s">
        <v>10</v>
      </c>
      <c r="AB406" s="6939" t="s">
        <v>10</v>
      </c>
      <c r="AC406" s="6939" t="s">
        <v>10</v>
      </c>
      <c r="AD406" s="6939" t="s">
        <v>10</v>
      </c>
      <c r="AE406" s="6939" t="s">
        <v>10</v>
      </c>
      <c r="AF406" s="6474" t="s">
        <v>10</v>
      </c>
      <c r="AG406" s="6474" t="s">
        <v>10</v>
      </c>
      <c r="AH406" s="6474" t="s">
        <v>10</v>
      </c>
      <c r="AI406" s="6474" t="s">
        <v>10</v>
      </c>
      <c r="AJ406" s="6474" t="s">
        <v>10</v>
      </c>
      <c r="AK406" s="6474" t="s">
        <v>10</v>
      </c>
      <c r="AL406" s="6940" t="s">
        <v>10</v>
      </c>
    </row>
    <row r="407" spans="1:38" ht="15.75" hidden="1" x14ac:dyDescent="0.25">
      <c r="A407" s="120"/>
      <c r="B407" s="40"/>
      <c r="C407" s="37"/>
      <c r="D407" s="37"/>
      <c r="E407" s="38"/>
      <c r="F407" s="124"/>
      <c r="G407" s="120"/>
      <c r="H407" s="125"/>
      <c r="I407" s="126"/>
      <c r="J407" s="308"/>
      <c r="K407" s="369"/>
      <c r="L407" s="410"/>
      <c r="M407" s="2522"/>
      <c r="N407" s="565"/>
      <c r="O407" s="595"/>
      <c r="P407" s="690"/>
      <c r="Q407" s="888"/>
      <c r="R407" s="771"/>
      <c r="S407" s="2251"/>
      <c r="T407" s="2252"/>
      <c r="U407" s="2253"/>
      <c r="V407" s="2456"/>
      <c r="W407" s="2456"/>
      <c r="X407" s="2456"/>
      <c r="Y407" s="120"/>
      <c r="Z407" s="35"/>
      <c r="AA407" s="35"/>
      <c r="AB407" s="120"/>
      <c r="AC407" s="120"/>
      <c r="AD407" s="120"/>
      <c r="AE407" s="120"/>
      <c r="AF407" s="120"/>
      <c r="AG407" s="120"/>
      <c r="AH407" s="120"/>
      <c r="AI407" s="120"/>
      <c r="AJ407" s="120"/>
      <c r="AK407" s="120"/>
      <c r="AL407" s="120"/>
    </row>
    <row r="408" spans="1:38" ht="15.75" x14ac:dyDescent="0.25">
      <c r="A408" s="120"/>
      <c r="B408" s="7602" t="s">
        <v>493</v>
      </c>
      <c r="C408" s="7603"/>
      <c r="D408" s="7603"/>
      <c r="E408" s="7603"/>
      <c r="F408" s="7603"/>
      <c r="G408" s="7603"/>
      <c r="H408" s="7603"/>
      <c r="I408" s="7603"/>
      <c r="J408" s="7604"/>
      <c r="K408" s="7605"/>
      <c r="L408" s="7606"/>
      <c r="M408" s="7607"/>
      <c r="N408" s="7608"/>
      <c r="O408" s="7609"/>
      <c r="P408" s="7610"/>
      <c r="Q408" s="7611"/>
      <c r="R408" s="7603"/>
      <c r="S408" s="2263"/>
      <c r="T408" s="2264"/>
      <c r="U408" s="2265"/>
      <c r="V408" s="2459"/>
      <c r="W408" s="2459"/>
      <c r="X408" s="2459"/>
      <c r="Y408" s="120"/>
      <c r="Z408" s="35"/>
      <c r="AA408" s="35"/>
      <c r="AB408" s="120"/>
      <c r="AC408" s="120"/>
      <c r="AD408" s="120"/>
      <c r="AE408" s="120"/>
      <c r="AF408" s="120"/>
      <c r="AG408" s="7277"/>
      <c r="AH408" s="120"/>
      <c r="AI408" s="120"/>
      <c r="AJ408" s="120"/>
      <c r="AK408" s="120"/>
      <c r="AL408" s="120"/>
    </row>
    <row r="409" spans="1:38" ht="15.75" x14ac:dyDescent="0.25">
      <c r="A409" s="120"/>
      <c r="B409" s="120"/>
      <c r="C409" s="120"/>
      <c r="D409" s="120"/>
      <c r="E409" s="120"/>
      <c r="F409" s="120"/>
      <c r="G409" s="120"/>
      <c r="H409" s="125"/>
      <c r="I409" s="126"/>
      <c r="J409" s="308"/>
      <c r="K409" s="369"/>
      <c r="L409" s="410"/>
      <c r="M409" s="2522"/>
      <c r="N409" s="565"/>
      <c r="O409" s="595"/>
      <c r="P409" s="690"/>
      <c r="Q409" s="888"/>
      <c r="R409" s="771"/>
      <c r="S409" s="2251"/>
      <c r="T409" s="2252"/>
      <c r="U409" s="2253"/>
      <c r="V409" s="2456"/>
      <c r="W409" s="2456"/>
      <c r="X409" s="2456"/>
      <c r="Y409" s="120"/>
      <c r="Z409" s="35"/>
      <c r="AA409" s="35"/>
      <c r="AB409" s="6923"/>
      <c r="AC409" s="6923"/>
      <c r="AD409" s="6923"/>
      <c r="AE409" s="6923"/>
      <c r="AF409" s="6923"/>
      <c r="AG409" s="6966"/>
      <c r="AH409" s="120"/>
      <c r="AI409" s="120"/>
      <c r="AJ409" s="120"/>
      <c r="AK409" s="120"/>
      <c r="AL409" s="120"/>
    </row>
    <row r="410" spans="1:38" s="7135" customFormat="1" ht="63" customHeight="1" x14ac:dyDescent="0.25">
      <c r="A410" s="7137" t="s">
        <v>1047</v>
      </c>
      <c r="B410" s="7613" t="s">
        <v>295</v>
      </c>
      <c r="C410" s="7614"/>
      <c r="D410" s="7614"/>
      <c r="E410" s="7614"/>
      <c r="F410" s="7614"/>
      <c r="G410" s="7614"/>
      <c r="H410" s="7614"/>
      <c r="I410" s="7614"/>
      <c r="J410" s="7614"/>
      <c r="K410" s="7614"/>
      <c r="L410" s="7614"/>
      <c r="M410" s="7614"/>
      <c r="N410" s="7614"/>
      <c r="O410" s="7614"/>
      <c r="P410" s="7614"/>
      <c r="Q410" s="7614"/>
      <c r="R410" s="7614"/>
      <c r="S410" s="7614"/>
      <c r="T410" s="7614"/>
      <c r="U410" s="7614"/>
      <c r="V410" s="7614"/>
      <c r="W410" s="7614"/>
      <c r="X410" s="7614"/>
      <c r="Y410" s="7614"/>
      <c r="Z410" s="7614"/>
      <c r="AA410" s="7614"/>
      <c r="AB410" s="7161"/>
      <c r="AC410" s="7161"/>
      <c r="AD410" s="7161"/>
      <c r="AE410" s="7161"/>
      <c r="AF410" s="7161"/>
      <c r="AH410" s="7161"/>
    </row>
    <row r="411" spans="1:38" ht="45" x14ac:dyDescent="0.25">
      <c r="A411" s="35"/>
      <c r="B411" s="316" t="s">
        <v>54</v>
      </c>
      <c r="C411" s="317" t="s">
        <v>6</v>
      </c>
      <c r="D411" s="318" t="s">
        <v>7</v>
      </c>
      <c r="E411" s="319" t="s">
        <v>8</v>
      </c>
      <c r="F411" s="320" t="s">
        <v>123</v>
      </c>
      <c r="G411" s="321" t="s">
        <v>162</v>
      </c>
      <c r="H411" s="322" t="s">
        <v>196</v>
      </c>
      <c r="I411" s="323" t="s">
        <v>204</v>
      </c>
      <c r="J411" s="323" t="s">
        <v>245</v>
      </c>
      <c r="K411" s="378" t="s">
        <v>280</v>
      </c>
      <c r="L411" s="1603" t="s">
        <v>291</v>
      </c>
      <c r="M411" s="563" t="s">
        <v>329</v>
      </c>
      <c r="N411" s="553" t="s">
        <v>349</v>
      </c>
      <c r="O411" s="623" t="s">
        <v>363</v>
      </c>
      <c r="P411" s="696" t="s">
        <v>393</v>
      </c>
      <c r="Q411" s="889" t="s">
        <v>506</v>
      </c>
      <c r="R411" s="801" t="s">
        <v>548</v>
      </c>
      <c r="S411" s="2236" t="s">
        <v>554</v>
      </c>
      <c r="T411" s="2254" t="s">
        <v>558</v>
      </c>
      <c r="U411" s="2255" t="s">
        <v>591</v>
      </c>
      <c r="V411" s="2457" t="s">
        <v>599</v>
      </c>
      <c r="W411" s="2457" t="s">
        <v>646</v>
      </c>
      <c r="X411" s="2090" t="s">
        <v>659</v>
      </c>
      <c r="Y411" s="2457" t="s">
        <v>660</v>
      </c>
      <c r="Z411" s="2457" t="s">
        <v>681</v>
      </c>
      <c r="AA411" s="6878" t="s">
        <v>684</v>
      </c>
      <c r="AB411" s="6943" t="s">
        <v>702</v>
      </c>
      <c r="AC411" s="6943" t="s">
        <v>703</v>
      </c>
      <c r="AD411" s="6943" t="s">
        <v>749</v>
      </c>
      <c r="AE411" s="6943" t="s">
        <v>790</v>
      </c>
      <c r="AF411" s="6878" t="s">
        <v>825</v>
      </c>
      <c r="AG411" s="6878" t="s">
        <v>1078</v>
      </c>
      <c r="AH411" s="6878" t="s">
        <v>1095</v>
      </c>
      <c r="AI411" s="6878" t="s">
        <v>1098</v>
      </c>
      <c r="AJ411" s="6878" t="s">
        <v>1141</v>
      </c>
      <c r="AK411" s="6878" t="s">
        <v>1199</v>
      </c>
      <c r="AL411" s="7514" t="s">
        <v>1214</v>
      </c>
    </row>
    <row r="412" spans="1:38" ht="15.75" x14ac:dyDescent="0.25">
      <c r="A412" s="36"/>
      <c r="B412" s="388" t="s">
        <v>22</v>
      </c>
      <c r="C412" s="334" t="s">
        <v>10</v>
      </c>
      <c r="D412" s="334" t="s">
        <v>10</v>
      </c>
      <c r="E412" s="339" t="s">
        <v>10</v>
      </c>
      <c r="F412" s="344" t="s">
        <v>10</v>
      </c>
      <c r="G412" s="349" t="s">
        <v>10</v>
      </c>
      <c r="H412" s="354" t="s">
        <v>10</v>
      </c>
      <c r="I412" s="354" t="s">
        <v>10</v>
      </c>
      <c r="J412" s="303" t="s">
        <v>10</v>
      </c>
      <c r="K412" s="365" t="s">
        <v>10</v>
      </c>
      <c r="L412" s="1604">
        <v>0.97</v>
      </c>
      <c r="M412" s="521" t="s">
        <v>10</v>
      </c>
      <c r="N412" s="566" t="s">
        <v>10</v>
      </c>
      <c r="O412" s="593" t="s">
        <v>10</v>
      </c>
      <c r="P412" s="691" t="s">
        <v>10</v>
      </c>
      <c r="Q412" s="753" t="s">
        <v>10</v>
      </c>
      <c r="R412" s="761" t="s">
        <v>10</v>
      </c>
      <c r="S412" s="2294" t="s">
        <v>10</v>
      </c>
      <c r="T412" s="2294" t="s">
        <v>10</v>
      </c>
      <c r="U412" s="2257" t="s">
        <v>10</v>
      </c>
      <c r="V412" s="2257" t="s">
        <v>10</v>
      </c>
      <c r="W412" s="2257" t="s">
        <v>10</v>
      </c>
      <c r="X412" s="2257" t="s">
        <v>10</v>
      </c>
      <c r="Y412" s="2267" t="s">
        <v>10</v>
      </c>
      <c r="Z412" s="2267" t="s">
        <v>10</v>
      </c>
      <c r="AA412" s="2267" t="s">
        <v>10</v>
      </c>
      <c r="AB412" s="6935" t="s">
        <v>10</v>
      </c>
      <c r="AC412" s="6935" t="s">
        <v>10</v>
      </c>
      <c r="AD412" s="6935" t="s">
        <v>10</v>
      </c>
      <c r="AE412" s="6935" t="s">
        <v>10</v>
      </c>
      <c r="AF412" s="6965" t="s">
        <v>10</v>
      </c>
      <c r="AG412" s="7286" t="s">
        <v>10</v>
      </c>
      <c r="AH412" s="7286" t="s">
        <v>10</v>
      </c>
      <c r="AI412" s="7286" t="s">
        <v>10</v>
      </c>
      <c r="AJ412" s="7415" t="s">
        <v>10</v>
      </c>
      <c r="AK412" s="7415" t="s">
        <v>10</v>
      </c>
      <c r="AL412" s="7082" t="s">
        <v>10</v>
      </c>
    </row>
    <row r="413" spans="1:38" ht="15.75" x14ac:dyDescent="0.25">
      <c r="A413" s="36"/>
      <c r="B413" s="389" t="s">
        <v>21</v>
      </c>
      <c r="C413" s="335" t="s">
        <v>10</v>
      </c>
      <c r="D413" s="335" t="s">
        <v>10</v>
      </c>
      <c r="E413" s="340" t="s">
        <v>10</v>
      </c>
      <c r="F413" s="345" t="s">
        <v>10</v>
      </c>
      <c r="G413" s="350" t="s">
        <v>10</v>
      </c>
      <c r="H413" s="355" t="s">
        <v>10</v>
      </c>
      <c r="I413" s="355" t="s">
        <v>10</v>
      </c>
      <c r="J413" s="303" t="s">
        <v>10</v>
      </c>
      <c r="K413" s="365" t="s">
        <v>10</v>
      </c>
      <c r="L413" s="1605">
        <v>1.22</v>
      </c>
      <c r="M413" s="521" t="s">
        <v>10</v>
      </c>
      <c r="N413" s="566" t="s">
        <v>10</v>
      </c>
      <c r="O413" s="593" t="s">
        <v>10</v>
      </c>
      <c r="P413" s="691" t="s">
        <v>10</v>
      </c>
      <c r="Q413" s="753" t="s">
        <v>10</v>
      </c>
      <c r="R413" s="761" t="s">
        <v>10</v>
      </c>
      <c r="S413" s="2294" t="s">
        <v>10</v>
      </c>
      <c r="T413" s="2294" t="s">
        <v>10</v>
      </c>
      <c r="U413" s="2257" t="s">
        <v>10</v>
      </c>
      <c r="V413" s="2257" t="s">
        <v>10</v>
      </c>
      <c r="W413" s="2257" t="s">
        <v>10</v>
      </c>
      <c r="X413" s="2257" t="s">
        <v>10</v>
      </c>
      <c r="Y413" s="2267" t="s">
        <v>10</v>
      </c>
      <c r="Z413" s="2267" t="s">
        <v>10</v>
      </c>
      <c r="AA413" s="2267" t="s">
        <v>10</v>
      </c>
      <c r="AB413" s="6935" t="s">
        <v>10</v>
      </c>
      <c r="AC413" s="6935" t="s">
        <v>10</v>
      </c>
      <c r="AD413" s="6935" t="s">
        <v>10</v>
      </c>
      <c r="AE413" s="6935" t="s">
        <v>10</v>
      </c>
      <c r="AF413" s="6473" t="s">
        <v>10</v>
      </c>
      <c r="AG413" s="6473" t="s">
        <v>10</v>
      </c>
      <c r="AH413" s="6473" t="s">
        <v>10</v>
      </c>
      <c r="AI413" s="6473" t="s">
        <v>10</v>
      </c>
      <c r="AJ413" s="6473" t="s">
        <v>10</v>
      </c>
      <c r="AK413" s="6473" t="s">
        <v>10</v>
      </c>
      <c r="AL413" s="6973" t="s">
        <v>10</v>
      </c>
    </row>
    <row r="414" spans="1:38" ht="15.75" x14ac:dyDescent="0.25">
      <c r="A414" s="123"/>
      <c r="B414" s="389" t="s">
        <v>304</v>
      </c>
      <c r="C414" s="336" t="s">
        <v>10</v>
      </c>
      <c r="D414" s="336" t="s">
        <v>10</v>
      </c>
      <c r="E414" s="341" t="s">
        <v>10</v>
      </c>
      <c r="F414" s="346" t="s">
        <v>10</v>
      </c>
      <c r="G414" s="351" t="s">
        <v>10</v>
      </c>
      <c r="H414" s="356" t="s">
        <v>10</v>
      </c>
      <c r="I414" s="356" t="s">
        <v>10</v>
      </c>
      <c r="J414" s="303" t="s">
        <v>10</v>
      </c>
      <c r="K414" s="365" t="s">
        <v>10</v>
      </c>
      <c r="L414" s="1606">
        <v>36.35</v>
      </c>
      <c r="M414" s="521" t="s">
        <v>10</v>
      </c>
      <c r="N414" s="566" t="s">
        <v>10</v>
      </c>
      <c r="O414" s="593" t="s">
        <v>10</v>
      </c>
      <c r="P414" s="691" t="s">
        <v>10</v>
      </c>
      <c r="Q414" s="753" t="s">
        <v>10</v>
      </c>
      <c r="R414" s="761" t="s">
        <v>10</v>
      </c>
      <c r="S414" s="2294" t="s">
        <v>10</v>
      </c>
      <c r="T414" s="2294" t="s">
        <v>10</v>
      </c>
      <c r="U414" s="2257" t="s">
        <v>10</v>
      </c>
      <c r="V414" s="2257" t="s">
        <v>10</v>
      </c>
      <c r="W414" s="2257" t="s">
        <v>10</v>
      </c>
      <c r="X414" s="2257" t="s">
        <v>10</v>
      </c>
      <c r="Y414" s="2267" t="s">
        <v>10</v>
      </c>
      <c r="Z414" s="2267" t="s">
        <v>10</v>
      </c>
      <c r="AA414" s="2267" t="s">
        <v>10</v>
      </c>
      <c r="AB414" s="6935" t="s">
        <v>10</v>
      </c>
      <c r="AC414" s="6935" t="s">
        <v>10</v>
      </c>
      <c r="AD414" s="6935" t="s">
        <v>10</v>
      </c>
      <c r="AE414" s="6935" t="s">
        <v>10</v>
      </c>
      <c r="AF414" s="6473" t="s">
        <v>10</v>
      </c>
      <c r="AG414" s="6473" t="s">
        <v>10</v>
      </c>
      <c r="AH414" s="6473" t="s">
        <v>10</v>
      </c>
      <c r="AI414" s="6473" t="s">
        <v>10</v>
      </c>
      <c r="AJ414" s="6473" t="s">
        <v>10</v>
      </c>
      <c r="AK414" s="6473" t="s">
        <v>10</v>
      </c>
      <c r="AL414" s="6973" t="s">
        <v>10</v>
      </c>
    </row>
    <row r="415" spans="1:38" ht="15.75" x14ac:dyDescent="0.25">
      <c r="A415" s="123"/>
      <c r="B415" s="389" t="s">
        <v>20</v>
      </c>
      <c r="C415" s="337" t="s">
        <v>10</v>
      </c>
      <c r="D415" s="337" t="s">
        <v>10</v>
      </c>
      <c r="E415" s="342" t="s">
        <v>10</v>
      </c>
      <c r="F415" s="347" t="s">
        <v>10</v>
      </c>
      <c r="G415" s="352" t="s">
        <v>10</v>
      </c>
      <c r="H415" s="357" t="s">
        <v>10</v>
      </c>
      <c r="I415" s="357" t="s">
        <v>10</v>
      </c>
      <c r="J415" s="303" t="s">
        <v>10</v>
      </c>
      <c r="K415" s="365" t="s">
        <v>10</v>
      </c>
      <c r="L415" s="1607">
        <v>9.5399999999999991</v>
      </c>
      <c r="M415" s="521" t="s">
        <v>10</v>
      </c>
      <c r="N415" s="566" t="s">
        <v>10</v>
      </c>
      <c r="O415" s="593" t="s">
        <v>10</v>
      </c>
      <c r="P415" s="691" t="s">
        <v>10</v>
      </c>
      <c r="Q415" s="753" t="s">
        <v>10</v>
      </c>
      <c r="R415" s="761" t="s">
        <v>10</v>
      </c>
      <c r="S415" s="2294" t="s">
        <v>10</v>
      </c>
      <c r="T415" s="2294" t="s">
        <v>10</v>
      </c>
      <c r="U415" s="2257" t="s">
        <v>10</v>
      </c>
      <c r="V415" s="2257" t="s">
        <v>10</v>
      </c>
      <c r="W415" s="2257" t="s">
        <v>10</v>
      </c>
      <c r="X415" s="2257" t="s">
        <v>10</v>
      </c>
      <c r="Y415" s="2267" t="s">
        <v>10</v>
      </c>
      <c r="Z415" s="2267" t="s">
        <v>10</v>
      </c>
      <c r="AA415" s="2267" t="s">
        <v>10</v>
      </c>
      <c r="AB415" s="6935" t="s">
        <v>10</v>
      </c>
      <c r="AC415" s="6935" t="s">
        <v>10</v>
      </c>
      <c r="AD415" s="6935" t="s">
        <v>10</v>
      </c>
      <c r="AE415" s="6935" t="s">
        <v>10</v>
      </c>
      <c r="AF415" s="6473" t="s">
        <v>10</v>
      </c>
      <c r="AG415" s="6473" t="s">
        <v>10</v>
      </c>
      <c r="AH415" s="6473" t="s">
        <v>10</v>
      </c>
      <c r="AI415" s="6473" t="s">
        <v>10</v>
      </c>
      <c r="AJ415" s="6473" t="s">
        <v>10</v>
      </c>
      <c r="AK415" s="6473" t="s">
        <v>10</v>
      </c>
      <c r="AL415" s="6973" t="s">
        <v>10</v>
      </c>
    </row>
    <row r="416" spans="1:38" ht="15.75" x14ac:dyDescent="0.25">
      <c r="A416" s="383"/>
      <c r="B416" s="390" t="s">
        <v>19</v>
      </c>
      <c r="C416" s="337" t="s">
        <v>10</v>
      </c>
      <c r="D416" s="337" t="s">
        <v>10</v>
      </c>
      <c r="E416" s="342" t="s">
        <v>10</v>
      </c>
      <c r="F416" s="347" t="s">
        <v>10</v>
      </c>
      <c r="G416" s="352" t="s">
        <v>10</v>
      </c>
      <c r="H416" s="357" t="s">
        <v>10</v>
      </c>
      <c r="I416" s="357" t="s">
        <v>10</v>
      </c>
      <c r="J416" s="303" t="s">
        <v>10</v>
      </c>
      <c r="K416" s="365" t="s">
        <v>10</v>
      </c>
      <c r="L416" s="1608">
        <v>9.06</v>
      </c>
      <c r="M416" s="521" t="s">
        <v>10</v>
      </c>
      <c r="N416" s="566" t="s">
        <v>10</v>
      </c>
      <c r="O416" s="593" t="s">
        <v>10</v>
      </c>
      <c r="P416" s="691" t="s">
        <v>10</v>
      </c>
      <c r="Q416" s="753" t="s">
        <v>10</v>
      </c>
      <c r="R416" s="761" t="s">
        <v>10</v>
      </c>
      <c r="S416" s="2294" t="s">
        <v>10</v>
      </c>
      <c r="T416" s="2294" t="s">
        <v>10</v>
      </c>
      <c r="U416" s="2257" t="s">
        <v>10</v>
      </c>
      <c r="V416" s="2257" t="s">
        <v>10</v>
      </c>
      <c r="W416" s="2257" t="s">
        <v>10</v>
      </c>
      <c r="X416" s="2257" t="s">
        <v>10</v>
      </c>
      <c r="Y416" s="2267" t="s">
        <v>10</v>
      </c>
      <c r="Z416" s="2267" t="s">
        <v>10</v>
      </c>
      <c r="AA416" s="2267" t="s">
        <v>10</v>
      </c>
      <c r="AB416" s="6935" t="s">
        <v>10</v>
      </c>
      <c r="AC416" s="6935" t="s">
        <v>10</v>
      </c>
      <c r="AD416" s="6935" t="s">
        <v>10</v>
      </c>
      <c r="AE416" s="6935" t="s">
        <v>10</v>
      </c>
      <c r="AF416" s="6473" t="s">
        <v>10</v>
      </c>
      <c r="AG416" s="6473" t="s">
        <v>10</v>
      </c>
      <c r="AH416" s="6473" t="s">
        <v>10</v>
      </c>
      <c r="AI416" s="6473" t="s">
        <v>10</v>
      </c>
      <c r="AJ416" s="6473" t="s">
        <v>10</v>
      </c>
      <c r="AK416" s="6473" t="s">
        <v>10</v>
      </c>
      <c r="AL416" s="6973" t="s">
        <v>10</v>
      </c>
    </row>
    <row r="417" spans="1:38" ht="15.75" x14ac:dyDescent="0.25">
      <c r="A417" s="120"/>
      <c r="B417" s="84" t="s">
        <v>309</v>
      </c>
      <c r="C417" s="338" t="s">
        <v>10</v>
      </c>
      <c r="D417" s="338" t="s">
        <v>10</v>
      </c>
      <c r="E417" s="343" t="s">
        <v>10</v>
      </c>
      <c r="F417" s="348" t="s">
        <v>10</v>
      </c>
      <c r="G417" s="353" t="s">
        <v>10</v>
      </c>
      <c r="H417" s="358" t="s">
        <v>10</v>
      </c>
      <c r="I417" s="358" t="s">
        <v>10</v>
      </c>
      <c r="J417" s="304" t="s">
        <v>10</v>
      </c>
      <c r="K417" s="366" t="s">
        <v>10</v>
      </c>
      <c r="L417" s="1609">
        <v>42.86</v>
      </c>
      <c r="M417" s="522" t="s">
        <v>10</v>
      </c>
      <c r="N417" s="567" t="s">
        <v>10</v>
      </c>
      <c r="O417" s="599" t="s">
        <v>10</v>
      </c>
      <c r="P417" s="692" t="s">
        <v>10</v>
      </c>
      <c r="Q417" s="754" t="s">
        <v>10</v>
      </c>
      <c r="R417" s="762" t="s">
        <v>10</v>
      </c>
      <c r="S417" s="2295" t="s">
        <v>10</v>
      </c>
      <c r="T417" s="2295" t="s">
        <v>10</v>
      </c>
      <c r="U417" s="2262" t="s">
        <v>10</v>
      </c>
      <c r="V417" s="2262" t="s">
        <v>10</v>
      </c>
      <c r="W417" s="2262" t="s">
        <v>10</v>
      </c>
      <c r="X417" s="2262" t="s">
        <v>10</v>
      </c>
      <c r="Y417" s="2269" t="s">
        <v>10</v>
      </c>
      <c r="Z417" s="2269" t="s">
        <v>10</v>
      </c>
      <c r="AA417" s="6955" t="s">
        <v>10</v>
      </c>
      <c r="AB417" s="6939" t="s">
        <v>10</v>
      </c>
      <c r="AC417" s="6939" t="s">
        <v>10</v>
      </c>
      <c r="AD417" s="6939" t="s">
        <v>10</v>
      </c>
      <c r="AE417" s="6939" t="s">
        <v>10</v>
      </c>
      <c r="AF417" s="6474" t="s">
        <v>10</v>
      </c>
      <c r="AG417" s="6474" t="s">
        <v>10</v>
      </c>
      <c r="AH417" s="6474" t="s">
        <v>10</v>
      </c>
      <c r="AI417" s="6474" t="s">
        <v>10</v>
      </c>
      <c r="AJ417" s="6474" t="s">
        <v>10</v>
      </c>
      <c r="AK417" s="6474" t="s">
        <v>10</v>
      </c>
      <c r="AL417" s="6940" t="s">
        <v>10</v>
      </c>
    </row>
    <row r="418" spans="1:38" ht="15.75" hidden="1" x14ac:dyDescent="0.25">
      <c r="A418" s="120"/>
      <c r="B418" s="40"/>
      <c r="C418" s="37"/>
      <c r="D418" s="37"/>
      <c r="E418" s="38"/>
      <c r="F418" s="124"/>
      <c r="G418" s="120"/>
      <c r="H418" s="125"/>
      <c r="I418" s="126"/>
      <c r="J418" s="308"/>
      <c r="K418" s="369"/>
      <c r="L418" s="410"/>
      <c r="M418" s="2522"/>
      <c r="N418" s="565"/>
      <c r="O418" s="595"/>
      <c r="P418" s="690"/>
      <c r="Q418" s="888"/>
      <c r="R418" s="771"/>
      <c r="S418" s="2251"/>
      <c r="T418" s="2252"/>
      <c r="U418" s="2253"/>
      <c r="V418" s="2456"/>
      <c r="W418" s="2456"/>
      <c r="X418" s="2456"/>
      <c r="Y418" s="120"/>
      <c r="Z418" s="35"/>
      <c r="AA418" s="35"/>
      <c r="AB418" s="120"/>
      <c r="AC418" s="120"/>
      <c r="AD418" s="120"/>
      <c r="AE418" s="120"/>
      <c r="AF418" s="120"/>
      <c r="AG418" s="120"/>
      <c r="AH418" s="120"/>
      <c r="AI418" s="120"/>
      <c r="AJ418" s="120"/>
      <c r="AK418" s="120"/>
      <c r="AL418" s="120"/>
    </row>
    <row r="419" spans="1:38" ht="15.75" x14ac:dyDescent="0.25">
      <c r="A419" s="120"/>
      <c r="B419" s="7602" t="s">
        <v>493</v>
      </c>
      <c r="C419" s="7603"/>
      <c r="D419" s="7603"/>
      <c r="E419" s="7603"/>
      <c r="F419" s="7603"/>
      <c r="G419" s="7603"/>
      <c r="H419" s="7603"/>
      <c r="I419" s="7603"/>
      <c r="J419" s="7604"/>
      <c r="K419" s="7605"/>
      <c r="L419" s="7606"/>
      <c r="M419" s="7607"/>
      <c r="N419" s="7608"/>
      <c r="O419" s="7609"/>
      <c r="P419" s="7610"/>
      <c r="Q419" s="7611"/>
      <c r="R419" s="7603"/>
      <c r="S419" s="2263"/>
      <c r="T419" s="2264"/>
      <c r="U419" s="2265"/>
      <c r="V419" s="2459"/>
      <c r="W419" s="2459"/>
      <c r="X419" s="2459"/>
      <c r="Y419" s="120"/>
      <c r="Z419" s="35"/>
      <c r="AA419" s="35"/>
      <c r="AB419" s="120"/>
      <c r="AC419" s="120"/>
      <c r="AD419" s="120"/>
      <c r="AE419" s="120"/>
      <c r="AF419" s="120"/>
      <c r="AG419" s="7277"/>
      <c r="AH419" s="120"/>
      <c r="AI419" s="120"/>
      <c r="AJ419" s="120"/>
      <c r="AK419" s="120"/>
      <c r="AL419" s="120"/>
    </row>
    <row r="420" spans="1:38" ht="15.75" x14ac:dyDescent="0.25">
      <c r="A420" s="120"/>
      <c r="B420" s="120"/>
      <c r="C420" s="120"/>
      <c r="D420" s="120"/>
      <c r="E420" s="120"/>
      <c r="F420" s="120"/>
      <c r="G420" s="120"/>
      <c r="H420" s="125"/>
      <c r="I420" s="126"/>
      <c r="J420" s="308"/>
      <c r="K420" s="369"/>
      <c r="L420" s="410"/>
      <c r="M420" s="2522"/>
      <c r="N420" s="565"/>
      <c r="O420" s="595"/>
      <c r="P420" s="690"/>
      <c r="Q420" s="888"/>
      <c r="R420" s="771"/>
      <c r="S420" s="2251"/>
      <c r="T420" s="2252"/>
      <c r="U420" s="2253"/>
      <c r="V420" s="2456"/>
      <c r="W420" s="2456"/>
      <c r="X420" s="2456"/>
      <c r="Y420" s="120"/>
      <c r="Z420" s="35"/>
      <c r="AA420" s="6928"/>
      <c r="AB420" s="6923"/>
      <c r="AC420" s="6923"/>
      <c r="AD420" s="6923"/>
      <c r="AE420" s="6923"/>
      <c r="AF420" s="6923"/>
      <c r="AG420" s="6923"/>
      <c r="AH420" s="120"/>
      <c r="AI420" s="120"/>
      <c r="AJ420" s="120"/>
      <c r="AK420" s="120"/>
      <c r="AL420" s="120"/>
    </row>
    <row r="421" spans="1:38" s="7135" customFormat="1" ht="63" customHeight="1" x14ac:dyDescent="0.25">
      <c r="A421" s="7137" t="s">
        <v>949</v>
      </c>
      <c r="B421" s="7613" t="s">
        <v>324</v>
      </c>
      <c r="C421" s="7614"/>
      <c r="D421" s="7614"/>
      <c r="E421" s="7614"/>
      <c r="F421" s="7614"/>
      <c r="G421" s="7614"/>
      <c r="H421" s="7614"/>
      <c r="I421" s="7614"/>
      <c r="J421" s="7614"/>
      <c r="K421" s="7614"/>
      <c r="L421" s="7614"/>
      <c r="M421" s="7614"/>
      <c r="N421" s="7614"/>
      <c r="O421" s="7614"/>
      <c r="P421" s="7614"/>
      <c r="Q421" s="7614"/>
      <c r="R421" s="7614"/>
      <c r="S421" s="7614"/>
      <c r="T421" s="7614"/>
      <c r="U421" s="7614"/>
      <c r="V421" s="7614"/>
      <c r="W421" s="7614"/>
      <c r="X421" s="7614"/>
      <c r="Y421" s="7614"/>
      <c r="Z421" s="7614"/>
      <c r="AA421" s="7614"/>
      <c r="AB421" s="7161"/>
      <c r="AC421" s="7161"/>
      <c r="AD421" s="7161"/>
      <c r="AE421" s="7161"/>
      <c r="AF421" s="7161"/>
      <c r="AH421" s="7161"/>
    </row>
    <row r="422" spans="1:38" ht="45" x14ac:dyDescent="0.25">
      <c r="A422" s="35"/>
      <c r="B422" s="53" t="s">
        <v>54</v>
      </c>
      <c r="C422" s="137" t="s">
        <v>6</v>
      </c>
      <c r="D422" s="138" t="s">
        <v>7</v>
      </c>
      <c r="E422" s="139" t="s">
        <v>8</v>
      </c>
      <c r="F422" s="140" t="s">
        <v>123</v>
      </c>
      <c r="G422" s="255" t="s">
        <v>163</v>
      </c>
      <c r="H422" s="141" t="s">
        <v>196</v>
      </c>
      <c r="I422" s="115" t="s">
        <v>204</v>
      </c>
      <c r="J422" s="359" t="s">
        <v>245</v>
      </c>
      <c r="K422" s="377" t="s">
        <v>280</v>
      </c>
      <c r="L422" s="1610" t="s">
        <v>291</v>
      </c>
      <c r="M422" s="563" t="s">
        <v>329</v>
      </c>
      <c r="N422" s="553" t="s">
        <v>349</v>
      </c>
      <c r="O422" s="623" t="s">
        <v>363</v>
      </c>
      <c r="P422" s="696" t="s">
        <v>393</v>
      </c>
      <c r="Q422" s="889" t="s">
        <v>506</v>
      </c>
      <c r="R422" s="801" t="s">
        <v>548</v>
      </c>
      <c r="S422" s="2236" t="s">
        <v>554</v>
      </c>
      <c r="T422" s="2254" t="s">
        <v>558</v>
      </c>
      <c r="U422" s="2255" t="s">
        <v>591</v>
      </c>
      <c r="V422" s="2457" t="s">
        <v>599</v>
      </c>
      <c r="W422" s="2457" t="s">
        <v>646</v>
      </c>
      <c r="X422" s="2090" t="s">
        <v>659</v>
      </c>
      <c r="Y422" s="6858" t="s">
        <v>660</v>
      </c>
      <c r="Z422" s="6858" t="s">
        <v>681</v>
      </c>
      <c r="AA422" s="6878" t="s">
        <v>684</v>
      </c>
      <c r="AB422" s="6943" t="s">
        <v>702</v>
      </c>
      <c r="AC422" s="6943" t="s">
        <v>703</v>
      </c>
      <c r="AD422" s="6943" t="s">
        <v>749</v>
      </c>
      <c r="AE422" s="6943" t="s">
        <v>790</v>
      </c>
      <c r="AF422" s="6878" t="s">
        <v>825</v>
      </c>
      <c r="AG422" s="6878" t="s">
        <v>1078</v>
      </c>
      <c r="AH422" s="6878" t="s">
        <v>1095</v>
      </c>
      <c r="AI422" s="6878" t="s">
        <v>1098</v>
      </c>
      <c r="AJ422" s="6878" t="s">
        <v>1141</v>
      </c>
      <c r="AK422" s="6878" t="s">
        <v>1199</v>
      </c>
      <c r="AL422" s="7514" t="s">
        <v>1214</v>
      </c>
    </row>
    <row r="423" spans="1:38" ht="15.75" x14ac:dyDescent="0.25">
      <c r="A423" s="36"/>
      <c r="B423" s="388" t="s">
        <v>297</v>
      </c>
      <c r="C423" s="142" t="s">
        <v>10</v>
      </c>
      <c r="D423" s="143" t="s">
        <v>10</v>
      </c>
      <c r="E423" s="144" t="s">
        <v>10</v>
      </c>
      <c r="F423" s="144" t="s">
        <v>10</v>
      </c>
      <c r="G423" s="144" t="s">
        <v>10</v>
      </c>
      <c r="H423" s="92" t="s">
        <v>10</v>
      </c>
      <c r="I423" s="117" t="s">
        <v>10</v>
      </c>
      <c r="J423" s="117" t="s">
        <v>10</v>
      </c>
      <c r="K423" s="365" t="s">
        <v>10</v>
      </c>
      <c r="L423" s="1611">
        <v>3.58</v>
      </c>
      <c r="M423" s="521" t="s">
        <v>10</v>
      </c>
      <c r="N423" s="566" t="s">
        <v>10</v>
      </c>
      <c r="O423" s="593" t="s">
        <v>10</v>
      </c>
      <c r="P423" s="691" t="s">
        <v>10</v>
      </c>
      <c r="Q423" s="753" t="s">
        <v>10</v>
      </c>
      <c r="R423" s="761" t="s">
        <v>10</v>
      </c>
      <c r="S423" s="2294" t="s">
        <v>10</v>
      </c>
      <c r="T423" s="2294" t="s">
        <v>10</v>
      </c>
      <c r="U423" s="2257" t="s">
        <v>10</v>
      </c>
      <c r="V423" s="2257" t="s">
        <v>10</v>
      </c>
      <c r="W423" s="2257" t="s">
        <v>10</v>
      </c>
      <c r="X423" s="2257" t="s">
        <v>10</v>
      </c>
      <c r="Y423" s="2257" t="s">
        <v>10</v>
      </c>
      <c r="Z423" s="2257" t="s">
        <v>10</v>
      </c>
      <c r="AA423" s="2267" t="s">
        <v>10</v>
      </c>
      <c r="AB423" s="6935" t="s">
        <v>10</v>
      </c>
      <c r="AC423" s="6935" t="s">
        <v>10</v>
      </c>
      <c r="AD423" s="6935" t="s">
        <v>10</v>
      </c>
      <c r="AE423" s="6935" t="s">
        <v>10</v>
      </c>
      <c r="AF423" s="6965" t="s">
        <v>10</v>
      </c>
      <c r="AG423" s="7286" t="s">
        <v>10</v>
      </c>
      <c r="AH423" s="7286" t="s">
        <v>10</v>
      </c>
      <c r="AI423" s="7286" t="s">
        <v>10</v>
      </c>
      <c r="AJ423" s="7415" t="s">
        <v>10</v>
      </c>
      <c r="AK423" s="7415" t="s">
        <v>10</v>
      </c>
      <c r="AL423" s="7082" t="s">
        <v>10</v>
      </c>
    </row>
    <row r="424" spans="1:38" ht="15.75" x14ac:dyDescent="0.25">
      <c r="A424" s="36"/>
      <c r="B424" s="389" t="s">
        <v>296</v>
      </c>
      <c r="C424" s="145" t="s">
        <v>10</v>
      </c>
      <c r="D424" s="146" t="s">
        <v>10</v>
      </c>
      <c r="E424" s="147" t="s">
        <v>10</v>
      </c>
      <c r="F424" s="147" t="s">
        <v>10</v>
      </c>
      <c r="G424" s="147" t="s">
        <v>10</v>
      </c>
      <c r="H424" s="92" t="s">
        <v>10</v>
      </c>
      <c r="I424" s="117" t="s">
        <v>10</v>
      </c>
      <c r="J424" s="117" t="s">
        <v>10</v>
      </c>
      <c r="K424" s="365" t="s">
        <v>10</v>
      </c>
      <c r="L424" s="1612">
        <v>19.22</v>
      </c>
      <c r="M424" s="521" t="s">
        <v>10</v>
      </c>
      <c r="N424" s="566" t="s">
        <v>10</v>
      </c>
      <c r="O424" s="593" t="s">
        <v>10</v>
      </c>
      <c r="P424" s="691" t="s">
        <v>10</v>
      </c>
      <c r="Q424" s="753" t="s">
        <v>10</v>
      </c>
      <c r="R424" s="761" t="s">
        <v>10</v>
      </c>
      <c r="S424" s="2294" t="s">
        <v>10</v>
      </c>
      <c r="T424" s="2294" t="s">
        <v>10</v>
      </c>
      <c r="U424" s="2257" t="s">
        <v>10</v>
      </c>
      <c r="V424" s="2257" t="s">
        <v>10</v>
      </c>
      <c r="W424" s="2257" t="s">
        <v>10</v>
      </c>
      <c r="X424" s="2257" t="s">
        <v>10</v>
      </c>
      <c r="Y424" s="2257" t="s">
        <v>10</v>
      </c>
      <c r="Z424" s="2257" t="s">
        <v>10</v>
      </c>
      <c r="AA424" s="2267" t="s">
        <v>10</v>
      </c>
      <c r="AB424" s="6935" t="s">
        <v>10</v>
      </c>
      <c r="AC424" s="6935" t="s">
        <v>10</v>
      </c>
      <c r="AD424" s="6935" t="s">
        <v>10</v>
      </c>
      <c r="AE424" s="6935" t="s">
        <v>10</v>
      </c>
      <c r="AF424" s="6473" t="s">
        <v>10</v>
      </c>
      <c r="AG424" s="6473" t="s">
        <v>10</v>
      </c>
      <c r="AH424" s="6473" t="s">
        <v>10</v>
      </c>
      <c r="AI424" s="6473" t="s">
        <v>10</v>
      </c>
      <c r="AJ424" s="6473" t="s">
        <v>10</v>
      </c>
      <c r="AK424" s="6473" t="s">
        <v>10</v>
      </c>
      <c r="AL424" s="6973" t="s">
        <v>10</v>
      </c>
    </row>
    <row r="425" spans="1:38" ht="15.75" x14ac:dyDescent="0.25">
      <c r="A425" s="78"/>
      <c r="B425" s="389" t="s">
        <v>304</v>
      </c>
      <c r="C425" s="148" t="s">
        <v>10</v>
      </c>
      <c r="D425" s="149" t="s">
        <v>10</v>
      </c>
      <c r="E425" s="150" t="s">
        <v>10</v>
      </c>
      <c r="F425" s="150" t="s">
        <v>10</v>
      </c>
      <c r="G425" s="150" t="s">
        <v>10</v>
      </c>
      <c r="H425" s="92" t="s">
        <v>10</v>
      </c>
      <c r="I425" s="117" t="s">
        <v>10</v>
      </c>
      <c r="J425" s="117" t="s">
        <v>10</v>
      </c>
      <c r="K425" s="365" t="s">
        <v>10</v>
      </c>
      <c r="L425" s="1613">
        <v>73.61</v>
      </c>
      <c r="M425" s="521" t="s">
        <v>10</v>
      </c>
      <c r="N425" s="566" t="s">
        <v>10</v>
      </c>
      <c r="O425" s="593" t="s">
        <v>10</v>
      </c>
      <c r="P425" s="691" t="s">
        <v>10</v>
      </c>
      <c r="Q425" s="753" t="s">
        <v>10</v>
      </c>
      <c r="R425" s="761" t="s">
        <v>10</v>
      </c>
      <c r="S425" s="2294" t="s">
        <v>10</v>
      </c>
      <c r="T425" s="2294" t="s">
        <v>10</v>
      </c>
      <c r="U425" s="2257" t="s">
        <v>10</v>
      </c>
      <c r="V425" s="2257" t="s">
        <v>10</v>
      </c>
      <c r="W425" s="2257" t="s">
        <v>10</v>
      </c>
      <c r="X425" s="2257" t="s">
        <v>10</v>
      </c>
      <c r="Y425" s="2257" t="s">
        <v>10</v>
      </c>
      <c r="Z425" s="2257" t="s">
        <v>10</v>
      </c>
      <c r="AA425" s="2267" t="s">
        <v>10</v>
      </c>
      <c r="AB425" s="6935" t="s">
        <v>10</v>
      </c>
      <c r="AC425" s="6935" t="s">
        <v>10</v>
      </c>
      <c r="AD425" s="6935" t="s">
        <v>10</v>
      </c>
      <c r="AE425" s="6935" t="s">
        <v>10</v>
      </c>
      <c r="AF425" s="6473" t="s">
        <v>10</v>
      </c>
      <c r="AG425" s="6473" t="s">
        <v>10</v>
      </c>
      <c r="AH425" s="6473" t="s">
        <v>10</v>
      </c>
      <c r="AI425" s="6473" t="s">
        <v>10</v>
      </c>
      <c r="AJ425" s="6473" t="s">
        <v>10</v>
      </c>
      <c r="AK425" s="6473" t="s">
        <v>10</v>
      </c>
      <c r="AL425" s="6973" t="s">
        <v>10</v>
      </c>
    </row>
    <row r="426" spans="1:38" ht="15.75" x14ac:dyDescent="0.25">
      <c r="A426" s="36"/>
      <c r="B426" s="389" t="s">
        <v>20</v>
      </c>
      <c r="C426" s="151" t="s">
        <v>10</v>
      </c>
      <c r="D426" s="152" t="s">
        <v>10</v>
      </c>
      <c r="E426" s="153" t="s">
        <v>10</v>
      </c>
      <c r="F426" s="153" t="s">
        <v>10</v>
      </c>
      <c r="G426" s="153" t="s">
        <v>10</v>
      </c>
      <c r="H426" s="92" t="s">
        <v>10</v>
      </c>
      <c r="I426" s="117" t="s">
        <v>10</v>
      </c>
      <c r="J426" s="117" t="s">
        <v>10</v>
      </c>
      <c r="K426" s="365" t="s">
        <v>10</v>
      </c>
      <c r="L426" s="1614">
        <v>2.78</v>
      </c>
      <c r="M426" s="521" t="s">
        <v>10</v>
      </c>
      <c r="N426" s="566" t="s">
        <v>10</v>
      </c>
      <c r="O426" s="593" t="s">
        <v>10</v>
      </c>
      <c r="P426" s="691" t="s">
        <v>10</v>
      </c>
      <c r="Q426" s="753" t="s">
        <v>10</v>
      </c>
      <c r="R426" s="761" t="s">
        <v>10</v>
      </c>
      <c r="S426" s="2294" t="s">
        <v>10</v>
      </c>
      <c r="T426" s="2294" t="s">
        <v>10</v>
      </c>
      <c r="U426" s="2257" t="s">
        <v>10</v>
      </c>
      <c r="V426" s="2257" t="s">
        <v>10</v>
      </c>
      <c r="W426" s="2257" t="s">
        <v>10</v>
      </c>
      <c r="X426" s="2257" t="s">
        <v>10</v>
      </c>
      <c r="Y426" s="2257" t="s">
        <v>10</v>
      </c>
      <c r="Z426" s="2257" t="s">
        <v>10</v>
      </c>
      <c r="AA426" s="2267" t="s">
        <v>10</v>
      </c>
      <c r="AB426" s="6935" t="s">
        <v>10</v>
      </c>
      <c r="AC426" s="6935" t="s">
        <v>10</v>
      </c>
      <c r="AD426" s="6935" t="s">
        <v>10</v>
      </c>
      <c r="AE426" s="6935" t="s">
        <v>10</v>
      </c>
      <c r="AF426" s="6473" t="s">
        <v>10</v>
      </c>
      <c r="AG426" s="6473" t="s">
        <v>10</v>
      </c>
      <c r="AH426" s="6473" t="s">
        <v>10</v>
      </c>
      <c r="AI426" s="6473" t="s">
        <v>10</v>
      </c>
      <c r="AJ426" s="6473" t="s">
        <v>10</v>
      </c>
      <c r="AK426" s="6473" t="s">
        <v>10</v>
      </c>
      <c r="AL426" s="6973" t="s">
        <v>10</v>
      </c>
    </row>
    <row r="427" spans="1:38" ht="15.75" x14ac:dyDescent="0.25">
      <c r="A427" s="136"/>
      <c r="B427" s="391" t="s">
        <v>19</v>
      </c>
      <c r="C427" s="154" t="s">
        <v>10</v>
      </c>
      <c r="D427" s="155" t="s">
        <v>10</v>
      </c>
      <c r="E427" s="156" t="s">
        <v>10</v>
      </c>
      <c r="F427" s="156" t="s">
        <v>10</v>
      </c>
      <c r="G427" s="156" t="s">
        <v>10</v>
      </c>
      <c r="H427" s="93" t="s">
        <v>10</v>
      </c>
      <c r="I427" s="118" t="s">
        <v>10</v>
      </c>
      <c r="J427" s="118" t="s">
        <v>10</v>
      </c>
      <c r="K427" s="366" t="s">
        <v>10</v>
      </c>
      <c r="L427" s="1615">
        <v>0.8</v>
      </c>
      <c r="M427" s="522" t="s">
        <v>10</v>
      </c>
      <c r="N427" s="567" t="s">
        <v>10</v>
      </c>
      <c r="O427" s="599" t="s">
        <v>10</v>
      </c>
      <c r="P427" s="692" t="s">
        <v>10</v>
      </c>
      <c r="Q427" s="754" t="s">
        <v>10</v>
      </c>
      <c r="R427" s="762" t="s">
        <v>10</v>
      </c>
      <c r="S427" s="2295" t="s">
        <v>10</v>
      </c>
      <c r="T427" s="2295" t="s">
        <v>10</v>
      </c>
      <c r="U427" s="2262" t="s">
        <v>10</v>
      </c>
      <c r="V427" s="2262" t="s">
        <v>10</v>
      </c>
      <c r="W427" s="2262" t="s">
        <v>10</v>
      </c>
      <c r="X427" s="2262" t="s">
        <v>10</v>
      </c>
      <c r="Y427" s="2262" t="s">
        <v>10</v>
      </c>
      <c r="Z427" s="2262" t="s">
        <v>10</v>
      </c>
      <c r="AA427" s="6955" t="s">
        <v>10</v>
      </c>
      <c r="AB427" s="6939" t="s">
        <v>10</v>
      </c>
      <c r="AC427" s="6939" t="s">
        <v>10</v>
      </c>
      <c r="AD427" s="6939" t="s">
        <v>10</v>
      </c>
      <c r="AE427" s="6939" t="s">
        <v>10</v>
      </c>
      <c r="AF427" s="6474" t="s">
        <v>10</v>
      </c>
      <c r="AG427" s="6473" t="s">
        <v>10</v>
      </c>
      <c r="AH427" s="6474" t="s">
        <v>10</v>
      </c>
      <c r="AI427" s="6474" t="s">
        <v>10</v>
      </c>
      <c r="AJ427" s="6474" t="s">
        <v>10</v>
      </c>
      <c r="AK427" s="6474" t="s">
        <v>10</v>
      </c>
      <c r="AL427" s="6940" t="s">
        <v>10</v>
      </c>
    </row>
    <row r="428" spans="1:38" ht="15.75" hidden="1" x14ac:dyDescent="0.25">
      <c r="A428" s="120"/>
      <c r="B428" s="39"/>
      <c r="C428" s="37"/>
      <c r="D428" s="37"/>
      <c r="E428" s="120"/>
      <c r="F428" s="120"/>
      <c r="G428" s="186"/>
      <c r="H428" s="125"/>
      <c r="I428" s="126"/>
      <c r="J428" s="308"/>
      <c r="K428" s="369"/>
      <c r="L428" s="410"/>
      <c r="M428" s="2522"/>
      <c r="N428" s="565"/>
      <c r="O428" s="595"/>
      <c r="P428" s="690"/>
      <c r="Q428" s="888"/>
      <c r="R428" s="771"/>
      <c r="S428" s="2251"/>
      <c r="T428" s="2252"/>
      <c r="U428" s="2253"/>
      <c r="V428" s="2456"/>
      <c r="W428" s="2456"/>
      <c r="X428" s="2456"/>
      <c r="Y428" s="120"/>
      <c r="Z428" s="35"/>
      <c r="AA428" s="2267"/>
      <c r="AB428" s="6935"/>
      <c r="AC428" s="6965"/>
      <c r="AD428" s="120"/>
      <c r="AE428" s="120"/>
      <c r="AF428" s="6820"/>
      <c r="AG428" s="6474" t="s">
        <v>10</v>
      </c>
      <c r="AH428" s="6940" t="s">
        <v>10</v>
      </c>
      <c r="AI428" s="120"/>
      <c r="AJ428" s="120"/>
      <c r="AK428" s="120"/>
      <c r="AL428" s="120"/>
    </row>
    <row r="429" spans="1:38" ht="15.75" x14ac:dyDescent="0.25">
      <c r="A429" s="120"/>
      <c r="B429" s="7594" t="s">
        <v>315</v>
      </c>
      <c r="C429" s="7595"/>
      <c r="D429" s="7595"/>
      <c r="E429" s="7595"/>
      <c r="F429" s="7595"/>
      <c r="G429" s="7595"/>
      <c r="H429" s="7595"/>
      <c r="I429" s="7595"/>
      <c r="J429" s="7595"/>
      <c r="K429" s="7595"/>
      <c r="L429" s="7595"/>
      <c r="M429" s="7595"/>
      <c r="N429" s="7595"/>
      <c r="O429" s="7595"/>
      <c r="P429" s="7595"/>
      <c r="Q429" s="7595"/>
      <c r="R429" s="7595"/>
      <c r="S429" s="7629"/>
      <c r="T429" s="7630"/>
      <c r="U429" s="7631"/>
      <c r="V429" s="7599"/>
      <c r="W429" s="7599"/>
      <c r="X429" s="7599"/>
      <c r="Y429" s="7595"/>
      <c r="Z429" s="35"/>
      <c r="AA429" s="35"/>
      <c r="AB429" s="120"/>
      <c r="AC429" s="6820"/>
      <c r="AD429" s="120"/>
      <c r="AE429" s="120"/>
      <c r="AF429" s="6820"/>
      <c r="AG429" s="7277"/>
      <c r="AH429" s="120"/>
      <c r="AI429" s="120"/>
      <c r="AJ429" s="120"/>
      <c r="AK429" s="120"/>
      <c r="AL429" s="120"/>
    </row>
    <row r="430" spans="1:38" ht="15.75" x14ac:dyDescent="0.25">
      <c r="A430" s="120"/>
      <c r="B430" s="120"/>
      <c r="C430" s="120"/>
      <c r="D430" s="120"/>
      <c r="E430" s="120"/>
      <c r="F430" s="120"/>
      <c r="G430" s="120"/>
      <c r="H430" s="125"/>
      <c r="I430" s="126"/>
      <c r="J430" s="308"/>
      <c r="K430" s="369"/>
      <c r="L430" s="410"/>
      <c r="M430" s="2522"/>
      <c r="N430" s="565"/>
      <c r="O430" s="595"/>
      <c r="P430" s="690"/>
      <c r="Q430" s="888"/>
      <c r="R430" s="771"/>
      <c r="S430" s="2251"/>
      <c r="T430" s="2252"/>
      <c r="U430" s="2253"/>
      <c r="V430" s="2456"/>
      <c r="W430" s="2456"/>
      <c r="X430" s="2456"/>
      <c r="Y430" s="120"/>
      <c r="Z430" s="35"/>
      <c r="AA430" s="35"/>
      <c r="AB430" s="6923"/>
      <c r="AC430" s="6923"/>
      <c r="AD430" s="6923"/>
      <c r="AE430" s="6923"/>
      <c r="AF430" s="6923"/>
      <c r="AG430" s="6923"/>
      <c r="AH430" s="120"/>
      <c r="AI430" s="120"/>
      <c r="AJ430" s="120"/>
      <c r="AK430" s="120"/>
      <c r="AL430" s="120"/>
    </row>
    <row r="431" spans="1:38" s="7135" customFormat="1" ht="63" customHeight="1" x14ac:dyDescent="0.25">
      <c r="A431" s="7137" t="s">
        <v>950</v>
      </c>
      <c r="B431" s="7613" t="s">
        <v>325</v>
      </c>
      <c r="C431" s="7614"/>
      <c r="D431" s="7614"/>
      <c r="E431" s="7614"/>
      <c r="F431" s="7614"/>
      <c r="G431" s="7614"/>
      <c r="H431" s="7614"/>
      <c r="I431" s="7614"/>
      <c r="J431" s="7614"/>
      <c r="K431" s="7614"/>
      <c r="L431" s="7614"/>
      <c r="M431" s="7614"/>
      <c r="N431" s="7614"/>
      <c r="O431" s="7614"/>
      <c r="P431" s="7614"/>
      <c r="Q431" s="7614"/>
      <c r="R431" s="7614"/>
      <c r="S431" s="7614"/>
      <c r="T431" s="7614"/>
      <c r="U431" s="7614"/>
      <c r="V431" s="7614"/>
      <c r="W431" s="7614"/>
      <c r="X431" s="7614"/>
      <c r="Y431" s="7614"/>
      <c r="Z431" s="7614"/>
      <c r="AA431" s="7614"/>
      <c r="AB431" s="7161"/>
      <c r="AC431" s="7161"/>
      <c r="AD431" s="7161"/>
      <c r="AE431" s="7161"/>
      <c r="AF431" s="7161"/>
      <c r="AH431" s="7161"/>
    </row>
    <row r="432" spans="1:38" ht="45" x14ac:dyDescent="0.25">
      <c r="A432" s="35"/>
      <c r="B432" s="53" t="s">
        <v>54</v>
      </c>
      <c r="C432" s="137" t="s">
        <v>6</v>
      </c>
      <c r="D432" s="138" t="s">
        <v>7</v>
      </c>
      <c r="E432" s="139" t="s">
        <v>8</v>
      </c>
      <c r="F432" s="140" t="s">
        <v>123</v>
      </c>
      <c r="G432" s="255" t="s">
        <v>163</v>
      </c>
      <c r="H432" s="141" t="s">
        <v>196</v>
      </c>
      <c r="I432" s="115" t="s">
        <v>204</v>
      </c>
      <c r="J432" s="359" t="s">
        <v>245</v>
      </c>
      <c r="K432" s="377" t="s">
        <v>280</v>
      </c>
      <c r="L432" s="1616" t="s">
        <v>291</v>
      </c>
      <c r="M432" s="563" t="s">
        <v>329</v>
      </c>
      <c r="N432" s="553" t="s">
        <v>349</v>
      </c>
      <c r="O432" s="623" t="s">
        <v>363</v>
      </c>
      <c r="P432" s="696" t="s">
        <v>393</v>
      </c>
      <c r="Q432" s="889" t="s">
        <v>506</v>
      </c>
      <c r="R432" s="801" t="s">
        <v>548</v>
      </c>
      <c r="S432" s="2236" t="s">
        <v>554</v>
      </c>
      <c r="T432" s="2254" t="s">
        <v>558</v>
      </c>
      <c r="U432" s="2255" t="s">
        <v>591</v>
      </c>
      <c r="V432" s="2457" t="s">
        <v>599</v>
      </c>
      <c r="W432" s="2457" t="s">
        <v>646</v>
      </c>
      <c r="X432" s="2090" t="s">
        <v>659</v>
      </c>
      <c r="Y432" s="6858" t="s">
        <v>660</v>
      </c>
      <c r="Z432" s="6858" t="s">
        <v>681</v>
      </c>
      <c r="AA432" s="6878" t="s">
        <v>684</v>
      </c>
      <c r="AB432" s="6943" t="s">
        <v>702</v>
      </c>
      <c r="AC432" s="6943" t="s">
        <v>703</v>
      </c>
      <c r="AD432" s="6943" t="s">
        <v>749</v>
      </c>
      <c r="AE432" s="6943" t="s">
        <v>790</v>
      </c>
      <c r="AF432" s="6878" t="s">
        <v>825</v>
      </c>
      <c r="AG432" s="6878" t="s">
        <v>1078</v>
      </c>
      <c r="AH432" s="6878" t="s">
        <v>1095</v>
      </c>
      <c r="AI432" s="6878" t="s">
        <v>1098</v>
      </c>
      <c r="AJ432" s="6878" t="s">
        <v>1141</v>
      </c>
      <c r="AK432" s="6878" t="s">
        <v>1199</v>
      </c>
      <c r="AL432" s="7514" t="s">
        <v>1214</v>
      </c>
    </row>
    <row r="433" spans="1:38" ht="15.75" x14ac:dyDescent="0.25">
      <c r="A433" s="36"/>
      <c r="B433" s="388" t="s">
        <v>297</v>
      </c>
      <c r="C433" s="142" t="s">
        <v>10</v>
      </c>
      <c r="D433" s="143" t="s">
        <v>10</v>
      </c>
      <c r="E433" s="144" t="s">
        <v>10</v>
      </c>
      <c r="F433" s="144" t="s">
        <v>10</v>
      </c>
      <c r="G433" s="144" t="s">
        <v>10</v>
      </c>
      <c r="H433" s="92" t="s">
        <v>10</v>
      </c>
      <c r="I433" s="117" t="s">
        <v>10</v>
      </c>
      <c r="J433" s="117" t="s">
        <v>10</v>
      </c>
      <c r="K433" s="365" t="s">
        <v>10</v>
      </c>
      <c r="L433" s="1617">
        <v>4.34</v>
      </c>
      <c r="M433" s="521" t="s">
        <v>10</v>
      </c>
      <c r="N433" s="566" t="s">
        <v>10</v>
      </c>
      <c r="O433" s="593" t="s">
        <v>10</v>
      </c>
      <c r="P433" s="691" t="s">
        <v>10</v>
      </c>
      <c r="Q433" s="753" t="s">
        <v>10</v>
      </c>
      <c r="R433" s="761" t="s">
        <v>10</v>
      </c>
      <c r="S433" s="2294" t="s">
        <v>10</v>
      </c>
      <c r="T433" s="2294" t="s">
        <v>10</v>
      </c>
      <c r="U433" s="2257" t="s">
        <v>10</v>
      </c>
      <c r="V433" s="2257" t="s">
        <v>10</v>
      </c>
      <c r="W433" s="2257" t="s">
        <v>10</v>
      </c>
      <c r="X433" s="2257" t="s">
        <v>10</v>
      </c>
      <c r="Y433" s="2257" t="s">
        <v>10</v>
      </c>
      <c r="Z433" s="2257" t="s">
        <v>10</v>
      </c>
      <c r="AA433" s="2267" t="s">
        <v>10</v>
      </c>
      <c r="AB433" s="6935" t="s">
        <v>10</v>
      </c>
      <c r="AC433" s="6935" t="s">
        <v>10</v>
      </c>
      <c r="AD433" s="6935" t="s">
        <v>10</v>
      </c>
      <c r="AE433" s="6935" t="s">
        <v>10</v>
      </c>
      <c r="AF433" s="6965" t="s">
        <v>10</v>
      </c>
      <c r="AG433" s="7286" t="s">
        <v>10</v>
      </c>
      <c r="AH433" s="7286" t="s">
        <v>10</v>
      </c>
      <c r="AI433" s="7286" t="s">
        <v>10</v>
      </c>
      <c r="AJ433" s="7415" t="s">
        <v>10</v>
      </c>
      <c r="AK433" s="7415" t="s">
        <v>10</v>
      </c>
      <c r="AL433" s="7082" t="s">
        <v>10</v>
      </c>
    </row>
    <row r="434" spans="1:38" ht="15.75" x14ac:dyDescent="0.25">
      <c r="A434" s="36"/>
      <c r="B434" s="389" t="s">
        <v>296</v>
      </c>
      <c r="C434" s="145" t="s">
        <v>10</v>
      </c>
      <c r="D434" s="146" t="s">
        <v>10</v>
      </c>
      <c r="E434" s="147" t="s">
        <v>10</v>
      </c>
      <c r="F434" s="147" t="s">
        <v>10</v>
      </c>
      <c r="G434" s="147" t="s">
        <v>10</v>
      </c>
      <c r="H434" s="92" t="s">
        <v>10</v>
      </c>
      <c r="I434" s="117" t="s">
        <v>10</v>
      </c>
      <c r="J434" s="117" t="s">
        <v>10</v>
      </c>
      <c r="K434" s="365" t="s">
        <v>10</v>
      </c>
      <c r="L434" s="1618">
        <v>21.23</v>
      </c>
      <c r="M434" s="521" t="s">
        <v>10</v>
      </c>
      <c r="N434" s="566" t="s">
        <v>10</v>
      </c>
      <c r="O434" s="593" t="s">
        <v>10</v>
      </c>
      <c r="P434" s="691" t="s">
        <v>10</v>
      </c>
      <c r="Q434" s="753" t="s">
        <v>10</v>
      </c>
      <c r="R434" s="761" t="s">
        <v>10</v>
      </c>
      <c r="S434" s="2294" t="s">
        <v>10</v>
      </c>
      <c r="T434" s="2294" t="s">
        <v>10</v>
      </c>
      <c r="U434" s="2257" t="s">
        <v>10</v>
      </c>
      <c r="V434" s="2257" t="s">
        <v>10</v>
      </c>
      <c r="W434" s="2257" t="s">
        <v>10</v>
      </c>
      <c r="X434" s="2257" t="s">
        <v>10</v>
      </c>
      <c r="Y434" s="2257" t="s">
        <v>10</v>
      </c>
      <c r="Z434" s="2257" t="s">
        <v>10</v>
      </c>
      <c r="AA434" s="2267" t="s">
        <v>10</v>
      </c>
      <c r="AB434" s="6935" t="s">
        <v>10</v>
      </c>
      <c r="AC434" s="6935" t="s">
        <v>10</v>
      </c>
      <c r="AD434" s="6935" t="s">
        <v>10</v>
      </c>
      <c r="AE434" s="6935" t="s">
        <v>10</v>
      </c>
      <c r="AF434" s="6473" t="s">
        <v>10</v>
      </c>
      <c r="AG434" s="6473" t="s">
        <v>10</v>
      </c>
      <c r="AH434" s="6473" t="s">
        <v>10</v>
      </c>
      <c r="AI434" s="6473" t="s">
        <v>10</v>
      </c>
      <c r="AJ434" s="6473" t="s">
        <v>10</v>
      </c>
      <c r="AK434" s="6473" t="s">
        <v>10</v>
      </c>
      <c r="AL434" s="6973" t="s">
        <v>10</v>
      </c>
    </row>
    <row r="435" spans="1:38" ht="15.75" x14ac:dyDescent="0.25">
      <c r="A435" s="78"/>
      <c r="B435" s="389" t="s">
        <v>304</v>
      </c>
      <c r="C435" s="148" t="s">
        <v>10</v>
      </c>
      <c r="D435" s="149" t="s">
        <v>10</v>
      </c>
      <c r="E435" s="150" t="s">
        <v>10</v>
      </c>
      <c r="F435" s="150" t="s">
        <v>10</v>
      </c>
      <c r="G435" s="150" t="s">
        <v>10</v>
      </c>
      <c r="H435" s="92" t="s">
        <v>10</v>
      </c>
      <c r="I435" s="117" t="s">
        <v>10</v>
      </c>
      <c r="J435" s="117" t="s">
        <v>10</v>
      </c>
      <c r="K435" s="365" t="s">
        <v>10</v>
      </c>
      <c r="L435" s="1619">
        <v>68.58</v>
      </c>
      <c r="M435" s="521" t="s">
        <v>10</v>
      </c>
      <c r="N435" s="566" t="s">
        <v>10</v>
      </c>
      <c r="O435" s="593" t="s">
        <v>10</v>
      </c>
      <c r="P435" s="691" t="s">
        <v>10</v>
      </c>
      <c r="Q435" s="753" t="s">
        <v>10</v>
      </c>
      <c r="R435" s="761" t="s">
        <v>10</v>
      </c>
      <c r="S435" s="2294" t="s">
        <v>10</v>
      </c>
      <c r="T435" s="2294" t="s">
        <v>10</v>
      </c>
      <c r="U435" s="2257" t="s">
        <v>10</v>
      </c>
      <c r="V435" s="2257" t="s">
        <v>10</v>
      </c>
      <c r="W435" s="2257" t="s">
        <v>10</v>
      </c>
      <c r="X435" s="2257" t="s">
        <v>10</v>
      </c>
      <c r="Y435" s="2257" t="s">
        <v>10</v>
      </c>
      <c r="Z435" s="2257" t="s">
        <v>10</v>
      </c>
      <c r="AA435" s="2267" t="s">
        <v>10</v>
      </c>
      <c r="AB435" s="6935" t="s">
        <v>10</v>
      </c>
      <c r="AC435" s="6935" t="s">
        <v>10</v>
      </c>
      <c r="AD435" s="6935" t="s">
        <v>10</v>
      </c>
      <c r="AE435" s="6935" t="s">
        <v>10</v>
      </c>
      <c r="AF435" s="6473" t="s">
        <v>10</v>
      </c>
      <c r="AG435" s="6473" t="s">
        <v>10</v>
      </c>
      <c r="AH435" s="6473" t="s">
        <v>10</v>
      </c>
      <c r="AI435" s="6473" t="s">
        <v>10</v>
      </c>
      <c r="AJ435" s="6473" t="s">
        <v>10</v>
      </c>
      <c r="AK435" s="6473" t="s">
        <v>10</v>
      </c>
      <c r="AL435" s="6973" t="s">
        <v>10</v>
      </c>
    </row>
    <row r="436" spans="1:38" ht="15.75" x14ac:dyDescent="0.25">
      <c r="A436" s="36"/>
      <c r="B436" s="389" t="s">
        <v>20</v>
      </c>
      <c r="C436" s="151" t="s">
        <v>10</v>
      </c>
      <c r="D436" s="152" t="s">
        <v>10</v>
      </c>
      <c r="E436" s="153" t="s">
        <v>10</v>
      </c>
      <c r="F436" s="153" t="s">
        <v>10</v>
      </c>
      <c r="G436" s="153" t="s">
        <v>10</v>
      </c>
      <c r="H436" s="92" t="s">
        <v>10</v>
      </c>
      <c r="I436" s="117" t="s">
        <v>10</v>
      </c>
      <c r="J436" s="117" t="s">
        <v>10</v>
      </c>
      <c r="K436" s="365" t="s">
        <v>10</v>
      </c>
      <c r="L436" s="1620">
        <v>4.6399999999999997</v>
      </c>
      <c r="M436" s="521" t="s">
        <v>10</v>
      </c>
      <c r="N436" s="566" t="s">
        <v>10</v>
      </c>
      <c r="O436" s="593" t="s">
        <v>10</v>
      </c>
      <c r="P436" s="691" t="s">
        <v>10</v>
      </c>
      <c r="Q436" s="753" t="s">
        <v>10</v>
      </c>
      <c r="R436" s="761" t="s">
        <v>10</v>
      </c>
      <c r="S436" s="2294" t="s">
        <v>10</v>
      </c>
      <c r="T436" s="2294" t="s">
        <v>10</v>
      </c>
      <c r="U436" s="2257" t="s">
        <v>10</v>
      </c>
      <c r="V436" s="2257" t="s">
        <v>10</v>
      </c>
      <c r="W436" s="2257" t="s">
        <v>10</v>
      </c>
      <c r="X436" s="2257" t="s">
        <v>10</v>
      </c>
      <c r="Y436" s="2257" t="s">
        <v>10</v>
      </c>
      <c r="Z436" s="2257" t="s">
        <v>10</v>
      </c>
      <c r="AA436" s="2267" t="s">
        <v>10</v>
      </c>
      <c r="AB436" s="6935" t="s">
        <v>10</v>
      </c>
      <c r="AC436" s="6935" t="s">
        <v>10</v>
      </c>
      <c r="AD436" s="6935" t="s">
        <v>10</v>
      </c>
      <c r="AE436" s="6935" t="s">
        <v>10</v>
      </c>
      <c r="AF436" s="6473" t="s">
        <v>10</v>
      </c>
      <c r="AG436" s="6473" t="s">
        <v>10</v>
      </c>
      <c r="AH436" s="6473" t="s">
        <v>10</v>
      </c>
      <c r="AI436" s="6473" t="s">
        <v>10</v>
      </c>
      <c r="AJ436" s="6473" t="s">
        <v>10</v>
      </c>
      <c r="AK436" s="6473" t="s">
        <v>10</v>
      </c>
      <c r="AL436" s="6973" t="s">
        <v>10</v>
      </c>
    </row>
    <row r="437" spans="1:38" ht="15.75" x14ac:dyDescent="0.25">
      <c r="A437" s="136"/>
      <c r="B437" s="391" t="s">
        <v>19</v>
      </c>
      <c r="C437" s="154" t="s">
        <v>10</v>
      </c>
      <c r="D437" s="155" t="s">
        <v>10</v>
      </c>
      <c r="E437" s="156" t="s">
        <v>10</v>
      </c>
      <c r="F437" s="156" t="s">
        <v>10</v>
      </c>
      <c r="G437" s="156" t="s">
        <v>10</v>
      </c>
      <c r="H437" s="93" t="s">
        <v>10</v>
      </c>
      <c r="I437" s="118" t="s">
        <v>10</v>
      </c>
      <c r="J437" s="118" t="s">
        <v>10</v>
      </c>
      <c r="K437" s="366" t="s">
        <v>10</v>
      </c>
      <c r="L437" s="1621">
        <v>1.2</v>
      </c>
      <c r="M437" s="522" t="s">
        <v>10</v>
      </c>
      <c r="N437" s="567" t="s">
        <v>10</v>
      </c>
      <c r="O437" s="599" t="s">
        <v>10</v>
      </c>
      <c r="P437" s="692" t="s">
        <v>10</v>
      </c>
      <c r="Q437" s="754" t="s">
        <v>10</v>
      </c>
      <c r="R437" s="762" t="s">
        <v>10</v>
      </c>
      <c r="S437" s="2295" t="s">
        <v>10</v>
      </c>
      <c r="T437" s="2295" t="s">
        <v>10</v>
      </c>
      <c r="U437" s="2262" t="s">
        <v>10</v>
      </c>
      <c r="V437" s="2262" t="s">
        <v>10</v>
      </c>
      <c r="W437" s="2262" t="s">
        <v>10</v>
      </c>
      <c r="X437" s="2262" t="s">
        <v>10</v>
      </c>
      <c r="Y437" s="2262" t="s">
        <v>10</v>
      </c>
      <c r="Z437" s="2262" t="s">
        <v>10</v>
      </c>
      <c r="AA437" s="6955" t="s">
        <v>10</v>
      </c>
      <c r="AB437" s="6939" t="s">
        <v>10</v>
      </c>
      <c r="AC437" s="6939" t="s">
        <v>10</v>
      </c>
      <c r="AD437" s="6939" t="s">
        <v>10</v>
      </c>
      <c r="AE437" s="6939" t="s">
        <v>10</v>
      </c>
      <c r="AF437" s="6474" t="s">
        <v>10</v>
      </c>
      <c r="AG437" s="6473" t="s">
        <v>10</v>
      </c>
      <c r="AH437" s="6474" t="s">
        <v>10</v>
      </c>
      <c r="AI437" s="6474" t="s">
        <v>10</v>
      </c>
      <c r="AJ437" s="6474" t="s">
        <v>10</v>
      </c>
      <c r="AK437" s="6474" t="s">
        <v>10</v>
      </c>
      <c r="AL437" s="6940" t="s">
        <v>10</v>
      </c>
    </row>
    <row r="438" spans="1:38" ht="15.75" hidden="1" x14ac:dyDescent="0.25">
      <c r="A438" s="120"/>
      <c r="B438" s="39"/>
      <c r="C438" s="37"/>
      <c r="D438" s="37"/>
      <c r="E438" s="120"/>
      <c r="F438" s="120"/>
      <c r="G438" s="186"/>
      <c r="H438" s="125"/>
      <c r="I438" s="126"/>
      <c r="J438" s="308"/>
      <c r="K438" s="369"/>
      <c r="L438" s="410"/>
      <c r="M438" s="2522"/>
      <c r="N438" s="565"/>
      <c r="O438" s="595"/>
      <c r="P438" s="690"/>
      <c r="Q438" s="888"/>
      <c r="R438" s="771"/>
      <c r="S438" s="2251"/>
      <c r="T438" s="2252"/>
      <c r="U438" s="2253"/>
      <c r="V438" s="2456"/>
      <c r="W438" s="2456"/>
      <c r="X438" s="2456"/>
      <c r="Y438" s="120"/>
      <c r="Z438" s="35"/>
      <c r="AA438" s="35"/>
      <c r="AB438" s="120"/>
      <c r="AC438" s="120"/>
      <c r="AD438" s="120"/>
      <c r="AE438" s="120"/>
      <c r="AF438" s="6820"/>
      <c r="AG438" s="6474" t="s">
        <v>10</v>
      </c>
      <c r="AH438" s="6940" t="s">
        <v>10</v>
      </c>
      <c r="AI438" s="120"/>
      <c r="AJ438" s="120"/>
      <c r="AK438" s="120"/>
      <c r="AL438" s="120"/>
    </row>
    <row r="439" spans="1:38" ht="15.75" x14ac:dyDescent="0.25">
      <c r="A439" s="120"/>
      <c r="B439" s="7594" t="s">
        <v>316</v>
      </c>
      <c r="C439" s="7595"/>
      <c r="D439" s="7595"/>
      <c r="E439" s="7595"/>
      <c r="F439" s="7595"/>
      <c r="G439" s="7595"/>
      <c r="H439" s="7595"/>
      <c r="I439" s="7595"/>
      <c r="J439" s="7595"/>
      <c r="K439" s="7595"/>
      <c r="L439" s="7595"/>
      <c r="M439" s="7595"/>
      <c r="N439" s="7595"/>
      <c r="O439" s="7595"/>
      <c r="P439" s="7595"/>
      <c r="Q439" s="7595"/>
      <c r="R439" s="7595"/>
      <c r="S439" s="7629"/>
      <c r="T439" s="7630"/>
      <c r="U439" s="7631"/>
      <c r="V439" s="7599"/>
      <c r="W439" s="7599"/>
      <c r="X439" s="7599"/>
      <c r="Y439" s="7595"/>
      <c r="Z439" s="35"/>
      <c r="AA439" s="35"/>
      <c r="AB439" s="120"/>
      <c r="AC439" s="120"/>
      <c r="AD439" s="120"/>
      <c r="AE439" s="120"/>
      <c r="AF439" s="6820"/>
      <c r="AG439" s="7277"/>
      <c r="AH439" s="120"/>
      <c r="AI439" s="120"/>
      <c r="AJ439" s="120"/>
      <c r="AK439" s="120"/>
      <c r="AL439" s="120"/>
    </row>
    <row r="440" spans="1:38" ht="15.75" x14ac:dyDescent="0.25">
      <c r="A440" s="120"/>
      <c r="B440" s="120"/>
      <c r="C440" s="120"/>
      <c r="D440" s="120"/>
      <c r="E440" s="120"/>
      <c r="F440" s="120"/>
      <c r="G440" s="120"/>
      <c r="H440" s="125"/>
      <c r="I440" s="126"/>
      <c r="J440" s="308"/>
      <c r="K440" s="369"/>
      <c r="L440" s="410"/>
      <c r="M440" s="2522"/>
      <c r="N440" s="565"/>
      <c r="O440" s="595"/>
      <c r="P440" s="690"/>
      <c r="Q440" s="888"/>
      <c r="R440" s="771"/>
      <c r="S440" s="2251"/>
      <c r="T440" s="2252"/>
      <c r="U440" s="2253"/>
      <c r="V440" s="2456"/>
      <c r="W440" s="2456"/>
      <c r="X440" s="2456"/>
      <c r="Y440" s="120"/>
      <c r="Z440" s="35"/>
      <c r="AA440" s="35"/>
      <c r="AB440" s="6923"/>
      <c r="AC440" s="6923"/>
      <c r="AD440" s="6923"/>
      <c r="AE440" s="6923"/>
      <c r="AF440" s="6923"/>
      <c r="AG440" s="6923"/>
      <c r="AH440" s="120"/>
      <c r="AI440" s="120"/>
      <c r="AJ440" s="120"/>
      <c r="AK440" s="120"/>
      <c r="AL440" s="120"/>
    </row>
    <row r="441" spans="1:38" s="7135" customFormat="1" ht="63" customHeight="1" x14ac:dyDescent="0.25">
      <c r="A441" s="7137" t="s">
        <v>1020</v>
      </c>
      <c r="B441" s="7613" t="s">
        <v>326</v>
      </c>
      <c r="C441" s="7614"/>
      <c r="D441" s="7614"/>
      <c r="E441" s="7614"/>
      <c r="F441" s="7614"/>
      <c r="G441" s="7614"/>
      <c r="H441" s="7614"/>
      <c r="I441" s="7614"/>
      <c r="J441" s="7614"/>
      <c r="K441" s="7614"/>
      <c r="L441" s="7614"/>
      <c r="M441" s="7614"/>
      <c r="N441" s="7614"/>
      <c r="O441" s="7614"/>
      <c r="P441" s="7614"/>
      <c r="Q441" s="7614"/>
      <c r="R441" s="7614"/>
      <c r="S441" s="7614"/>
      <c r="T441" s="7614"/>
      <c r="U441" s="7614"/>
      <c r="V441" s="7614"/>
      <c r="W441" s="7614"/>
      <c r="X441" s="7614"/>
      <c r="Y441" s="7614"/>
      <c r="Z441" s="7614"/>
      <c r="AA441" s="7614"/>
      <c r="AB441" s="7161"/>
      <c r="AC441" s="7161"/>
      <c r="AD441" s="7161"/>
      <c r="AE441" s="7161"/>
      <c r="AF441" s="7161"/>
      <c r="AH441" s="7161"/>
    </row>
    <row r="442" spans="1:38" ht="45" x14ac:dyDescent="0.25">
      <c r="A442" s="35"/>
      <c r="B442" s="53" t="s">
        <v>54</v>
      </c>
      <c r="C442" s="137" t="s">
        <v>6</v>
      </c>
      <c r="D442" s="138" t="s">
        <v>7</v>
      </c>
      <c r="E442" s="139" t="s">
        <v>8</v>
      </c>
      <c r="F442" s="140" t="s">
        <v>123</v>
      </c>
      <c r="G442" s="255" t="s">
        <v>163</v>
      </c>
      <c r="H442" s="141" t="s">
        <v>196</v>
      </c>
      <c r="I442" s="115" t="s">
        <v>204</v>
      </c>
      <c r="J442" s="359" t="s">
        <v>245</v>
      </c>
      <c r="K442" s="377" t="s">
        <v>280</v>
      </c>
      <c r="L442" s="1622" t="s">
        <v>291</v>
      </c>
      <c r="M442" s="563" t="s">
        <v>329</v>
      </c>
      <c r="N442" s="553" t="s">
        <v>349</v>
      </c>
      <c r="O442" s="623" t="s">
        <v>363</v>
      </c>
      <c r="P442" s="696" t="s">
        <v>393</v>
      </c>
      <c r="Q442" s="889" t="s">
        <v>506</v>
      </c>
      <c r="R442" s="801" t="s">
        <v>548</v>
      </c>
      <c r="S442" s="2236" t="s">
        <v>554</v>
      </c>
      <c r="T442" s="2254" t="s">
        <v>558</v>
      </c>
      <c r="U442" s="2255" t="s">
        <v>591</v>
      </c>
      <c r="V442" s="2457" t="s">
        <v>599</v>
      </c>
      <c r="W442" s="2457" t="s">
        <v>646</v>
      </c>
      <c r="X442" s="2090" t="s">
        <v>659</v>
      </c>
      <c r="Y442" s="6858" t="s">
        <v>660</v>
      </c>
      <c r="Z442" s="6858" t="s">
        <v>681</v>
      </c>
      <c r="AA442" s="6878" t="s">
        <v>684</v>
      </c>
      <c r="AB442" s="6943" t="s">
        <v>702</v>
      </c>
      <c r="AC442" s="6943" t="s">
        <v>703</v>
      </c>
      <c r="AD442" s="6943" t="s">
        <v>749</v>
      </c>
      <c r="AE442" s="6943" t="s">
        <v>790</v>
      </c>
      <c r="AF442" s="6878" t="s">
        <v>825</v>
      </c>
      <c r="AG442" s="6878" t="s">
        <v>1078</v>
      </c>
      <c r="AH442" s="6878" t="s">
        <v>1095</v>
      </c>
      <c r="AI442" s="6878" t="s">
        <v>1098</v>
      </c>
      <c r="AJ442" s="6878" t="s">
        <v>1141</v>
      </c>
      <c r="AK442" s="6878" t="s">
        <v>1199</v>
      </c>
      <c r="AL442" s="7514" t="s">
        <v>1214</v>
      </c>
    </row>
    <row r="443" spans="1:38" ht="15.75" x14ac:dyDescent="0.25">
      <c r="A443" s="36"/>
      <c r="B443" s="388" t="s">
        <v>297</v>
      </c>
      <c r="C443" s="142" t="s">
        <v>10</v>
      </c>
      <c r="D443" s="143" t="s">
        <v>10</v>
      </c>
      <c r="E443" s="144" t="s">
        <v>10</v>
      </c>
      <c r="F443" s="144" t="s">
        <v>10</v>
      </c>
      <c r="G443" s="144" t="s">
        <v>10</v>
      </c>
      <c r="H443" s="92" t="s">
        <v>10</v>
      </c>
      <c r="I443" s="117" t="s">
        <v>10</v>
      </c>
      <c r="J443" s="117" t="s">
        <v>10</v>
      </c>
      <c r="K443" s="365" t="s">
        <v>10</v>
      </c>
      <c r="L443" s="1623">
        <v>2.27</v>
      </c>
      <c r="M443" s="521" t="s">
        <v>10</v>
      </c>
      <c r="N443" s="566" t="s">
        <v>10</v>
      </c>
      <c r="O443" s="593" t="s">
        <v>10</v>
      </c>
      <c r="P443" s="691" t="s">
        <v>10</v>
      </c>
      <c r="Q443" s="753" t="s">
        <v>10</v>
      </c>
      <c r="R443" s="761" t="s">
        <v>10</v>
      </c>
      <c r="S443" s="2294" t="s">
        <v>10</v>
      </c>
      <c r="T443" s="2294" t="s">
        <v>10</v>
      </c>
      <c r="U443" s="2257" t="s">
        <v>10</v>
      </c>
      <c r="V443" s="2257" t="s">
        <v>10</v>
      </c>
      <c r="W443" s="2257" t="s">
        <v>10</v>
      </c>
      <c r="X443" s="2257" t="s">
        <v>10</v>
      </c>
      <c r="Y443" s="2257" t="s">
        <v>10</v>
      </c>
      <c r="Z443" s="2257" t="s">
        <v>10</v>
      </c>
      <c r="AA443" s="2267" t="s">
        <v>10</v>
      </c>
      <c r="AB443" s="6935" t="s">
        <v>10</v>
      </c>
      <c r="AC443" s="6935" t="s">
        <v>10</v>
      </c>
      <c r="AD443" s="6935" t="s">
        <v>10</v>
      </c>
      <c r="AE443" s="6935" t="s">
        <v>10</v>
      </c>
      <c r="AF443" s="6965" t="s">
        <v>10</v>
      </c>
      <c r="AG443" s="7286" t="s">
        <v>10</v>
      </c>
      <c r="AH443" s="7286" t="s">
        <v>10</v>
      </c>
      <c r="AI443" s="7286" t="s">
        <v>10</v>
      </c>
      <c r="AJ443" s="7415" t="s">
        <v>10</v>
      </c>
      <c r="AK443" s="7415" t="s">
        <v>10</v>
      </c>
      <c r="AL443" s="7082" t="s">
        <v>10</v>
      </c>
    </row>
    <row r="444" spans="1:38" ht="15.75" x14ac:dyDescent="0.25">
      <c r="A444" s="36"/>
      <c r="B444" s="389" t="s">
        <v>296</v>
      </c>
      <c r="C444" s="145" t="s">
        <v>10</v>
      </c>
      <c r="D444" s="146" t="s">
        <v>10</v>
      </c>
      <c r="E444" s="147" t="s">
        <v>10</v>
      </c>
      <c r="F444" s="147" t="s">
        <v>10</v>
      </c>
      <c r="G444" s="147" t="s">
        <v>10</v>
      </c>
      <c r="H444" s="92" t="s">
        <v>10</v>
      </c>
      <c r="I444" s="117" t="s">
        <v>10</v>
      </c>
      <c r="J444" s="117" t="s">
        <v>10</v>
      </c>
      <c r="K444" s="365" t="s">
        <v>10</v>
      </c>
      <c r="L444" s="1624">
        <v>8.6199999999999992</v>
      </c>
      <c r="M444" s="521" t="s">
        <v>10</v>
      </c>
      <c r="N444" s="566" t="s">
        <v>10</v>
      </c>
      <c r="O444" s="593" t="s">
        <v>10</v>
      </c>
      <c r="P444" s="691" t="s">
        <v>10</v>
      </c>
      <c r="Q444" s="753" t="s">
        <v>10</v>
      </c>
      <c r="R444" s="761" t="s">
        <v>10</v>
      </c>
      <c r="S444" s="2294" t="s">
        <v>10</v>
      </c>
      <c r="T444" s="2294" t="s">
        <v>10</v>
      </c>
      <c r="U444" s="2257" t="s">
        <v>10</v>
      </c>
      <c r="V444" s="2257" t="s">
        <v>10</v>
      </c>
      <c r="W444" s="2257" t="s">
        <v>10</v>
      </c>
      <c r="X444" s="2257" t="s">
        <v>10</v>
      </c>
      <c r="Y444" s="2257" t="s">
        <v>10</v>
      </c>
      <c r="Z444" s="2257" t="s">
        <v>10</v>
      </c>
      <c r="AA444" s="2267" t="s">
        <v>10</v>
      </c>
      <c r="AB444" s="6935" t="s">
        <v>10</v>
      </c>
      <c r="AC444" s="6935" t="s">
        <v>10</v>
      </c>
      <c r="AD444" s="6935" t="s">
        <v>10</v>
      </c>
      <c r="AE444" s="6935" t="s">
        <v>10</v>
      </c>
      <c r="AF444" s="6473" t="s">
        <v>10</v>
      </c>
      <c r="AG444" s="6473" t="s">
        <v>10</v>
      </c>
      <c r="AH444" s="6473" t="s">
        <v>10</v>
      </c>
      <c r="AI444" s="6473" t="s">
        <v>10</v>
      </c>
      <c r="AJ444" s="6473" t="s">
        <v>10</v>
      </c>
      <c r="AK444" s="6473" t="s">
        <v>10</v>
      </c>
      <c r="AL444" s="6973" t="s">
        <v>10</v>
      </c>
    </row>
    <row r="445" spans="1:38" ht="15.75" x14ac:dyDescent="0.25">
      <c r="A445" s="78"/>
      <c r="B445" s="389" t="s">
        <v>304</v>
      </c>
      <c r="C445" s="148" t="s">
        <v>10</v>
      </c>
      <c r="D445" s="149" t="s">
        <v>10</v>
      </c>
      <c r="E445" s="150" t="s">
        <v>10</v>
      </c>
      <c r="F445" s="150" t="s">
        <v>10</v>
      </c>
      <c r="G445" s="150" t="s">
        <v>10</v>
      </c>
      <c r="H445" s="92" t="s">
        <v>10</v>
      </c>
      <c r="I445" s="117" t="s">
        <v>10</v>
      </c>
      <c r="J445" s="117" t="s">
        <v>10</v>
      </c>
      <c r="K445" s="365" t="s">
        <v>10</v>
      </c>
      <c r="L445" s="1625">
        <v>86.79</v>
      </c>
      <c r="M445" s="521" t="s">
        <v>10</v>
      </c>
      <c r="N445" s="566" t="s">
        <v>10</v>
      </c>
      <c r="O445" s="593" t="s">
        <v>10</v>
      </c>
      <c r="P445" s="691" t="s">
        <v>10</v>
      </c>
      <c r="Q445" s="753" t="s">
        <v>10</v>
      </c>
      <c r="R445" s="761" t="s">
        <v>10</v>
      </c>
      <c r="S445" s="2294" t="s">
        <v>10</v>
      </c>
      <c r="T445" s="2294" t="s">
        <v>10</v>
      </c>
      <c r="U445" s="2257" t="s">
        <v>10</v>
      </c>
      <c r="V445" s="2257" t="s">
        <v>10</v>
      </c>
      <c r="W445" s="2257" t="s">
        <v>10</v>
      </c>
      <c r="X445" s="2257" t="s">
        <v>10</v>
      </c>
      <c r="Y445" s="2257" t="s">
        <v>10</v>
      </c>
      <c r="Z445" s="2257" t="s">
        <v>10</v>
      </c>
      <c r="AA445" s="2267" t="s">
        <v>10</v>
      </c>
      <c r="AB445" s="6935" t="s">
        <v>10</v>
      </c>
      <c r="AC445" s="6935" t="s">
        <v>10</v>
      </c>
      <c r="AD445" s="6935" t="s">
        <v>10</v>
      </c>
      <c r="AE445" s="6935" t="s">
        <v>10</v>
      </c>
      <c r="AF445" s="6473" t="s">
        <v>10</v>
      </c>
      <c r="AG445" s="6473" t="s">
        <v>10</v>
      </c>
      <c r="AH445" s="6473" t="s">
        <v>10</v>
      </c>
      <c r="AI445" s="6473" t="s">
        <v>10</v>
      </c>
      <c r="AJ445" s="6473" t="s">
        <v>10</v>
      </c>
      <c r="AK445" s="6473" t="s">
        <v>10</v>
      </c>
      <c r="AL445" s="6973" t="s">
        <v>10</v>
      </c>
    </row>
    <row r="446" spans="1:38" ht="15.75" x14ac:dyDescent="0.25">
      <c r="A446" s="36"/>
      <c r="B446" s="389" t="s">
        <v>20</v>
      </c>
      <c r="C446" s="151" t="s">
        <v>10</v>
      </c>
      <c r="D446" s="152" t="s">
        <v>10</v>
      </c>
      <c r="E446" s="153" t="s">
        <v>10</v>
      </c>
      <c r="F446" s="153" t="s">
        <v>10</v>
      </c>
      <c r="G446" s="153" t="s">
        <v>10</v>
      </c>
      <c r="H446" s="92" t="s">
        <v>10</v>
      </c>
      <c r="I446" s="117" t="s">
        <v>10</v>
      </c>
      <c r="J446" s="117" t="s">
        <v>10</v>
      </c>
      <c r="K446" s="365" t="s">
        <v>10</v>
      </c>
      <c r="L446" s="1626">
        <v>1.78</v>
      </c>
      <c r="M446" s="521" t="s">
        <v>10</v>
      </c>
      <c r="N446" s="566" t="s">
        <v>10</v>
      </c>
      <c r="O446" s="593" t="s">
        <v>10</v>
      </c>
      <c r="P446" s="691" t="s">
        <v>10</v>
      </c>
      <c r="Q446" s="753" t="s">
        <v>10</v>
      </c>
      <c r="R446" s="761" t="s">
        <v>10</v>
      </c>
      <c r="S446" s="2294" t="s">
        <v>10</v>
      </c>
      <c r="T446" s="2294" t="s">
        <v>10</v>
      </c>
      <c r="U446" s="2257" t="s">
        <v>10</v>
      </c>
      <c r="V446" s="2257" t="s">
        <v>10</v>
      </c>
      <c r="W446" s="2257" t="s">
        <v>10</v>
      </c>
      <c r="X446" s="2257" t="s">
        <v>10</v>
      </c>
      <c r="Y446" s="2257" t="s">
        <v>10</v>
      </c>
      <c r="Z446" s="2257" t="s">
        <v>10</v>
      </c>
      <c r="AA446" s="2267" t="s">
        <v>10</v>
      </c>
      <c r="AB446" s="6935" t="s">
        <v>10</v>
      </c>
      <c r="AC446" s="6935" t="s">
        <v>10</v>
      </c>
      <c r="AD446" s="6935" t="s">
        <v>10</v>
      </c>
      <c r="AE446" s="6935" t="s">
        <v>10</v>
      </c>
      <c r="AF446" s="6473" t="s">
        <v>10</v>
      </c>
      <c r="AG446" s="6473" t="s">
        <v>10</v>
      </c>
      <c r="AH446" s="6473" t="s">
        <v>10</v>
      </c>
      <c r="AI446" s="6473" t="s">
        <v>10</v>
      </c>
      <c r="AJ446" s="6473" t="s">
        <v>10</v>
      </c>
      <c r="AK446" s="6473" t="s">
        <v>10</v>
      </c>
      <c r="AL446" s="6973" t="s">
        <v>10</v>
      </c>
    </row>
    <row r="447" spans="1:38" ht="15.75" x14ac:dyDescent="0.25">
      <c r="A447" s="136"/>
      <c r="B447" s="391" t="s">
        <v>19</v>
      </c>
      <c r="C447" s="154" t="s">
        <v>10</v>
      </c>
      <c r="D447" s="155" t="s">
        <v>10</v>
      </c>
      <c r="E447" s="156" t="s">
        <v>10</v>
      </c>
      <c r="F447" s="156" t="s">
        <v>10</v>
      </c>
      <c r="G447" s="156" t="s">
        <v>10</v>
      </c>
      <c r="H447" s="93" t="s">
        <v>10</v>
      </c>
      <c r="I447" s="118" t="s">
        <v>10</v>
      </c>
      <c r="J447" s="118" t="s">
        <v>10</v>
      </c>
      <c r="K447" s="366" t="s">
        <v>10</v>
      </c>
      <c r="L447" s="1627">
        <v>0.54</v>
      </c>
      <c r="M447" s="522" t="s">
        <v>10</v>
      </c>
      <c r="N447" s="567" t="s">
        <v>10</v>
      </c>
      <c r="O447" s="599" t="s">
        <v>10</v>
      </c>
      <c r="P447" s="692" t="s">
        <v>10</v>
      </c>
      <c r="Q447" s="754" t="s">
        <v>10</v>
      </c>
      <c r="R447" s="762" t="s">
        <v>10</v>
      </c>
      <c r="S447" s="2295" t="s">
        <v>10</v>
      </c>
      <c r="T447" s="2295" t="s">
        <v>10</v>
      </c>
      <c r="U447" s="2262" t="s">
        <v>10</v>
      </c>
      <c r="V447" s="2262" t="s">
        <v>10</v>
      </c>
      <c r="W447" s="2262" t="s">
        <v>10</v>
      </c>
      <c r="X447" s="2262" t="s">
        <v>10</v>
      </c>
      <c r="Y447" s="2262" t="s">
        <v>10</v>
      </c>
      <c r="Z447" s="2262" t="s">
        <v>10</v>
      </c>
      <c r="AA447" s="6955" t="s">
        <v>10</v>
      </c>
      <c r="AB447" s="6939" t="s">
        <v>10</v>
      </c>
      <c r="AC447" s="6939" t="s">
        <v>10</v>
      </c>
      <c r="AD447" s="6939" t="s">
        <v>10</v>
      </c>
      <c r="AE447" s="6939" t="s">
        <v>10</v>
      </c>
      <c r="AF447" s="6474" t="s">
        <v>10</v>
      </c>
      <c r="AG447" s="6473" t="s">
        <v>10</v>
      </c>
      <c r="AH447" s="6474" t="s">
        <v>10</v>
      </c>
      <c r="AI447" s="6474" t="s">
        <v>10</v>
      </c>
      <c r="AJ447" s="6474" t="s">
        <v>10</v>
      </c>
      <c r="AK447" s="6474" t="s">
        <v>10</v>
      </c>
      <c r="AL447" s="6940" t="s">
        <v>10</v>
      </c>
    </row>
    <row r="448" spans="1:38" ht="15.75" hidden="1" x14ac:dyDescent="0.25">
      <c r="A448" s="120"/>
      <c r="B448" s="39"/>
      <c r="C448" s="37"/>
      <c r="D448" s="37"/>
      <c r="E448" s="120"/>
      <c r="F448" s="120"/>
      <c r="G448" s="186"/>
      <c r="H448" s="125"/>
      <c r="I448" s="126"/>
      <c r="J448" s="308"/>
      <c r="K448" s="369"/>
      <c r="L448" s="410"/>
      <c r="M448" s="2522"/>
      <c r="N448" s="565"/>
      <c r="O448" s="595"/>
      <c r="P448" s="690"/>
      <c r="Q448" s="888"/>
      <c r="R448" s="771"/>
      <c r="S448" s="2251"/>
      <c r="T448" s="2252"/>
      <c r="U448" s="2253"/>
      <c r="V448" s="2456"/>
      <c r="W448" s="2456"/>
      <c r="X448" s="2456"/>
      <c r="Y448" s="120"/>
      <c r="Z448" s="35"/>
      <c r="AA448" s="35"/>
      <c r="AB448" s="120"/>
      <c r="AC448" s="120"/>
      <c r="AD448" s="120"/>
      <c r="AE448" s="120"/>
      <c r="AF448" s="6820"/>
      <c r="AG448" s="6474" t="s">
        <v>10</v>
      </c>
      <c r="AH448" s="6940" t="s">
        <v>10</v>
      </c>
      <c r="AI448" s="120"/>
      <c r="AJ448" s="120"/>
      <c r="AK448" s="120"/>
      <c r="AL448" s="120"/>
    </row>
    <row r="449" spans="1:38" ht="15.75" x14ac:dyDescent="0.25">
      <c r="A449" s="120"/>
      <c r="B449" s="7594" t="s">
        <v>317</v>
      </c>
      <c r="C449" s="7595"/>
      <c r="D449" s="7595"/>
      <c r="E449" s="7595"/>
      <c r="F449" s="7595"/>
      <c r="G449" s="7595"/>
      <c r="H449" s="7595"/>
      <c r="I449" s="7595"/>
      <c r="J449" s="7595"/>
      <c r="K449" s="7595"/>
      <c r="L449" s="7595"/>
      <c r="M449" s="7595"/>
      <c r="N449" s="7595"/>
      <c r="O449" s="7595"/>
      <c r="P449" s="7595"/>
      <c r="Q449" s="7595"/>
      <c r="R449" s="7595"/>
      <c r="S449" s="7629"/>
      <c r="T449" s="7630"/>
      <c r="U449" s="7631"/>
      <c r="V449" s="7599"/>
      <c r="W449" s="7599"/>
      <c r="X449" s="7599"/>
      <c r="Y449" s="7595"/>
      <c r="Z449" s="35"/>
      <c r="AA449" s="35"/>
      <c r="AB449" s="120"/>
      <c r="AC449" s="120"/>
      <c r="AD449" s="120"/>
      <c r="AE449" s="120"/>
      <c r="AF449" s="6820"/>
      <c r="AG449" s="7277"/>
      <c r="AH449" s="120"/>
      <c r="AI449" s="120"/>
      <c r="AJ449" s="120"/>
      <c r="AK449" s="120"/>
      <c r="AL449" s="120"/>
    </row>
    <row r="450" spans="1:38" ht="15.75" x14ac:dyDescent="0.25">
      <c r="A450" s="120"/>
      <c r="B450" s="120"/>
      <c r="C450" s="120"/>
      <c r="D450" s="120"/>
      <c r="E450" s="120"/>
      <c r="F450" s="120"/>
      <c r="G450" s="120"/>
      <c r="H450" s="125"/>
      <c r="I450" s="126"/>
      <c r="J450" s="308"/>
      <c r="K450" s="369"/>
      <c r="L450" s="410"/>
      <c r="M450" s="2522"/>
      <c r="N450" s="565"/>
      <c r="O450" s="740"/>
      <c r="P450" s="690"/>
      <c r="Q450" s="888"/>
      <c r="R450" s="771"/>
      <c r="S450" s="2251"/>
      <c r="T450" s="2252"/>
      <c r="U450" s="2253"/>
      <c r="V450" s="2456"/>
      <c r="W450" s="2456"/>
      <c r="X450" s="2456"/>
      <c r="Y450" s="120"/>
      <c r="Z450" s="35"/>
      <c r="AA450" s="6928"/>
      <c r="AB450" s="6923"/>
      <c r="AC450" s="6923"/>
      <c r="AD450" s="6923"/>
      <c r="AE450" s="6923"/>
      <c r="AF450" s="6923"/>
      <c r="AG450" s="6923"/>
      <c r="AH450" s="120"/>
      <c r="AI450" s="120"/>
      <c r="AJ450" s="120"/>
      <c r="AK450" s="120"/>
      <c r="AL450" s="120"/>
    </row>
    <row r="451" spans="1:38" s="7135" customFormat="1" ht="63" customHeight="1" x14ac:dyDescent="0.25">
      <c r="A451" s="7137" t="s">
        <v>1048</v>
      </c>
      <c r="B451" s="7613" t="s">
        <v>298</v>
      </c>
      <c r="C451" s="7614"/>
      <c r="D451" s="7614"/>
      <c r="E451" s="7614"/>
      <c r="F451" s="7614"/>
      <c r="G451" s="7614"/>
      <c r="H451" s="7614"/>
      <c r="I451" s="7614"/>
      <c r="J451" s="7614"/>
      <c r="K451" s="7614"/>
      <c r="L451" s="7614"/>
      <c r="M451" s="7614"/>
      <c r="N451" s="7614"/>
      <c r="O451" s="7614"/>
      <c r="P451" s="7614"/>
      <c r="Q451" s="7614"/>
      <c r="R451" s="7614"/>
      <c r="S451" s="7614"/>
      <c r="T451" s="7614"/>
      <c r="U451" s="7614"/>
      <c r="V451" s="7614"/>
      <c r="W451" s="7614"/>
      <c r="X451" s="7614"/>
      <c r="Y451" s="7614"/>
      <c r="Z451" s="7614"/>
      <c r="AA451" s="7614"/>
      <c r="AB451" s="7161"/>
      <c r="AC451" s="7161"/>
      <c r="AD451" s="7161"/>
      <c r="AE451" s="7161"/>
      <c r="AF451" s="7161"/>
      <c r="AH451" s="7161"/>
    </row>
    <row r="452" spans="1:38" ht="45" x14ac:dyDescent="0.25">
      <c r="A452" s="35"/>
      <c r="B452" s="53" t="s">
        <v>54</v>
      </c>
      <c r="C452" s="137" t="s">
        <v>6</v>
      </c>
      <c r="D452" s="138" t="s">
        <v>7</v>
      </c>
      <c r="E452" s="139" t="s">
        <v>8</v>
      </c>
      <c r="F452" s="140" t="s">
        <v>123</v>
      </c>
      <c r="G452" s="255" t="s">
        <v>163</v>
      </c>
      <c r="H452" s="141" t="s">
        <v>196</v>
      </c>
      <c r="I452" s="115" t="s">
        <v>204</v>
      </c>
      <c r="J452" s="359" t="s">
        <v>245</v>
      </c>
      <c r="K452" s="377" t="s">
        <v>280</v>
      </c>
      <c r="L452" s="637" t="s">
        <v>291</v>
      </c>
      <c r="M452" s="2534" t="s">
        <v>329</v>
      </c>
      <c r="N452" s="638" t="s">
        <v>349</v>
      </c>
      <c r="O452" s="623" t="s">
        <v>363</v>
      </c>
      <c r="P452" s="696" t="s">
        <v>460</v>
      </c>
      <c r="Q452" s="889" t="s">
        <v>506</v>
      </c>
      <c r="R452" s="801" t="s">
        <v>552</v>
      </c>
      <c r="S452" s="2236" t="s">
        <v>554</v>
      </c>
      <c r="T452" s="2254" t="s">
        <v>558</v>
      </c>
      <c r="U452" s="2255" t="s">
        <v>591</v>
      </c>
      <c r="V452" s="2457" t="s">
        <v>599</v>
      </c>
      <c r="W452" s="2457" t="s">
        <v>646</v>
      </c>
      <c r="X452" s="2090" t="s">
        <v>659</v>
      </c>
      <c r="Y452" s="2090" t="s">
        <v>660</v>
      </c>
      <c r="Z452" s="2090" t="s">
        <v>681</v>
      </c>
      <c r="AA452" s="6878" t="s">
        <v>684</v>
      </c>
      <c r="AB452" s="6943" t="s">
        <v>702</v>
      </c>
      <c r="AC452" s="6943" t="s">
        <v>703</v>
      </c>
      <c r="AD452" s="6943" t="s">
        <v>749</v>
      </c>
      <c r="AE452" s="6943" t="s">
        <v>790</v>
      </c>
      <c r="AF452" s="6878" t="s">
        <v>825</v>
      </c>
      <c r="AG452" s="6878" t="s">
        <v>1078</v>
      </c>
      <c r="AH452" s="6878" t="s">
        <v>1095</v>
      </c>
      <c r="AI452" s="6878" t="s">
        <v>1098</v>
      </c>
      <c r="AJ452" s="6878" t="s">
        <v>1141</v>
      </c>
      <c r="AK452" s="6878" t="s">
        <v>1199</v>
      </c>
      <c r="AL452" s="7514" t="s">
        <v>1214</v>
      </c>
    </row>
    <row r="453" spans="1:38" ht="15.75" x14ac:dyDescent="0.25">
      <c r="A453" s="36"/>
      <c r="B453" s="60" t="s">
        <v>299</v>
      </c>
      <c r="C453" s="142" t="s">
        <v>10</v>
      </c>
      <c r="D453" s="143" t="s">
        <v>10</v>
      </c>
      <c r="E453" s="144" t="s">
        <v>10</v>
      </c>
      <c r="F453" s="144" t="s">
        <v>10</v>
      </c>
      <c r="G453" s="144" t="s">
        <v>10</v>
      </c>
      <c r="H453" s="92" t="s">
        <v>10</v>
      </c>
      <c r="I453" s="117" t="s">
        <v>10</v>
      </c>
      <c r="J453" s="117" t="s">
        <v>10</v>
      </c>
      <c r="K453" s="365" t="s">
        <v>10</v>
      </c>
      <c r="L453" s="772">
        <v>9.91</v>
      </c>
      <c r="M453" s="796" t="s">
        <v>10</v>
      </c>
      <c r="N453" s="796" t="s">
        <v>10</v>
      </c>
      <c r="O453" s="796" t="s">
        <v>10</v>
      </c>
      <c r="P453" s="796" t="s">
        <v>10</v>
      </c>
      <c r="Q453" s="796" t="s">
        <v>10</v>
      </c>
      <c r="R453" s="796" t="s">
        <v>10</v>
      </c>
      <c r="S453" s="2292" t="s">
        <v>10</v>
      </c>
      <c r="T453" s="2292" t="s">
        <v>10</v>
      </c>
      <c r="U453" s="2257" t="s">
        <v>10</v>
      </c>
      <c r="V453" s="2257" t="s">
        <v>10</v>
      </c>
      <c r="W453" s="2257" t="s">
        <v>10</v>
      </c>
      <c r="X453" s="2257" t="s">
        <v>10</v>
      </c>
      <c r="Y453" s="2257" t="s">
        <v>10</v>
      </c>
      <c r="Z453" s="2257" t="s">
        <v>10</v>
      </c>
      <c r="AA453" s="2267" t="s">
        <v>10</v>
      </c>
      <c r="AB453" s="6935" t="s">
        <v>10</v>
      </c>
      <c r="AC453" s="6935" t="s">
        <v>10</v>
      </c>
      <c r="AD453" s="6935" t="s">
        <v>10</v>
      </c>
      <c r="AE453" s="6935" t="s">
        <v>10</v>
      </c>
      <c r="AF453" s="6965" t="s">
        <v>10</v>
      </c>
      <c r="AG453" s="7286" t="s">
        <v>10</v>
      </c>
      <c r="AH453" s="7286" t="s">
        <v>10</v>
      </c>
      <c r="AI453" s="7415" t="s">
        <v>10</v>
      </c>
      <c r="AJ453" s="7415" t="s">
        <v>10</v>
      </c>
      <c r="AK453" s="7415" t="s">
        <v>10</v>
      </c>
      <c r="AL453" s="7082" t="s">
        <v>10</v>
      </c>
    </row>
    <row r="454" spans="1:38" ht="15.75" x14ac:dyDescent="0.25">
      <c r="A454" s="36"/>
      <c r="B454" s="42" t="s">
        <v>300</v>
      </c>
      <c r="C454" s="145" t="s">
        <v>10</v>
      </c>
      <c r="D454" s="146" t="s">
        <v>10</v>
      </c>
      <c r="E454" s="147" t="s">
        <v>10</v>
      </c>
      <c r="F454" s="147" t="s">
        <v>10</v>
      </c>
      <c r="G454" s="147" t="s">
        <v>10</v>
      </c>
      <c r="H454" s="92" t="s">
        <v>10</v>
      </c>
      <c r="I454" s="117" t="s">
        <v>10</v>
      </c>
      <c r="J454" s="117" t="s">
        <v>10</v>
      </c>
      <c r="K454" s="365" t="s">
        <v>10</v>
      </c>
      <c r="L454" s="772">
        <v>24.52</v>
      </c>
      <c r="M454" s="2535">
        <v>13.73</v>
      </c>
      <c r="N454" s="772">
        <v>13.4</v>
      </c>
      <c r="O454" s="772">
        <v>0.8</v>
      </c>
      <c r="P454" s="796" t="s">
        <v>10</v>
      </c>
      <c r="Q454" s="796" t="s">
        <v>10</v>
      </c>
      <c r="R454" s="796" t="s">
        <v>10</v>
      </c>
      <c r="S454" s="2292" t="s">
        <v>10</v>
      </c>
      <c r="T454" s="2292" t="s">
        <v>10</v>
      </c>
      <c r="U454" s="2257" t="s">
        <v>10</v>
      </c>
      <c r="V454" s="2257" t="s">
        <v>10</v>
      </c>
      <c r="W454" s="2257" t="s">
        <v>10</v>
      </c>
      <c r="X454" s="2257" t="s">
        <v>10</v>
      </c>
      <c r="Y454" s="2257" t="s">
        <v>10</v>
      </c>
      <c r="Z454" s="2257" t="s">
        <v>10</v>
      </c>
      <c r="AA454" s="2267" t="s">
        <v>10</v>
      </c>
      <c r="AB454" s="6935" t="s">
        <v>10</v>
      </c>
      <c r="AC454" s="6935" t="s">
        <v>10</v>
      </c>
      <c r="AD454" s="6935" t="s">
        <v>10</v>
      </c>
      <c r="AE454" s="6935" t="s">
        <v>10</v>
      </c>
      <c r="AF454" s="6473" t="s">
        <v>10</v>
      </c>
      <c r="AG454" s="6473" t="s">
        <v>10</v>
      </c>
      <c r="AH454" s="6473" t="s">
        <v>10</v>
      </c>
      <c r="AI454" s="6473" t="s">
        <v>10</v>
      </c>
      <c r="AJ454" s="6473" t="s">
        <v>10</v>
      </c>
      <c r="AK454" s="6473" t="s">
        <v>10</v>
      </c>
      <c r="AL454" s="6973" t="s">
        <v>10</v>
      </c>
    </row>
    <row r="455" spans="1:38" ht="15.75" x14ac:dyDescent="0.25">
      <c r="A455" s="78"/>
      <c r="B455" s="42" t="s">
        <v>301</v>
      </c>
      <c r="C455" s="148" t="s">
        <v>10</v>
      </c>
      <c r="D455" s="149" t="s">
        <v>10</v>
      </c>
      <c r="E455" s="150" t="s">
        <v>10</v>
      </c>
      <c r="F455" s="150" t="s">
        <v>10</v>
      </c>
      <c r="G455" s="150" t="s">
        <v>10</v>
      </c>
      <c r="H455" s="92" t="s">
        <v>10</v>
      </c>
      <c r="I455" s="117" t="s">
        <v>10</v>
      </c>
      <c r="J455" s="117" t="s">
        <v>10</v>
      </c>
      <c r="K455" s="365" t="s">
        <v>10</v>
      </c>
      <c r="L455" s="772">
        <v>34.36</v>
      </c>
      <c r="M455" s="2535">
        <v>45.98</v>
      </c>
      <c r="N455" s="772">
        <v>54.13</v>
      </c>
      <c r="O455" s="772">
        <v>43.97</v>
      </c>
      <c r="P455" s="772">
        <v>10.62</v>
      </c>
      <c r="Q455" s="891">
        <v>3.99</v>
      </c>
      <c r="R455" s="813" t="s">
        <v>10</v>
      </c>
      <c r="S455" s="2297" t="s">
        <v>10</v>
      </c>
      <c r="T455" s="2297" t="s">
        <v>10</v>
      </c>
      <c r="U455" s="2257" t="s">
        <v>10</v>
      </c>
      <c r="V455" s="2257" t="s">
        <v>10</v>
      </c>
      <c r="W455" s="2257" t="s">
        <v>10</v>
      </c>
      <c r="X455" s="2257" t="s">
        <v>10</v>
      </c>
      <c r="Y455" s="2257" t="s">
        <v>10</v>
      </c>
      <c r="Z455" s="2257" t="s">
        <v>10</v>
      </c>
      <c r="AA455" s="2267" t="s">
        <v>10</v>
      </c>
      <c r="AB455" s="6935" t="s">
        <v>10</v>
      </c>
      <c r="AC455" s="6935" t="s">
        <v>10</v>
      </c>
      <c r="AD455" s="6935" t="s">
        <v>10</v>
      </c>
      <c r="AE455" s="6935" t="s">
        <v>10</v>
      </c>
      <c r="AF455" s="6473" t="s">
        <v>10</v>
      </c>
      <c r="AG455" s="6473" t="s">
        <v>10</v>
      </c>
      <c r="AH455" s="6473" t="s">
        <v>10</v>
      </c>
      <c r="AI455" s="6473" t="s">
        <v>10</v>
      </c>
      <c r="AJ455" s="6473" t="s">
        <v>10</v>
      </c>
      <c r="AK455" s="6473" t="s">
        <v>10</v>
      </c>
      <c r="AL455" s="6973" t="s">
        <v>10</v>
      </c>
    </row>
    <row r="456" spans="1:38" ht="15.75" x14ac:dyDescent="0.25">
      <c r="A456" s="732"/>
      <c r="B456" s="733" t="s">
        <v>302</v>
      </c>
      <c r="C456" s="734" t="s">
        <v>10</v>
      </c>
      <c r="D456" s="735" t="s">
        <v>10</v>
      </c>
      <c r="E456" s="736" t="s">
        <v>10</v>
      </c>
      <c r="F456" s="736" t="s">
        <v>10</v>
      </c>
      <c r="G456" s="736" t="s">
        <v>10</v>
      </c>
      <c r="H456" s="737" t="s">
        <v>10</v>
      </c>
      <c r="I456" s="737" t="s">
        <v>10</v>
      </c>
      <c r="J456" s="737" t="s">
        <v>10</v>
      </c>
      <c r="K456" s="737" t="s">
        <v>10</v>
      </c>
      <c r="L456" s="772">
        <v>19.600000000000001</v>
      </c>
      <c r="M456" s="2535">
        <v>26.23</v>
      </c>
      <c r="N456" s="772">
        <v>22.72</v>
      </c>
      <c r="O456" s="813" t="s">
        <v>10</v>
      </c>
      <c r="P456" s="813" t="s">
        <v>10</v>
      </c>
      <c r="Q456" s="813" t="s">
        <v>10</v>
      </c>
      <c r="R456" s="813" t="s">
        <v>10</v>
      </c>
      <c r="S456" s="2297" t="s">
        <v>10</v>
      </c>
      <c r="T456" s="2297" t="s">
        <v>10</v>
      </c>
      <c r="U456" s="2257" t="s">
        <v>10</v>
      </c>
      <c r="V456" s="2257" t="s">
        <v>10</v>
      </c>
      <c r="W456" s="2257" t="s">
        <v>10</v>
      </c>
      <c r="X456" s="2257" t="s">
        <v>10</v>
      </c>
      <c r="Y456" s="2257" t="s">
        <v>10</v>
      </c>
      <c r="Z456" s="2257" t="s">
        <v>10</v>
      </c>
      <c r="AA456" s="2267" t="s">
        <v>10</v>
      </c>
      <c r="AB456" s="6935" t="s">
        <v>10</v>
      </c>
      <c r="AC456" s="6935" t="s">
        <v>10</v>
      </c>
      <c r="AD456" s="6935" t="s">
        <v>10</v>
      </c>
      <c r="AE456" s="6935" t="s">
        <v>10</v>
      </c>
      <c r="AF456" s="6473" t="s">
        <v>10</v>
      </c>
      <c r="AG456" s="6473" t="s">
        <v>10</v>
      </c>
      <c r="AH456" s="6473" t="s">
        <v>10</v>
      </c>
      <c r="AI456" s="6473" t="s">
        <v>10</v>
      </c>
      <c r="AJ456" s="6473" t="s">
        <v>10</v>
      </c>
      <c r="AK456" s="6473" t="s">
        <v>10</v>
      </c>
      <c r="AL456" s="6973" t="s">
        <v>10</v>
      </c>
    </row>
    <row r="457" spans="1:38" ht="15.75" x14ac:dyDescent="0.25">
      <c r="A457" s="732"/>
      <c r="B457" s="733" t="s">
        <v>545</v>
      </c>
      <c r="C457" s="734" t="s">
        <v>10</v>
      </c>
      <c r="D457" s="735" t="s">
        <v>10</v>
      </c>
      <c r="E457" s="736" t="s">
        <v>10</v>
      </c>
      <c r="F457" s="736" t="s">
        <v>10</v>
      </c>
      <c r="G457" s="736" t="s">
        <v>10</v>
      </c>
      <c r="H457" s="737" t="s">
        <v>10</v>
      </c>
      <c r="I457" s="737" t="s">
        <v>10</v>
      </c>
      <c r="J457" s="737" t="s">
        <v>10</v>
      </c>
      <c r="K457" s="737" t="s">
        <v>10</v>
      </c>
      <c r="L457" s="737" t="s">
        <v>10</v>
      </c>
      <c r="M457" s="737" t="s">
        <v>10</v>
      </c>
      <c r="N457" s="737" t="s">
        <v>10</v>
      </c>
      <c r="O457" s="772">
        <v>31.78</v>
      </c>
      <c r="P457" s="772">
        <v>55.82</v>
      </c>
      <c r="Q457" s="891">
        <v>50.95</v>
      </c>
      <c r="R457" s="813" t="s">
        <v>10</v>
      </c>
      <c r="S457" s="2297" t="s">
        <v>10</v>
      </c>
      <c r="T457" s="2297" t="s">
        <v>10</v>
      </c>
      <c r="U457" s="2257" t="s">
        <v>10</v>
      </c>
      <c r="V457" s="2257" t="s">
        <v>10</v>
      </c>
      <c r="W457" s="2257" t="s">
        <v>10</v>
      </c>
      <c r="X457" s="2257" t="s">
        <v>10</v>
      </c>
      <c r="Y457" s="2257" t="s">
        <v>10</v>
      </c>
      <c r="Z457" s="2257" t="s">
        <v>10</v>
      </c>
      <c r="AA457" s="2267" t="s">
        <v>10</v>
      </c>
      <c r="AB457" s="6935" t="s">
        <v>10</v>
      </c>
      <c r="AC457" s="6935" t="s">
        <v>10</v>
      </c>
      <c r="AD457" s="6935" t="s">
        <v>10</v>
      </c>
      <c r="AE457" s="6935" t="s">
        <v>10</v>
      </c>
      <c r="AF457" s="6473" t="s">
        <v>10</v>
      </c>
      <c r="AG457" s="6473" t="s">
        <v>10</v>
      </c>
      <c r="AH457" s="6473" t="s">
        <v>10</v>
      </c>
      <c r="AI457" s="6473" t="s">
        <v>10</v>
      </c>
      <c r="AJ457" s="6473" t="s">
        <v>10</v>
      </c>
      <c r="AK457" s="6473" t="s">
        <v>10</v>
      </c>
      <c r="AL457" s="6973" t="s">
        <v>10</v>
      </c>
    </row>
    <row r="458" spans="1:38" ht="15.75" x14ac:dyDescent="0.25">
      <c r="A458" s="732"/>
      <c r="B458" s="733" t="s">
        <v>368</v>
      </c>
      <c r="C458" s="734" t="s">
        <v>10</v>
      </c>
      <c r="D458" s="735" t="s">
        <v>10</v>
      </c>
      <c r="E458" s="736" t="s">
        <v>10</v>
      </c>
      <c r="F458" s="736" t="s">
        <v>10</v>
      </c>
      <c r="G458" s="736" t="s">
        <v>10</v>
      </c>
      <c r="H458" s="737" t="s">
        <v>10</v>
      </c>
      <c r="I458" s="737" t="s">
        <v>10</v>
      </c>
      <c r="J458" s="737" t="s">
        <v>10</v>
      </c>
      <c r="K458" s="737" t="s">
        <v>10</v>
      </c>
      <c r="L458" s="737" t="s">
        <v>10</v>
      </c>
      <c r="M458" s="737" t="s">
        <v>10</v>
      </c>
      <c r="N458" s="737" t="s">
        <v>10</v>
      </c>
      <c r="O458" s="772">
        <v>9.75</v>
      </c>
      <c r="P458" s="813" t="s">
        <v>10</v>
      </c>
      <c r="Q458" s="813" t="s">
        <v>10</v>
      </c>
      <c r="R458" s="813" t="s">
        <v>10</v>
      </c>
      <c r="S458" s="2297" t="s">
        <v>10</v>
      </c>
      <c r="T458" s="2297" t="s">
        <v>10</v>
      </c>
      <c r="U458" s="2257" t="s">
        <v>10</v>
      </c>
      <c r="V458" s="2257" t="s">
        <v>10</v>
      </c>
      <c r="W458" s="2257" t="s">
        <v>10</v>
      </c>
      <c r="X458" s="2257" t="s">
        <v>10</v>
      </c>
      <c r="Y458" s="2257" t="s">
        <v>10</v>
      </c>
      <c r="Z458" s="2257" t="s">
        <v>10</v>
      </c>
      <c r="AA458" s="2267" t="s">
        <v>10</v>
      </c>
      <c r="AB458" s="6935" t="s">
        <v>10</v>
      </c>
      <c r="AC458" s="6935" t="s">
        <v>10</v>
      </c>
      <c r="AD458" s="6935" t="s">
        <v>10</v>
      </c>
      <c r="AE458" s="6935" t="s">
        <v>10</v>
      </c>
      <c r="AF458" s="6473" t="s">
        <v>10</v>
      </c>
      <c r="AG458" s="6473" t="s">
        <v>10</v>
      </c>
      <c r="AH458" s="6473" t="s">
        <v>10</v>
      </c>
      <c r="AI458" s="6473" t="s">
        <v>10</v>
      </c>
      <c r="AJ458" s="6473" t="s">
        <v>10</v>
      </c>
      <c r="AK458" s="6473" t="s">
        <v>10</v>
      </c>
      <c r="AL458" s="6973" t="s">
        <v>10</v>
      </c>
    </row>
    <row r="459" spans="1:38" ht="15.75" x14ac:dyDescent="0.25">
      <c r="A459" s="732"/>
      <c r="B459" s="42" t="s">
        <v>546</v>
      </c>
      <c r="C459" s="734" t="s">
        <v>10</v>
      </c>
      <c r="D459" s="735" t="s">
        <v>10</v>
      </c>
      <c r="E459" s="736" t="s">
        <v>10</v>
      </c>
      <c r="F459" s="736" t="s">
        <v>10</v>
      </c>
      <c r="G459" s="736" t="s">
        <v>10</v>
      </c>
      <c r="H459" s="737" t="s">
        <v>10</v>
      </c>
      <c r="I459" s="737" t="s">
        <v>10</v>
      </c>
      <c r="J459" s="737" t="s">
        <v>10</v>
      </c>
      <c r="K459" s="737" t="s">
        <v>10</v>
      </c>
      <c r="L459" s="737" t="s">
        <v>10</v>
      </c>
      <c r="M459" s="737" t="s">
        <v>10</v>
      </c>
      <c r="N459" s="737" t="s">
        <v>10</v>
      </c>
      <c r="O459" s="773">
        <v>2.96</v>
      </c>
      <c r="P459" s="772">
        <v>15.3</v>
      </c>
      <c r="Q459" s="891">
        <v>18.57</v>
      </c>
      <c r="R459" s="813" t="s">
        <v>10</v>
      </c>
      <c r="S459" s="2297" t="s">
        <v>10</v>
      </c>
      <c r="T459" s="2297" t="s">
        <v>10</v>
      </c>
      <c r="U459" s="2257" t="s">
        <v>10</v>
      </c>
      <c r="V459" s="2257" t="s">
        <v>10</v>
      </c>
      <c r="W459" s="2257" t="s">
        <v>10</v>
      </c>
      <c r="X459" s="2257" t="s">
        <v>10</v>
      </c>
      <c r="Y459" s="2257" t="s">
        <v>10</v>
      </c>
      <c r="Z459" s="2257" t="s">
        <v>10</v>
      </c>
      <c r="AA459" s="2267" t="s">
        <v>10</v>
      </c>
      <c r="AB459" s="6935" t="s">
        <v>10</v>
      </c>
      <c r="AC459" s="6935" t="s">
        <v>10</v>
      </c>
      <c r="AD459" s="6935" t="s">
        <v>10</v>
      </c>
      <c r="AE459" s="6935" t="s">
        <v>10</v>
      </c>
      <c r="AF459" s="6473" t="s">
        <v>10</v>
      </c>
      <c r="AG459" s="6473" t="s">
        <v>10</v>
      </c>
      <c r="AH459" s="6473" t="s">
        <v>10</v>
      </c>
      <c r="AI459" s="6473" t="s">
        <v>10</v>
      </c>
      <c r="AJ459" s="6473" t="s">
        <v>10</v>
      </c>
      <c r="AK459" s="6473" t="s">
        <v>10</v>
      </c>
      <c r="AL459" s="6973" t="s">
        <v>10</v>
      </c>
    </row>
    <row r="460" spans="1:38" ht="15.75" x14ac:dyDescent="0.25">
      <c r="A460" s="36"/>
      <c r="B460" s="42" t="s">
        <v>547</v>
      </c>
      <c r="C460" s="151" t="s">
        <v>10</v>
      </c>
      <c r="D460" s="152" t="s">
        <v>10</v>
      </c>
      <c r="E460" s="153" t="s">
        <v>10</v>
      </c>
      <c r="F460" s="153" t="s">
        <v>10</v>
      </c>
      <c r="G460" s="153" t="s">
        <v>10</v>
      </c>
      <c r="H460" s="92" t="s">
        <v>10</v>
      </c>
      <c r="I460" s="117" t="s">
        <v>10</v>
      </c>
      <c r="J460" s="117" t="s">
        <v>10</v>
      </c>
      <c r="K460" s="737" t="s">
        <v>10</v>
      </c>
      <c r="L460" s="737" t="s">
        <v>10</v>
      </c>
      <c r="M460" s="737" t="s">
        <v>10</v>
      </c>
      <c r="N460" s="737" t="s">
        <v>10</v>
      </c>
      <c r="O460" s="773">
        <v>2.2799999999999998</v>
      </c>
      <c r="P460" s="772">
        <v>9.34</v>
      </c>
      <c r="Q460" s="891">
        <v>9.64</v>
      </c>
      <c r="R460" s="813" t="s">
        <v>10</v>
      </c>
      <c r="S460" s="2297" t="s">
        <v>10</v>
      </c>
      <c r="T460" s="2297" t="s">
        <v>10</v>
      </c>
      <c r="U460" s="2257" t="s">
        <v>10</v>
      </c>
      <c r="V460" s="2257" t="s">
        <v>10</v>
      </c>
      <c r="W460" s="2257" t="s">
        <v>10</v>
      </c>
      <c r="X460" s="2257" t="s">
        <v>10</v>
      </c>
      <c r="Y460" s="2257" t="s">
        <v>10</v>
      </c>
      <c r="Z460" s="2257" t="s">
        <v>10</v>
      </c>
      <c r="AA460" s="2267" t="s">
        <v>10</v>
      </c>
      <c r="AB460" s="6935" t="s">
        <v>10</v>
      </c>
      <c r="AC460" s="6935" t="s">
        <v>10</v>
      </c>
      <c r="AD460" s="6935" t="s">
        <v>10</v>
      </c>
      <c r="AE460" s="6935" t="s">
        <v>10</v>
      </c>
      <c r="AF460" s="6473" t="s">
        <v>10</v>
      </c>
      <c r="AG460" s="6473" t="s">
        <v>10</v>
      </c>
      <c r="AH460" s="6473" t="s">
        <v>10</v>
      </c>
      <c r="AI460" s="6473" t="s">
        <v>10</v>
      </c>
      <c r="AJ460" s="6473" t="s">
        <v>10</v>
      </c>
      <c r="AK460" s="6473" t="s">
        <v>10</v>
      </c>
      <c r="AL460" s="6973" t="s">
        <v>10</v>
      </c>
    </row>
    <row r="461" spans="1:38" ht="15.75" x14ac:dyDescent="0.25">
      <c r="A461" s="136"/>
      <c r="B461" s="41" t="s">
        <v>303</v>
      </c>
      <c r="C461" s="154" t="s">
        <v>10</v>
      </c>
      <c r="D461" s="155" t="s">
        <v>10</v>
      </c>
      <c r="E461" s="156" t="s">
        <v>10</v>
      </c>
      <c r="F461" s="156" t="s">
        <v>10</v>
      </c>
      <c r="G461" s="156" t="s">
        <v>10</v>
      </c>
      <c r="H461" s="93" t="s">
        <v>10</v>
      </c>
      <c r="I461" s="118" t="s">
        <v>10</v>
      </c>
      <c r="J461" s="118" t="s">
        <v>10</v>
      </c>
      <c r="K461" s="366" t="s">
        <v>10</v>
      </c>
      <c r="L461" s="774">
        <v>11.61</v>
      </c>
      <c r="M461" s="2536">
        <v>14.06</v>
      </c>
      <c r="N461" s="774">
        <v>9.75</v>
      </c>
      <c r="O461" s="774">
        <v>8.4600000000000009</v>
      </c>
      <c r="P461" s="774">
        <v>8.92</v>
      </c>
      <c r="Q461" s="892">
        <v>16.84</v>
      </c>
      <c r="R461" s="2003" t="s">
        <v>10</v>
      </c>
      <c r="S461" s="2298" t="s">
        <v>10</v>
      </c>
      <c r="T461" s="2298" t="s">
        <v>10</v>
      </c>
      <c r="U461" s="2262" t="s">
        <v>10</v>
      </c>
      <c r="V461" s="2262" t="s">
        <v>10</v>
      </c>
      <c r="W461" s="2262" t="s">
        <v>10</v>
      </c>
      <c r="X461" s="2262" t="s">
        <v>10</v>
      </c>
      <c r="Y461" s="2262" t="s">
        <v>10</v>
      </c>
      <c r="Z461" s="6947" t="s">
        <v>10</v>
      </c>
      <c r="AA461" s="6955" t="s">
        <v>10</v>
      </c>
      <c r="AB461" s="6939" t="s">
        <v>10</v>
      </c>
      <c r="AC461" s="6939" t="s">
        <v>10</v>
      </c>
      <c r="AD461" s="6939" t="s">
        <v>10</v>
      </c>
      <c r="AE461" s="6939" t="s">
        <v>10</v>
      </c>
      <c r="AF461" s="6474" t="s">
        <v>10</v>
      </c>
      <c r="AG461" s="6474" t="s">
        <v>10</v>
      </c>
      <c r="AH461" s="7287" t="s">
        <v>10</v>
      </c>
      <c r="AI461" s="6474" t="s">
        <v>10</v>
      </c>
      <c r="AJ461" s="6474" t="s">
        <v>10</v>
      </c>
      <c r="AK461" s="6474" t="s">
        <v>10</v>
      </c>
      <c r="AL461" s="6940" t="s">
        <v>10</v>
      </c>
    </row>
    <row r="462" spans="1:38" ht="15.75" hidden="1" x14ac:dyDescent="0.25">
      <c r="A462" s="120"/>
      <c r="B462" s="39"/>
      <c r="C462" s="37"/>
      <c r="D462" s="37"/>
      <c r="E462" s="120"/>
      <c r="F462" s="120"/>
      <c r="G462" s="186"/>
      <c r="H462" s="125"/>
      <c r="I462" s="126"/>
      <c r="J462" s="308"/>
      <c r="K462" s="369"/>
      <c r="L462" s="410"/>
      <c r="M462" s="2522"/>
      <c r="N462" s="565"/>
      <c r="O462" s="595"/>
      <c r="P462" s="690"/>
      <c r="Q462" s="888"/>
      <c r="R462" s="771"/>
      <c r="S462" s="2251"/>
      <c r="T462" s="2252"/>
      <c r="U462" s="2253"/>
      <c r="V462" s="2456"/>
      <c r="W462" s="2456"/>
      <c r="X462" s="2456"/>
      <c r="Y462" s="120"/>
      <c r="Z462" s="35"/>
      <c r="AA462" s="35"/>
      <c r="AB462" s="120"/>
      <c r="AC462" s="120"/>
      <c r="AD462" s="120"/>
      <c r="AE462" s="120"/>
      <c r="AF462" s="6820"/>
      <c r="AG462" s="6820"/>
      <c r="AH462" s="120"/>
      <c r="AI462" s="120"/>
      <c r="AJ462" s="120"/>
      <c r="AK462" s="120"/>
      <c r="AL462" s="120"/>
    </row>
    <row r="463" spans="1:38" ht="15.75" x14ac:dyDescent="0.25">
      <c r="A463" s="120"/>
      <c r="B463" s="7602" t="s">
        <v>494</v>
      </c>
      <c r="C463" s="7603"/>
      <c r="D463" s="7603"/>
      <c r="E463" s="7603"/>
      <c r="F463" s="7603"/>
      <c r="G463" s="7603"/>
      <c r="H463" s="7603"/>
      <c r="I463" s="7603"/>
      <c r="J463" s="7604"/>
      <c r="K463" s="7605"/>
      <c r="L463" s="7606"/>
      <c r="M463" s="7607"/>
      <c r="N463" s="7608"/>
      <c r="O463" s="7609"/>
      <c r="P463" s="7610"/>
      <c r="Q463" s="7611"/>
      <c r="R463" s="7603"/>
      <c r="S463" s="2263"/>
      <c r="T463" s="2264"/>
      <c r="U463" s="2265"/>
      <c r="V463" s="2459"/>
      <c r="W463" s="2459"/>
      <c r="X463" s="2459"/>
      <c r="Y463" s="120"/>
      <c r="Z463" s="35"/>
      <c r="AA463" s="35"/>
      <c r="AB463" s="120"/>
      <c r="AC463" s="120"/>
      <c r="AD463" s="120"/>
      <c r="AE463" s="120"/>
      <c r="AF463" s="6820"/>
      <c r="AG463" s="7277"/>
      <c r="AH463" s="120"/>
      <c r="AI463" s="120"/>
      <c r="AJ463" s="120"/>
      <c r="AK463" s="120"/>
      <c r="AL463" s="120"/>
    </row>
    <row r="464" spans="1:38" ht="15.75" x14ac:dyDescent="0.25">
      <c r="A464" s="120"/>
      <c r="B464" s="120"/>
      <c r="C464" s="120"/>
      <c r="D464" s="120"/>
      <c r="E464" s="120"/>
      <c r="F464" s="120"/>
      <c r="G464" s="120"/>
      <c r="H464" s="125"/>
      <c r="I464" s="126"/>
      <c r="J464" s="308"/>
      <c r="K464" s="369"/>
      <c r="L464" s="410"/>
      <c r="M464" s="2522"/>
      <c r="N464" s="565"/>
      <c r="O464" s="595"/>
      <c r="P464" s="690"/>
      <c r="Q464" s="888"/>
      <c r="R464" s="771"/>
      <c r="S464" s="2251"/>
      <c r="T464" s="2252"/>
      <c r="U464" s="2253"/>
      <c r="V464" s="2456"/>
      <c r="W464" s="2456"/>
      <c r="X464" s="2456"/>
      <c r="Y464" s="120"/>
      <c r="Z464" s="35"/>
      <c r="AA464" s="35"/>
      <c r="AB464" s="6923"/>
      <c r="AC464" s="6923"/>
      <c r="AD464" s="6923"/>
      <c r="AE464" s="6923"/>
      <c r="AF464" s="6923"/>
      <c r="AG464" s="6923"/>
      <c r="AH464" s="120"/>
      <c r="AI464" s="120"/>
      <c r="AJ464" s="120"/>
      <c r="AK464" s="120"/>
      <c r="AL464" s="120"/>
    </row>
    <row r="465" spans="1:38" s="7135" customFormat="1" ht="63" customHeight="1" x14ac:dyDescent="0.25">
      <c r="A465" s="7137" t="s">
        <v>1049</v>
      </c>
      <c r="B465" s="7613" t="s">
        <v>314</v>
      </c>
      <c r="C465" s="7614"/>
      <c r="D465" s="7614"/>
      <c r="E465" s="7614"/>
      <c r="F465" s="7614"/>
      <c r="G465" s="7614"/>
      <c r="H465" s="7614"/>
      <c r="I465" s="7614"/>
      <c r="J465" s="7614"/>
      <c r="K465" s="7614"/>
      <c r="L465" s="7614"/>
      <c r="M465" s="7614"/>
      <c r="N465" s="7614"/>
      <c r="O465" s="7614"/>
      <c r="P465" s="7614"/>
      <c r="Q465" s="7614"/>
      <c r="R465" s="7614"/>
      <c r="S465" s="7614"/>
      <c r="T465" s="7614"/>
      <c r="U465" s="7614"/>
      <c r="V465" s="7614"/>
      <c r="W465" s="7614"/>
      <c r="X465" s="7614"/>
      <c r="Y465" s="7614"/>
      <c r="Z465" s="7614"/>
      <c r="AA465" s="7614"/>
      <c r="AB465" s="7161"/>
      <c r="AC465" s="7161"/>
      <c r="AD465" s="7161"/>
      <c r="AE465" s="7161"/>
      <c r="AF465" s="7161"/>
      <c r="AH465" s="7161"/>
    </row>
    <row r="466" spans="1:38" ht="45" x14ac:dyDescent="0.25">
      <c r="A466" s="35"/>
      <c r="B466" s="53" t="s">
        <v>54</v>
      </c>
      <c r="C466" s="324" t="s">
        <v>6</v>
      </c>
      <c r="D466" s="360" t="s">
        <v>7</v>
      </c>
      <c r="E466" s="329" t="s">
        <v>8</v>
      </c>
      <c r="F466" s="330" t="s">
        <v>123</v>
      </c>
      <c r="G466" s="331" t="s">
        <v>162</v>
      </c>
      <c r="H466" s="332" t="s">
        <v>196</v>
      </c>
      <c r="I466" s="333" t="s">
        <v>204</v>
      </c>
      <c r="J466" s="368" t="s">
        <v>245</v>
      </c>
      <c r="K466" s="361" t="s">
        <v>280</v>
      </c>
      <c r="L466" s="1628" t="s">
        <v>291</v>
      </c>
      <c r="M466" s="563" t="s">
        <v>329</v>
      </c>
      <c r="N466" s="553" t="s">
        <v>349</v>
      </c>
      <c r="O466" s="623" t="s">
        <v>363</v>
      </c>
      <c r="P466" s="696" t="s">
        <v>393</v>
      </c>
      <c r="Q466" s="889" t="s">
        <v>506</v>
      </c>
      <c r="R466" s="801" t="s">
        <v>548</v>
      </c>
      <c r="S466" s="2236" t="s">
        <v>554</v>
      </c>
      <c r="T466" s="2254" t="s">
        <v>558</v>
      </c>
      <c r="U466" s="2255" t="s">
        <v>591</v>
      </c>
      <c r="V466" s="2457" t="s">
        <v>599</v>
      </c>
      <c r="W466" s="2457" t="s">
        <v>646</v>
      </c>
      <c r="X466" s="2090" t="s">
        <v>659</v>
      </c>
      <c r="Y466" s="2481" t="s">
        <v>660</v>
      </c>
      <c r="Z466" s="2481" t="s">
        <v>681</v>
      </c>
      <c r="AA466" s="6878" t="s">
        <v>684</v>
      </c>
      <c r="AB466" s="6943" t="s">
        <v>702</v>
      </c>
      <c r="AC466" s="6943" t="s">
        <v>703</v>
      </c>
      <c r="AD466" s="6943" t="s">
        <v>749</v>
      </c>
      <c r="AE466" s="6943" t="s">
        <v>790</v>
      </c>
      <c r="AF466" s="6878" t="s">
        <v>825</v>
      </c>
      <c r="AG466" s="6878" t="s">
        <v>1078</v>
      </c>
      <c r="AH466" s="6878" t="s">
        <v>1095</v>
      </c>
      <c r="AI466" s="6878" t="s">
        <v>1098</v>
      </c>
      <c r="AJ466" s="6878" t="s">
        <v>1141</v>
      </c>
      <c r="AK466" s="6878" t="s">
        <v>1199</v>
      </c>
      <c r="AL466" s="7514" t="s">
        <v>1214</v>
      </c>
    </row>
    <row r="467" spans="1:38" ht="15.75" x14ac:dyDescent="0.25">
      <c r="A467" s="36"/>
      <c r="B467" s="60" t="s">
        <v>40</v>
      </c>
      <c r="C467" s="325" t="s">
        <v>10</v>
      </c>
      <c r="D467" s="325" t="s">
        <v>10</v>
      </c>
      <c r="E467" s="325" t="s">
        <v>10</v>
      </c>
      <c r="F467" s="325" t="s">
        <v>10</v>
      </c>
      <c r="G467" s="325" t="s">
        <v>10</v>
      </c>
      <c r="H467" s="325" t="s">
        <v>10</v>
      </c>
      <c r="I467" s="325" t="s">
        <v>10</v>
      </c>
      <c r="J467" s="325" t="s">
        <v>10</v>
      </c>
      <c r="K467" s="325" t="s">
        <v>10</v>
      </c>
      <c r="L467" s="1629">
        <v>21.08</v>
      </c>
      <c r="M467" s="521" t="s">
        <v>10</v>
      </c>
      <c r="N467" s="566" t="s">
        <v>10</v>
      </c>
      <c r="O467" s="593" t="s">
        <v>10</v>
      </c>
      <c r="P467" s="691" t="s">
        <v>10</v>
      </c>
      <c r="Q467" s="753" t="s">
        <v>10</v>
      </c>
      <c r="R467" s="761" t="s">
        <v>10</v>
      </c>
      <c r="S467" s="2294" t="s">
        <v>10</v>
      </c>
      <c r="T467" s="2294" t="s">
        <v>10</v>
      </c>
      <c r="U467" s="2257" t="s">
        <v>10</v>
      </c>
      <c r="V467" s="2257" t="s">
        <v>10</v>
      </c>
      <c r="W467" s="2257" t="s">
        <v>10</v>
      </c>
      <c r="X467" s="2257" t="s">
        <v>10</v>
      </c>
      <c r="Y467" s="2437" t="s">
        <v>10</v>
      </c>
      <c r="Z467" s="2437" t="s">
        <v>10</v>
      </c>
      <c r="AA467" s="2267" t="s">
        <v>10</v>
      </c>
      <c r="AB467" s="6935" t="s">
        <v>10</v>
      </c>
      <c r="AC467" s="6935" t="s">
        <v>10</v>
      </c>
      <c r="AD467" s="6935" t="s">
        <v>10</v>
      </c>
      <c r="AE467" s="6935" t="s">
        <v>10</v>
      </c>
      <c r="AF467" s="6965" t="s">
        <v>10</v>
      </c>
      <c r="AG467" s="7286" t="s">
        <v>10</v>
      </c>
      <c r="AH467" s="7286" t="s">
        <v>10</v>
      </c>
      <c r="AI467" s="7286" t="s">
        <v>10</v>
      </c>
      <c r="AJ467" s="7415" t="s">
        <v>10</v>
      </c>
      <c r="AK467" s="7415" t="s">
        <v>10</v>
      </c>
      <c r="AL467" s="7082" t="s">
        <v>10</v>
      </c>
    </row>
    <row r="468" spans="1:38" ht="15.75" x14ac:dyDescent="0.25">
      <c r="A468" s="36"/>
      <c r="B468" s="42" t="s">
        <v>41</v>
      </c>
      <c r="C468" s="326" t="s">
        <v>10</v>
      </c>
      <c r="D468" s="326" t="s">
        <v>10</v>
      </c>
      <c r="E468" s="326" t="s">
        <v>10</v>
      </c>
      <c r="F468" s="326" t="s">
        <v>10</v>
      </c>
      <c r="G468" s="326" t="s">
        <v>10</v>
      </c>
      <c r="H468" s="326" t="s">
        <v>10</v>
      </c>
      <c r="I468" s="326" t="s">
        <v>10</v>
      </c>
      <c r="J468" s="326" t="s">
        <v>10</v>
      </c>
      <c r="K468" s="326" t="s">
        <v>10</v>
      </c>
      <c r="L468" s="1630">
        <v>35.42</v>
      </c>
      <c r="M468" s="521" t="s">
        <v>10</v>
      </c>
      <c r="N468" s="566" t="s">
        <v>10</v>
      </c>
      <c r="O468" s="593" t="s">
        <v>10</v>
      </c>
      <c r="P468" s="691" t="s">
        <v>10</v>
      </c>
      <c r="Q468" s="753" t="s">
        <v>10</v>
      </c>
      <c r="R468" s="761" t="s">
        <v>10</v>
      </c>
      <c r="S468" s="2294" t="s">
        <v>10</v>
      </c>
      <c r="T468" s="2294" t="s">
        <v>10</v>
      </c>
      <c r="U468" s="2257" t="s">
        <v>10</v>
      </c>
      <c r="V468" s="2257" t="s">
        <v>10</v>
      </c>
      <c r="W468" s="2257" t="s">
        <v>10</v>
      </c>
      <c r="X468" s="2257" t="s">
        <v>10</v>
      </c>
      <c r="Y468" s="2379" t="s">
        <v>10</v>
      </c>
      <c r="Z468" s="2379" t="s">
        <v>10</v>
      </c>
      <c r="AA468" s="2267" t="s">
        <v>10</v>
      </c>
      <c r="AB468" s="6935" t="s">
        <v>10</v>
      </c>
      <c r="AC468" s="6935" t="s">
        <v>10</v>
      </c>
      <c r="AD468" s="6935" t="s">
        <v>10</v>
      </c>
      <c r="AE468" s="6935" t="s">
        <v>10</v>
      </c>
      <c r="AF468" s="6473" t="s">
        <v>10</v>
      </c>
      <c r="AG468" s="6473" t="s">
        <v>10</v>
      </c>
      <c r="AH468" s="6473" t="s">
        <v>10</v>
      </c>
      <c r="AI468" s="6473" t="s">
        <v>10</v>
      </c>
      <c r="AJ468" s="6473" t="s">
        <v>10</v>
      </c>
      <c r="AK468" s="6473" t="s">
        <v>10</v>
      </c>
      <c r="AL468" s="6973" t="s">
        <v>10</v>
      </c>
    </row>
    <row r="469" spans="1:38" ht="15.75" x14ac:dyDescent="0.25">
      <c r="A469" s="123"/>
      <c r="B469" s="42" t="s">
        <v>99</v>
      </c>
      <c r="C469" s="327" t="s">
        <v>10</v>
      </c>
      <c r="D469" s="327" t="s">
        <v>10</v>
      </c>
      <c r="E469" s="327" t="s">
        <v>10</v>
      </c>
      <c r="F469" s="327" t="s">
        <v>10</v>
      </c>
      <c r="G469" s="327" t="s">
        <v>10</v>
      </c>
      <c r="H469" s="327" t="s">
        <v>10</v>
      </c>
      <c r="I469" s="327" t="s">
        <v>10</v>
      </c>
      <c r="J469" s="327" t="s">
        <v>10</v>
      </c>
      <c r="K469" s="327" t="s">
        <v>10</v>
      </c>
      <c r="L469" s="1631">
        <v>26.66</v>
      </c>
      <c r="M469" s="521" t="s">
        <v>10</v>
      </c>
      <c r="N469" s="566" t="s">
        <v>10</v>
      </c>
      <c r="O469" s="593" t="s">
        <v>10</v>
      </c>
      <c r="P469" s="691" t="s">
        <v>10</v>
      </c>
      <c r="Q469" s="753" t="s">
        <v>10</v>
      </c>
      <c r="R469" s="761" t="s">
        <v>10</v>
      </c>
      <c r="S469" s="2294" t="s">
        <v>10</v>
      </c>
      <c r="T469" s="2294" t="s">
        <v>10</v>
      </c>
      <c r="U469" s="2257" t="s">
        <v>10</v>
      </c>
      <c r="V469" s="2257" t="s">
        <v>10</v>
      </c>
      <c r="W469" s="2257" t="s">
        <v>10</v>
      </c>
      <c r="X469" s="2257" t="s">
        <v>10</v>
      </c>
      <c r="Y469" s="2379" t="s">
        <v>10</v>
      </c>
      <c r="Z469" s="2379" t="s">
        <v>10</v>
      </c>
      <c r="AA469" s="2267" t="s">
        <v>10</v>
      </c>
      <c r="AB469" s="6935" t="s">
        <v>10</v>
      </c>
      <c r="AC469" s="6935" t="s">
        <v>10</v>
      </c>
      <c r="AD469" s="6935" t="s">
        <v>10</v>
      </c>
      <c r="AE469" s="6935" t="s">
        <v>10</v>
      </c>
      <c r="AF469" s="6473" t="s">
        <v>10</v>
      </c>
      <c r="AG469" s="6473" t="s">
        <v>10</v>
      </c>
      <c r="AH469" s="6473" t="s">
        <v>10</v>
      </c>
      <c r="AI469" s="6473" t="s">
        <v>10</v>
      </c>
      <c r="AJ469" s="6473" t="s">
        <v>10</v>
      </c>
      <c r="AK469" s="6473" t="s">
        <v>10</v>
      </c>
      <c r="AL469" s="6973" t="s">
        <v>10</v>
      </c>
    </row>
    <row r="470" spans="1:38" ht="15.75" x14ac:dyDescent="0.25">
      <c r="A470" s="123"/>
      <c r="B470" s="41" t="s">
        <v>42</v>
      </c>
      <c r="C470" s="328" t="s">
        <v>10</v>
      </c>
      <c r="D470" s="328" t="s">
        <v>10</v>
      </c>
      <c r="E470" s="328" t="s">
        <v>10</v>
      </c>
      <c r="F470" s="328" t="s">
        <v>10</v>
      </c>
      <c r="G470" s="328" t="s">
        <v>10</v>
      </c>
      <c r="H470" s="328" t="s">
        <v>10</v>
      </c>
      <c r="I470" s="328" t="s">
        <v>10</v>
      </c>
      <c r="J470" s="328" t="s">
        <v>10</v>
      </c>
      <c r="K470" s="328" t="s">
        <v>10</v>
      </c>
      <c r="L470" s="1632">
        <v>16.850000000000001</v>
      </c>
      <c r="M470" s="522" t="s">
        <v>10</v>
      </c>
      <c r="N470" s="567" t="s">
        <v>10</v>
      </c>
      <c r="O470" s="599" t="s">
        <v>10</v>
      </c>
      <c r="P470" s="692" t="s">
        <v>10</v>
      </c>
      <c r="Q470" s="754" t="s">
        <v>10</v>
      </c>
      <c r="R470" s="762" t="s">
        <v>10</v>
      </c>
      <c r="S470" s="2295" t="s">
        <v>10</v>
      </c>
      <c r="T470" s="2295" t="s">
        <v>10</v>
      </c>
      <c r="U470" s="2262" t="s">
        <v>10</v>
      </c>
      <c r="V470" s="2262" t="s">
        <v>10</v>
      </c>
      <c r="W470" s="2262" t="s">
        <v>10</v>
      </c>
      <c r="X470" s="2262" t="s">
        <v>10</v>
      </c>
      <c r="Y470" s="800" t="s">
        <v>10</v>
      </c>
      <c r="Z470" s="800" t="s">
        <v>10</v>
      </c>
      <c r="AA470" s="6955" t="s">
        <v>10</v>
      </c>
      <c r="AB470" s="6939" t="s">
        <v>10</v>
      </c>
      <c r="AC470" s="6939" t="s">
        <v>10</v>
      </c>
      <c r="AD470" s="6939" t="s">
        <v>10</v>
      </c>
      <c r="AE470" s="6939" t="s">
        <v>10</v>
      </c>
      <c r="AF470" s="6474" t="s">
        <v>10</v>
      </c>
      <c r="AG470" s="6474" t="s">
        <v>10</v>
      </c>
      <c r="AH470" s="6474" t="s">
        <v>10</v>
      </c>
      <c r="AI470" s="6474" t="s">
        <v>10</v>
      </c>
      <c r="AJ470" s="6474" t="s">
        <v>10</v>
      </c>
      <c r="AK470" s="6474" t="s">
        <v>10</v>
      </c>
      <c r="AL470" s="6940" t="s">
        <v>10</v>
      </c>
    </row>
    <row r="471" spans="1:38" ht="15.75" hidden="1" x14ac:dyDescent="0.25">
      <c r="A471" s="120"/>
      <c r="B471" s="40"/>
      <c r="C471" s="37"/>
      <c r="D471" s="37"/>
      <c r="E471" s="38"/>
      <c r="F471" s="124"/>
      <c r="G471" s="120"/>
      <c r="H471" s="125"/>
      <c r="I471" s="126"/>
      <c r="J471" s="308"/>
      <c r="K471" s="369"/>
      <c r="L471" s="410"/>
      <c r="M471" s="2522"/>
      <c r="N471" s="565"/>
      <c r="O471" s="595"/>
      <c r="P471" s="690"/>
      <c r="Q471" s="888"/>
      <c r="R471" s="806"/>
      <c r="S471" s="2299"/>
      <c r="T471" s="2300"/>
      <c r="U471" s="2257"/>
      <c r="V471" s="2458"/>
      <c r="W471" s="2458"/>
      <c r="X471" s="2458"/>
      <c r="Y471" s="120"/>
      <c r="Z471" s="35"/>
      <c r="AA471" s="35"/>
      <c r="AB471" s="120"/>
      <c r="AC471" s="120"/>
      <c r="AD471" s="120"/>
      <c r="AE471" s="120"/>
      <c r="AF471" s="6820"/>
      <c r="AG471" s="6820"/>
      <c r="AH471" s="120"/>
      <c r="AI471" s="120"/>
      <c r="AJ471" s="120"/>
      <c r="AK471" s="120"/>
      <c r="AL471" s="120"/>
    </row>
    <row r="472" spans="1:38" ht="15.75" x14ac:dyDescent="0.25">
      <c r="A472" s="120"/>
      <c r="B472" s="7594" t="s">
        <v>495</v>
      </c>
      <c r="C472" s="7595"/>
      <c r="D472" s="7595"/>
      <c r="E472" s="7595"/>
      <c r="F472" s="7595"/>
      <c r="G472" s="7595"/>
      <c r="H472" s="7595"/>
      <c r="I472" s="7595"/>
      <c r="J472" s="7595"/>
      <c r="K472" s="7595"/>
      <c r="L472" s="7595"/>
      <c r="M472" s="7595"/>
      <c r="N472" s="7595"/>
      <c r="O472" s="7595"/>
      <c r="P472" s="7595"/>
      <c r="Q472" s="7595"/>
      <c r="R472" s="7595"/>
      <c r="S472" s="7629"/>
      <c r="T472" s="7630"/>
      <c r="U472" s="7631"/>
      <c r="V472" s="7599"/>
      <c r="W472" s="7599"/>
      <c r="X472" s="7599"/>
      <c r="Y472" s="7595"/>
      <c r="Z472" s="35"/>
      <c r="AA472" s="35"/>
      <c r="AB472" s="120"/>
      <c r="AC472" s="120"/>
      <c r="AD472" s="120"/>
      <c r="AE472" s="120"/>
      <c r="AF472" s="6820"/>
      <c r="AG472" s="7277"/>
      <c r="AH472" s="120"/>
      <c r="AI472" s="120"/>
      <c r="AJ472" s="120"/>
      <c r="AK472" s="120"/>
      <c r="AL472" s="120"/>
    </row>
    <row r="473" spans="1:38" ht="15.75" x14ac:dyDescent="0.25">
      <c r="A473" s="120"/>
      <c r="B473" s="120"/>
      <c r="C473" s="120"/>
      <c r="D473" s="120"/>
      <c r="E473" s="120"/>
      <c r="F473" s="120"/>
      <c r="G473" s="120"/>
      <c r="H473" s="125"/>
      <c r="I473" s="126"/>
      <c r="J473" s="308"/>
      <c r="K473" s="369"/>
      <c r="L473" s="410"/>
      <c r="M473" s="2522"/>
      <c r="N473" s="565"/>
      <c r="O473" s="595"/>
      <c r="P473" s="690"/>
      <c r="Q473" s="888"/>
      <c r="R473" s="771"/>
      <c r="S473" s="2251"/>
      <c r="T473" s="2252"/>
      <c r="U473" s="2253"/>
      <c r="V473" s="2456"/>
      <c r="W473" s="2456"/>
      <c r="X473" s="2456"/>
      <c r="Y473" s="120"/>
      <c r="Z473" s="35"/>
      <c r="AA473" s="35"/>
      <c r="AB473" s="6923"/>
      <c r="AC473" s="6923"/>
      <c r="AD473" s="6923"/>
      <c r="AE473" s="6923"/>
      <c r="AF473" s="6923"/>
      <c r="AG473" s="6923"/>
      <c r="AH473" s="120"/>
      <c r="AI473" s="120"/>
      <c r="AJ473" s="120"/>
      <c r="AK473" s="120"/>
      <c r="AL473" s="120"/>
    </row>
    <row r="474" spans="1:38" s="7135" customFormat="1" ht="63" customHeight="1" x14ac:dyDescent="0.25">
      <c r="A474" s="7137" t="s">
        <v>1050</v>
      </c>
      <c r="B474" s="7613" t="s">
        <v>313</v>
      </c>
      <c r="C474" s="7614"/>
      <c r="D474" s="7614"/>
      <c r="E474" s="7614"/>
      <c r="F474" s="7614"/>
      <c r="G474" s="7614"/>
      <c r="H474" s="7614"/>
      <c r="I474" s="7614"/>
      <c r="J474" s="7614"/>
      <c r="K474" s="7614"/>
      <c r="L474" s="7614"/>
      <c r="M474" s="7614"/>
      <c r="N474" s="7614"/>
      <c r="O474" s="7614"/>
      <c r="P474" s="7614"/>
      <c r="Q474" s="7614"/>
      <c r="R474" s="7614"/>
      <c r="S474" s="7614"/>
      <c r="T474" s="7614"/>
      <c r="U474" s="7614"/>
      <c r="V474" s="7614"/>
      <c r="W474" s="7614"/>
      <c r="X474" s="7614"/>
      <c r="Y474" s="7614"/>
      <c r="Z474" s="7614"/>
      <c r="AA474" s="7614"/>
      <c r="AB474" s="7161"/>
      <c r="AC474" s="7161"/>
      <c r="AD474" s="7161"/>
      <c r="AE474" s="7161"/>
      <c r="AF474" s="7161"/>
      <c r="AH474" s="7161"/>
    </row>
    <row r="475" spans="1:38" ht="45" x14ac:dyDescent="0.25">
      <c r="A475" s="35"/>
      <c r="B475" s="53" t="s">
        <v>54</v>
      </c>
      <c r="C475" s="324" t="s">
        <v>6</v>
      </c>
      <c r="D475" s="360" t="s">
        <v>7</v>
      </c>
      <c r="E475" s="329" t="s">
        <v>8</v>
      </c>
      <c r="F475" s="330" t="s">
        <v>123</v>
      </c>
      <c r="G475" s="331" t="s">
        <v>162</v>
      </c>
      <c r="H475" s="332" t="s">
        <v>196</v>
      </c>
      <c r="I475" s="333" t="s">
        <v>204</v>
      </c>
      <c r="J475" s="368" t="s">
        <v>245</v>
      </c>
      <c r="K475" s="361" t="s">
        <v>280</v>
      </c>
      <c r="L475" s="1633" t="s">
        <v>291</v>
      </c>
      <c r="M475" s="563" t="s">
        <v>329</v>
      </c>
      <c r="N475" s="553" t="s">
        <v>349</v>
      </c>
      <c r="O475" s="623" t="s">
        <v>363</v>
      </c>
      <c r="P475" s="696" t="s">
        <v>393</v>
      </c>
      <c r="Q475" s="889" t="s">
        <v>506</v>
      </c>
      <c r="R475" s="801" t="s">
        <v>548</v>
      </c>
      <c r="S475" s="2236" t="s">
        <v>554</v>
      </c>
      <c r="T475" s="2254" t="s">
        <v>558</v>
      </c>
      <c r="U475" s="2255" t="s">
        <v>591</v>
      </c>
      <c r="V475" s="2457" t="s">
        <v>599</v>
      </c>
      <c r="W475" s="2457" t="s">
        <v>646</v>
      </c>
      <c r="X475" s="2090" t="s">
        <v>659</v>
      </c>
      <c r="Y475" s="2481" t="s">
        <v>660</v>
      </c>
      <c r="Z475" s="2481" t="s">
        <v>681</v>
      </c>
      <c r="AA475" s="6878" t="s">
        <v>684</v>
      </c>
      <c r="AB475" s="6943" t="s">
        <v>702</v>
      </c>
      <c r="AC475" s="6943" t="s">
        <v>703</v>
      </c>
      <c r="AD475" s="6943" t="s">
        <v>749</v>
      </c>
      <c r="AE475" s="6943" t="s">
        <v>790</v>
      </c>
      <c r="AF475" s="6878" t="s">
        <v>825</v>
      </c>
      <c r="AG475" s="6878" t="s">
        <v>1078</v>
      </c>
      <c r="AH475" s="6878" t="s">
        <v>1095</v>
      </c>
      <c r="AI475" s="6878" t="s">
        <v>1098</v>
      </c>
      <c r="AJ475" s="6878" t="s">
        <v>1141</v>
      </c>
      <c r="AK475" s="6878" t="s">
        <v>1199</v>
      </c>
      <c r="AL475" s="7514" t="s">
        <v>1214</v>
      </c>
    </row>
    <row r="476" spans="1:38" ht="15.75" x14ac:dyDescent="0.25">
      <c r="A476" s="36"/>
      <c r="B476" s="60" t="s">
        <v>40</v>
      </c>
      <c r="C476" s="325" t="s">
        <v>10</v>
      </c>
      <c r="D476" s="325" t="s">
        <v>10</v>
      </c>
      <c r="E476" s="325" t="s">
        <v>10</v>
      </c>
      <c r="F476" s="325" t="s">
        <v>10</v>
      </c>
      <c r="G476" s="325" t="s">
        <v>10</v>
      </c>
      <c r="H476" s="325" t="s">
        <v>10</v>
      </c>
      <c r="I476" s="325" t="s">
        <v>10</v>
      </c>
      <c r="J476" s="325" t="s">
        <v>10</v>
      </c>
      <c r="K476" s="427" t="s">
        <v>10</v>
      </c>
      <c r="L476" s="1634">
        <v>32.4</v>
      </c>
      <c r="M476" s="521" t="s">
        <v>10</v>
      </c>
      <c r="N476" s="566" t="s">
        <v>10</v>
      </c>
      <c r="O476" s="593" t="s">
        <v>10</v>
      </c>
      <c r="P476" s="691" t="s">
        <v>10</v>
      </c>
      <c r="Q476" s="753" t="s">
        <v>10</v>
      </c>
      <c r="R476" s="761" t="s">
        <v>10</v>
      </c>
      <c r="S476" s="2294" t="s">
        <v>10</v>
      </c>
      <c r="T476" s="2294" t="s">
        <v>10</v>
      </c>
      <c r="U476" s="2257" t="s">
        <v>10</v>
      </c>
      <c r="V476" s="2257" t="s">
        <v>10</v>
      </c>
      <c r="W476" s="2257" t="s">
        <v>10</v>
      </c>
      <c r="X476" s="2257" t="s">
        <v>10</v>
      </c>
      <c r="Y476" s="2437" t="s">
        <v>10</v>
      </c>
      <c r="Z476" s="2437" t="s">
        <v>10</v>
      </c>
      <c r="AA476" s="2267" t="s">
        <v>10</v>
      </c>
      <c r="AB476" s="6935" t="s">
        <v>10</v>
      </c>
      <c r="AC476" s="6935" t="s">
        <v>10</v>
      </c>
      <c r="AD476" s="6935" t="s">
        <v>10</v>
      </c>
      <c r="AE476" s="6935" t="s">
        <v>10</v>
      </c>
      <c r="AF476" s="6965" t="s">
        <v>10</v>
      </c>
      <c r="AG476" s="7286" t="s">
        <v>10</v>
      </c>
      <c r="AH476" s="7286" t="s">
        <v>10</v>
      </c>
      <c r="AI476" s="7286" t="s">
        <v>10</v>
      </c>
      <c r="AJ476" s="7415" t="s">
        <v>10</v>
      </c>
      <c r="AK476" s="7415" t="s">
        <v>10</v>
      </c>
      <c r="AL476" s="7082" t="s">
        <v>10</v>
      </c>
    </row>
    <row r="477" spans="1:38" ht="15.75" x14ac:dyDescent="0.25">
      <c r="A477" s="36"/>
      <c r="B477" s="42" t="s">
        <v>41</v>
      </c>
      <c r="C477" s="326" t="s">
        <v>10</v>
      </c>
      <c r="D477" s="326" t="s">
        <v>10</v>
      </c>
      <c r="E477" s="326" t="s">
        <v>10</v>
      </c>
      <c r="F477" s="326" t="s">
        <v>10</v>
      </c>
      <c r="G477" s="326" t="s">
        <v>10</v>
      </c>
      <c r="H477" s="326" t="s">
        <v>10</v>
      </c>
      <c r="I477" s="326" t="s">
        <v>10</v>
      </c>
      <c r="J477" s="326" t="s">
        <v>10</v>
      </c>
      <c r="K477" s="428" t="s">
        <v>10</v>
      </c>
      <c r="L477" s="1635">
        <v>34.869999999999997</v>
      </c>
      <c r="M477" s="521" t="s">
        <v>10</v>
      </c>
      <c r="N477" s="566" t="s">
        <v>10</v>
      </c>
      <c r="O477" s="593" t="s">
        <v>10</v>
      </c>
      <c r="P477" s="691" t="s">
        <v>10</v>
      </c>
      <c r="Q477" s="753" t="s">
        <v>10</v>
      </c>
      <c r="R477" s="761" t="s">
        <v>10</v>
      </c>
      <c r="S477" s="2294" t="s">
        <v>10</v>
      </c>
      <c r="T477" s="2294" t="s">
        <v>10</v>
      </c>
      <c r="U477" s="2257" t="s">
        <v>10</v>
      </c>
      <c r="V477" s="2257" t="s">
        <v>10</v>
      </c>
      <c r="W477" s="2257" t="s">
        <v>10</v>
      </c>
      <c r="X477" s="2257" t="s">
        <v>10</v>
      </c>
      <c r="Y477" s="2379" t="s">
        <v>10</v>
      </c>
      <c r="Z477" s="2379" t="s">
        <v>10</v>
      </c>
      <c r="AA477" s="2267" t="s">
        <v>10</v>
      </c>
      <c r="AB477" s="6935" t="s">
        <v>10</v>
      </c>
      <c r="AC477" s="6935" t="s">
        <v>10</v>
      </c>
      <c r="AD477" s="6935" t="s">
        <v>10</v>
      </c>
      <c r="AE477" s="6935" t="s">
        <v>10</v>
      </c>
      <c r="AF477" s="6473" t="s">
        <v>10</v>
      </c>
      <c r="AG477" s="6473" t="s">
        <v>10</v>
      </c>
      <c r="AH477" s="6473" t="s">
        <v>10</v>
      </c>
      <c r="AI477" s="6473" t="s">
        <v>10</v>
      </c>
      <c r="AJ477" s="6473" t="s">
        <v>10</v>
      </c>
      <c r="AK477" s="6473" t="s">
        <v>10</v>
      </c>
      <c r="AL477" s="6973" t="s">
        <v>10</v>
      </c>
    </row>
    <row r="478" spans="1:38" ht="15.75" x14ac:dyDescent="0.25">
      <c r="A478" s="123"/>
      <c r="B478" s="42" t="s">
        <v>99</v>
      </c>
      <c r="C478" s="327" t="s">
        <v>10</v>
      </c>
      <c r="D478" s="327" t="s">
        <v>10</v>
      </c>
      <c r="E478" s="327" t="s">
        <v>10</v>
      </c>
      <c r="F478" s="327" t="s">
        <v>10</v>
      </c>
      <c r="G478" s="327" t="s">
        <v>10</v>
      </c>
      <c r="H478" s="327" t="s">
        <v>10</v>
      </c>
      <c r="I478" s="327" t="s">
        <v>10</v>
      </c>
      <c r="J478" s="327" t="s">
        <v>10</v>
      </c>
      <c r="K478" s="429" t="s">
        <v>10</v>
      </c>
      <c r="L478" s="1636">
        <v>21.69</v>
      </c>
      <c r="M478" s="521" t="s">
        <v>10</v>
      </c>
      <c r="N478" s="566" t="s">
        <v>10</v>
      </c>
      <c r="O478" s="593" t="s">
        <v>10</v>
      </c>
      <c r="P478" s="691" t="s">
        <v>10</v>
      </c>
      <c r="Q478" s="753" t="s">
        <v>10</v>
      </c>
      <c r="R478" s="761" t="s">
        <v>10</v>
      </c>
      <c r="S478" s="2294" t="s">
        <v>10</v>
      </c>
      <c r="T478" s="2294" t="s">
        <v>10</v>
      </c>
      <c r="U478" s="2257" t="s">
        <v>10</v>
      </c>
      <c r="V478" s="2257" t="s">
        <v>10</v>
      </c>
      <c r="W478" s="2257" t="s">
        <v>10</v>
      </c>
      <c r="X478" s="2257" t="s">
        <v>10</v>
      </c>
      <c r="Y478" s="2379" t="s">
        <v>10</v>
      </c>
      <c r="Z478" s="2379" t="s">
        <v>10</v>
      </c>
      <c r="AA478" s="2267" t="s">
        <v>10</v>
      </c>
      <c r="AB478" s="6935" t="s">
        <v>10</v>
      </c>
      <c r="AC478" s="6935" t="s">
        <v>10</v>
      </c>
      <c r="AD478" s="6935" t="s">
        <v>10</v>
      </c>
      <c r="AE478" s="6935" t="s">
        <v>10</v>
      </c>
      <c r="AF478" s="6473" t="s">
        <v>10</v>
      </c>
      <c r="AG478" s="6473" t="s">
        <v>10</v>
      </c>
      <c r="AH478" s="6473" t="s">
        <v>10</v>
      </c>
      <c r="AI478" s="6473" t="s">
        <v>10</v>
      </c>
      <c r="AJ478" s="6473" t="s">
        <v>10</v>
      </c>
      <c r="AK478" s="6473" t="s">
        <v>10</v>
      </c>
      <c r="AL478" s="6973" t="s">
        <v>10</v>
      </c>
    </row>
    <row r="479" spans="1:38" ht="15.75" x14ac:dyDescent="0.25">
      <c r="A479" s="123"/>
      <c r="B479" s="41" t="s">
        <v>42</v>
      </c>
      <c r="C479" s="328" t="s">
        <v>10</v>
      </c>
      <c r="D479" s="328" t="s">
        <v>10</v>
      </c>
      <c r="E479" s="328" t="s">
        <v>10</v>
      </c>
      <c r="F479" s="328" t="s">
        <v>10</v>
      </c>
      <c r="G479" s="328" t="s">
        <v>10</v>
      </c>
      <c r="H479" s="328" t="s">
        <v>10</v>
      </c>
      <c r="I479" s="328" t="s">
        <v>10</v>
      </c>
      <c r="J479" s="328" t="s">
        <v>10</v>
      </c>
      <c r="K479" s="430" t="s">
        <v>10</v>
      </c>
      <c r="L479" s="1637">
        <v>11.04</v>
      </c>
      <c r="M479" s="522" t="s">
        <v>10</v>
      </c>
      <c r="N479" s="567" t="s">
        <v>10</v>
      </c>
      <c r="O479" s="599" t="s">
        <v>10</v>
      </c>
      <c r="P479" s="692" t="s">
        <v>10</v>
      </c>
      <c r="Q479" s="754" t="s">
        <v>10</v>
      </c>
      <c r="R479" s="762" t="s">
        <v>10</v>
      </c>
      <c r="S479" s="2295" t="s">
        <v>10</v>
      </c>
      <c r="T479" s="2295" t="s">
        <v>10</v>
      </c>
      <c r="U479" s="2262" t="s">
        <v>10</v>
      </c>
      <c r="V479" s="2262" t="s">
        <v>10</v>
      </c>
      <c r="W479" s="2262" t="s">
        <v>10</v>
      </c>
      <c r="X479" s="2262" t="s">
        <v>10</v>
      </c>
      <c r="Y479" s="800" t="s">
        <v>10</v>
      </c>
      <c r="Z479" s="800" t="s">
        <v>10</v>
      </c>
      <c r="AA479" s="6955" t="s">
        <v>10</v>
      </c>
      <c r="AB479" s="6939" t="s">
        <v>10</v>
      </c>
      <c r="AC479" s="6939" t="s">
        <v>10</v>
      </c>
      <c r="AD479" s="6939" t="s">
        <v>10</v>
      </c>
      <c r="AE479" s="6939" t="s">
        <v>10</v>
      </c>
      <c r="AF479" s="6474" t="s">
        <v>10</v>
      </c>
      <c r="AG479" s="6474" t="s">
        <v>10</v>
      </c>
      <c r="AH479" s="6474" t="s">
        <v>10</v>
      </c>
      <c r="AI479" s="6474" t="s">
        <v>10</v>
      </c>
      <c r="AJ479" s="6474" t="s">
        <v>10</v>
      </c>
      <c r="AK479" s="6474" t="s">
        <v>10</v>
      </c>
      <c r="AL479" s="6940" t="s">
        <v>10</v>
      </c>
    </row>
    <row r="480" spans="1:38" ht="15.75" hidden="1" x14ac:dyDescent="0.25">
      <c r="A480" s="120"/>
      <c r="B480" s="39"/>
      <c r="C480" s="37"/>
      <c r="D480" s="37"/>
      <c r="E480" s="120"/>
      <c r="F480" s="120"/>
      <c r="G480" s="186"/>
      <c r="H480" s="125"/>
      <c r="I480" s="126"/>
      <c r="J480" s="308"/>
      <c r="K480" s="369"/>
      <c r="L480" s="410"/>
      <c r="M480" s="2522"/>
      <c r="N480" s="565"/>
      <c r="O480" s="595"/>
      <c r="P480" s="690"/>
      <c r="Q480" s="888"/>
      <c r="R480" s="771"/>
      <c r="S480" s="2299"/>
      <c r="T480" s="2300"/>
      <c r="U480" s="2257"/>
      <c r="V480" s="2458"/>
      <c r="W480" s="2458"/>
      <c r="X480" s="2458"/>
      <c r="Y480" s="120"/>
      <c r="Z480" s="35"/>
      <c r="AA480" s="35"/>
      <c r="AB480" s="120"/>
      <c r="AC480" s="120"/>
      <c r="AD480" s="120"/>
      <c r="AE480" s="120"/>
      <c r="AF480" s="120"/>
      <c r="AG480" s="120"/>
      <c r="AH480" s="120"/>
      <c r="AI480" s="120"/>
      <c r="AJ480" s="120"/>
      <c r="AK480" s="120"/>
      <c r="AL480" s="120"/>
    </row>
    <row r="481" spans="1:38" ht="15.75" x14ac:dyDescent="0.25">
      <c r="A481" s="120"/>
      <c r="B481" s="7594" t="s">
        <v>496</v>
      </c>
      <c r="C481" s="7595"/>
      <c r="D481" s="7595"/>
      <c r="E481" s="7595"/>
      <c r="F481" s="7595"/>
      <c r="G481" s="7595"/>
      <c r="H481" s="7595"/>
      <c r="I481" s="7595"/>
      <c r="J481" s="7595"/>
      <c r="K481" s="7595"/>
      <c r="L481" s="7595"/>
      <c r="M481" s="7595"/>
      <c r="N481" s="7595"/>
      <c r="O481" s="7595"/>
      <c r="P481" s="7595"/>
      <c r="Q481" s="7595"/>
      <c r="R481" s="7595"/>
      <c r="S481" s="7629"/>
      <c r="T481" s="7630"/>
      <c r="U481" s="7631"/>
      <c r="V481" s="7599"/>
      <c r="W481" s="7599"/>
      <c r="X481" s="7599"/>
      <c r="Y481" s="7595"/>
      <c r="Z481" s="35"/>
      <c r="AA481" s="35"/>
      <c r="AB481" s="120"/>
      <c r="AC481" s="120"/>
      <c r="AD481" s="120"/>
      <c r="AE481" s="120"/>
      <c r="AF481" s="120"/>
      <c r="AG481" s="7277"/>
      <c r="AH481" s="120"/>
      <c r="AI481" s="120"/>
      <c r="AJ481" s="120"/>
      <c r="AK481" s="120"/>
      <c r="AL481" s="120"/>
    </row>
    <row r="482" spans="1:38" ht="27.75" x14ac:dyDescent="0.25">
      <c r="A482" s="380"/>
      <c r="B482" s="380"/>
      <c r="C482" s="380"/>
      <c r="D482" s="380"/>
      <c r="E482" s="380"/>
      <c r="F482" s="380"/>
      <c r="G482" s="380"/>
      <c r="H482" s="380"/>
      <c r="I482" s="380"/>
      <c r="J482" s="380"/>
      <c r="K482" s="380"/>
      <c r="L482" s="424"/>
      <c r="M482" s="532"/>
      <c r="N482" s="569"/>
      <c r="O482" s="625"/>
      <c r="P482" s="694"/>
      <c r="Q482" s="763"/>
      <c r="R482" s="827"/>
      <c r="S482" s="2301"/>
      <c r="T482" s="2302"/>
      <c r="U482" s="2303"/>
      <c r="V482" s="2460"/>
      <c r="W482" s="2460"/>
      <c r="X482" s="2460"/>
      <c r="Y482" s="380"/>
      <c r="Z482" s="6425"/>
      <c r="AA482" s="6928"/>
      <c r="AB482" s="6923"/>
      <c r="AC482" s="6923"/>
      <c r="AD482" s="6923"/>
      <c r="AE482" s="6923"/>
      <c r="AF482" s="6923"/>
      <c r="AG482" s="6923"/>
      <c r="AH482" s="120"/>
      <c r="AI482" s="120"/>
      <c r="AJ482" s="120"/>
      <c r="AK482" s="120"/>
      <c r="AL482" s="120"/>
    </row>
    <row r="483" spans="1:38" s="7135" customFormat="1" ht="63" customHeight="1" x14ac:dyDescent="0.25">
      <c r="A483" s="7137" t="s">
        <v>1051</v>
      </c>
      <c r="B483" s="7613" t="s">
        <v>312</v>
      </c>
      <c r="C483" s="7614"/>
      <c r="D483" s="7614"/>
      <c r="E483" s="7614"/>
      <c r="F483" s="7614"/>
      <c r="G483" s="7614"/>
      <c r="H483" s="7614"/>
      <c r="I483" s="7614"/>
      <c r="J483" s="7614"/>
      <c r="K483" s="7614"/>
      <c r="L483" s="7614"/>
      <c r="M483" s="7614"/>
      <c r="N483" s="7614"/>
      <c r="O483" s="7614"/>
      <c r="P483" s="7614"/>
      <c r="Q483" s="7614"/>
      <c r="R483" s="7614"/>
      <c r="S483" s="7614"/>
      <c r="T483" s="7614"/>
      <c r="U483" s="7614"/>
      <c r="V483" s="7614"/>
      <c r="W483" s="7614"/>
      <c r="X483" s="7614"/>
      <c r="Y483" s="7614"/>
      <c r="Z483" s="7614"/>
      <c r="AA483" s="7614"/>
      <c r="AB483" s="7161"/>
      <c r="AC483" s="7161"/>
      <c r="AD483" s="7161"/>
      <c r="AE483" s="7161"/>
      <c r="AF483" s="7161"/>
      <c r="AH483" s="7161"/>
    </row>
    <row r="484" spans="1:38" ht="45" x14ac:dyDescent="0.25">
      <c r="A484" s="35"/>
      <c r="B484" s="53" t="s">
        <v>54</v>
      </c>
      <c r="C484" s="324" t="s">
        <v>6</v>
      </c>
      <c r="D484" s="360" t="s">
        <v>7</v>
      </c>
      <c r="E484" s="329" t="s">
        <v>8</v>
      </c>
      <c r="F484" s="330" t="s">
        <v>123</v>
      </c>
      <c r="G484" s="331" t="s">
        <v>162</v>
      </c>
      <c r="H484" s="332" t="s">
        <v>196</v>
      </c>
      <c r="I484" s="333" t="s">
        <v>204</v>
      </c>
      <c r="J484" s="368" t="s">
        <v>245</v>
      </c>
      <c r="K484" s="361" t="s">
        <v>280</v>
      </c>
      <c r="L484" s="1638" t="s">
        <v>291</v>
      </c>
      <c r="M484" s="563" t="s">
        <v>329</v>
      </c>
      <c r="N484" s="553" t="s">
        <v>349</v>
      </c>
      <c r="O484" s="623" t="s">
        <v>363</v>
      </c>
      <c r="P484" s="696" t="s">
        <v>393</v>
      </c>
      <c r="Q484" s="889" t="s">
        <v>506</v>
      </c>
      <c r="R484" s="801" t="s">
        <v>548</v>
      </c>
      <c r="S484" s="2236" t="s">
        <v>554</v>
      </c>
      <c r="T484" s="2254" t="s">
        <v>558</v>
      </c>
      <c r="U484" s="2255" t="s">
        <v>591</v>
      </c>
      <c r="V484" s="2457" t="s">
        <v>599</v>
      </c>
      <c r="W484" s="2457" t="s">
        <v>646</v>
      </c>
      <c r="X484" s="2090" t="s">
        <v>659</v>
      </c>
      <c r="Y484" s="2481" t="s">
        <v>660</v>
      </c>
      <c r="Z484" s="2481" t="s">
        <v>681</v>
      </c>
      <c r="AA484" s="6878" t="s">
        <v>684</v>
      </c>
      <c r="AB484" s="6943" t="s">
        <v>702</v>
      </c>
      <c r="AC484" s="6943" t="s">
        <v>703</v>
      </c>
      <c r="AD484" s="6943" t="s">
        <v>749</v>
      </c>
      <c r="AE484" s="6943" t="s">
        <v>790</v>
      </c>
      <c r="AF484" s="6878" t="s">
        <v>825</v>
      </c>
      <c r="AG484" s="6878" t="s">
        <v>1078</v>
      </c>
      <c r="AH484" s="6878" t="s">
        <v>1095</v>
      </c>
      <c r="AI484" s="6878" t="s">
        <v>1098</v>
      </c>
      <c r="AJ484" s="6878" t="s">
        <v>1141</v>
      </c>
      <c r="AK484" s="6878" t="s">
        <v>1199</v>
      </c>
      <c r="AL484" s="7514" t="s">
        <v>1214</v>
      </c>
    </row>
    <row r="485" spans="1:38" ht="15.75" x14ac:dyDescent="0.25">
      <c r="A485" s="36"/>
      <c r="B485" s="60" t="s">
        <v>40</v>
      </c>
      <c r="C485" s="325" t="s">
        <v>10</v>
      </c>
      <c r="D485" s="325" t="s">
        <v>10</v>
      </c>
      <c r="E485" s="325" t="s">
        <v>10</v>
      </c>
      <c r="F485" s="325" t="s">
        <v>10</v>
      </c>
      <c r="G485" s="325" t="s">
        <v>10</v>
      </c>
      <c r="H485" s="325" t="s">
        <v>10</v>
      </c>
      <c r="I485" s="325" t="s">
        <v>10</v>
      </c>
      <c r="J485" s="325" t="s">
        <v>10</v>
      </c>
      <c r="K485" s="325" t="s">
        <v>10</v>
      </c>
      <c r="L485" s="1639">
        <v>21.62</v>
      </c>
      <c r="M485" s="521" t="s">
        <v>10</v>
      </c>
      <c r="N485" s="566" t="s">
        <v>10</v>
      </c>
      <c r="O485" s="593" t="s">
        <v>10</v>
      </c>
      <c r="P485" s="691" t="s">
        <v>10</v>
      </c>
      <c r="Q485" s="753" t="s">
        <v>10</v>
      </c>
      <c r="R485" s="761" t="s">
        <v>10</v>
      </c>
      <c r="S485" s="2294" t="s">
        <v>10</v>
      </c>
      <c r="T485" s="2294" t="s">
        <v>10</v>
      </c>
      <c r="U485" s="2257" t="s">
        <v>10</v>
      </c>
      <c r="V485" s="2257" t="s">
        <v>10</v>
      </c>
      <c r="W485" s="2257" t="s">
        <v>10</v>
      </c>
      <c r="X485" s="2257" t="s">
        <v>10</v>
      </c>
      <c r="Y485" s="2437" t="s">
        <v>10</v>
      </c>
      <c r="Z485" s="2437" t="s">
        <v>10</v>
      </c>
      <c r="AA485" s="2267" t="s">
        <v>10</v>
      </c>
      <c r="AB485" s="6935" t="s">
        <v>10</v>
      </c>
      <c r="AC485" s="6935" t="s">
        <v>10</v>
      </c>
      <c r="AD485" s="6935" t="s">
        <v>10</v>
      </c>
      <c r="AE485" s="6935" t="s">
        <v>10</v>
      </c>
      <c r="AF485" s="6965" t="s">
        <v>10</v>
      </c>
      <c r="AG485" s="7286" t="s">
        <v>10</v>
      </c>
      <c r="AH485" s="7286" t="s">
        <v>10</v>
      </c>
      <c r="AI485" s="7286" t="s">
        <v>10</v>
      </c>
      <c r="AJ485" s="7415" t="s">
        <v>10</v>
      </c>
      <c r="AK485" s="7415" t="s">
        <v>10</v>
      </c>
      <c r="AL485" s="7082" t="s">
        <v>10</v>
      </c>
    </row>
    <row r="486" spans="1:38" ht="15.75" x14ac:dyDescent="0.25">
      <c r="A486" s="36"/>
      <c r="B486" s="42" t="s">
        <v>41</v>
      </c>
      <c r="C486" s="326" t="s">
        <v>10</v>
      </c>
      <c r="D486" s="326" t="s">
        <v>10</v>
      </c>
      <c r="E486" s="326" t="s">
        <v>10</v>
      </c>
      <c r="F486" s="326" t="s">
        <v>10</v>
      </c>
      <c r="G486" s="326" t="s">
        <v>10</v>
      </c>
      <c r="H486" s="326" t="s">
        <v>10</v>
      </c>
      <c r="I486" s="326" t="s">
        <v>10</v>
      </c>
      <c r="J486" s="326" t="s">
        <v>10</v>
      </c>
      <c r="K486" s="326" t="s">
        <v>10</v>
      </c>
      <c r="L486" s="1640">
        <v>30.76</v>
      </c>
      <c r="M486" s="521" t="s">
        <v>10</v>
      </c>
      <c r="N486" s="566" t="s">
        <v>10</v>
      </c>
      <c r="O486" s="593" t="s">
        <v>10</v>
      </c>
      <c r="P486" s="691" t="s">
        <v>10</v>
      </c>
      <c r="Q486" s="753" t="s">
        <v>10</v>
      </c>
      <c r="R486" s="761" t="s">
        <v>10</v>
      </c>
      <c r="S486" s="2294" t="s">
        <v>10</v>
      </c>
      <c r="T486" s="2294" t="s">
        <v>10</v>
      </c>
      <c r="U486" s="2257" t="s">
        <v>10</v>
      </c>
      <c r="V486" s="2257" t="s">
        <v>10</v>
      </c>
      <c r="W486" s="2257" t="s">
        <v>10</v>
      </c>
      <c r="X486" s="2257" t="s">
        <v>10</v>
      </c>
      <c r="Y486" s="2379" t="s">
        <v>10</v>
      </c>
      <c r="Z486" s="2379" t="s">
        <v>10</v>
      </c>
      <c r="AA486" s="2267" t="s">
        <v>10</v>
      </c>
      <c r="AB486" s="6935" t="s">
        <v>10</v>
      </c>
      <c r="AC486" s="6935" t="s">
        <v>10</v>
      </c>
      <c r="AD486" s="6935" t="s">
        <v>10</v>
      </c>
      <c r="AE486" s="6935" t="s">
        <v>10</v>
      </c>
      <c r="AF486" s="6473" t="s">
        <v>10</v>
      </c>
      <c r="AG486" s="6473" t="s">
        <v>10</v>
      </c>
      <c r="AH486" s="6473" t="s">
        <v>10</v>
      </c>
      <c r="AI486" s="6473" t="s">
        <v>10</v>
      </c>
      <c r="AJ486" s="6473" t="s">
        <v>10</v>
      </c>
      <c r="AK486" s="6473" t="s">
        <v>10</v>
      </c>
      <c r="AL486" s="6973" t="s">
        <v>10</v>
      </c>
    </row>
    <row r="487" spans="1:38" ht="15.75" x14ac:dyDescent="0.25">
      <c r="A487" s="123"/>
      <c r="B487" s="42" t="s">
        <v>99</v>
      </c>
      <c r="C487" s="327" t="s">
        <v>10</v>
      </c>
      <c r="D487" s="327" t="s">
        <v>10</v>
      </c>
      <c r="E487" s="327" t="s">
        <v>10</v>
      </c>
      <c r="F487" s="327" t="s">
        <v>10</v>
      </c>
      <c r="G487" s="327" t="s">
        <v>10</v>
      </c>
      <c r="H487" s="327" t="s">
        <v>10</v>
      </c>
      <c r="I487" s="327" t="s">
        <v>10</v>
      </c>
      <c r="J487" s="327" t="s">
        <v>10</v>
      </c>
      <c r="K487" s="327" t="s">
        <v>10</v>
      </c>
      <c r="L487" s="1641">
        <v>33.32</v>
      </c>
      <c r="M487" s="521" t="s">
        <v>10</v>
      </c>
      <c r="N487" s="566" t="s">
        <v>10</v>
      </c>
      <c r="O487" s="593" t="s">
        <v>10</v>
      </c>
      <c r="P487" s="691" t="s">
        <v>10</v>
      </c>
      <c r="Q487" s="753" t="s">
        <v>10</v>
      </c>
      <c r="R487" s="761" t="s">
        <v>10</v>
      </c>
      <c r="S487" s="2294" t="s">
        <v>10</v>
      </c>
      <c r="T487" s="2294" t="s">
        <v>10</v>
      </c>
      <c r="U487" s="2257" t="s">
        <v>10</v>
      </c>
      <c r="V487" s="2257" t="s">
        <v>10</v>
      </c>
      <c r="W487" s="2257" t="s">
        <v>10</v>
      </c>
      <c r="X487" s="2257" t="s">
        <v>10</v>
      </c>
      <c r="Y487" s="2379" t="s">
        <v>10</v>
      </c>
      <c r="Z487" s="2379" t="s">
        <v>10</v>
      </c>
      <c r="AA487" s="2267" t="s">
        <v>10</v>
      </c>
      <c r="AB487" s="6935" t="s">
        <v>10</v>
      </c>
      <c r="AC487" s="6935" t="s">
        <v>10</v>
      </c>
      <c r="AD487" s="6935" t="s">
        <v>10</v>
      </c>
      <c r="AE487" s="6935" t="s">
        <v>10</v>
      </c>
      <c r="AF487" s="6473" t="s">
        <v>10</v>
      </c>
      <c r="AG487" s="6473" t="s">
        <v>10</v>
      </c>
      <c r="AH487" s="6473" t="s">
        <v>10</v>
      </c>
      <c r="AI487" s="6473" t="s">
        <v>10</v>
      </c>
      <c r="AJ487" s="6473" t="s">
        <v>10</v>
      </c>
      <c r="AK487" s="6473" t="s">
        <v>10</v>
      </c>
      <c r="AL487" s="6973" t="s">
        <v>10</v>
      </c>
    </row>
    <row r="488" spans="1:38" ht="15.75" x14ac:dyDescent="0.25">
      <c r="A488" s="123"/>
      <c r="B488" s="41" t="s">
        <v>42</v>
      </c>
      <c r="C488" s="328" t="s">
        <v>10</v>
      </c>
      <c r="D488" s="328" t="s">
        <v>10</v>
      </c>
      <c r="E488" s="328" t="s">
        <v>10</v>
      </c>
      <c r="F488" s="328" t="s">
        <v>10</v>
      </c>
      <c r="G488" s="328" t="s">
        <v>10</v>
      </c>
      <c r="H488" s="328" t="s">
        <v>10</v>
      </c>
      <c r="I488" s="328" t="s">
        <v>10</v>
      </c>
      <c r="J488" s="328" t="s">
        <v>10</v>
      </c>
      <c r="K488" s="328" t="s">
        <v>10</v>
      </c>
      <c r="L488" s="1642">
        <v>14.31</v>
      </c>
      <c r="M488" s="522" t="s">
        <v>10</v>
      </c>
      <c r="N488" s="567" t="s">
        <v>10</v>
      </c>
      <c r="O488" s="599" t="s">
        <v>10</v>
      </c>
      <c r="P488" s="692" t="s">
        <v>10</v>
      </c>
      <c r="Q488" s="754" t="s">
        <v>10</v>
      </c>
      <c r="R488" s="762" t="s">
        <v>10</v>
      </c>
      <c r="S488" s="2295" t="s">
        <v>10</v>
      </c>
      <c r="T488" s="2295" t="s">
        <v>10</v>
      </c>
      <c r="U488" s="2262" t="s">
        <v>10</v>
      </c>
      <c r="V488" s="2262" t="s">
        <v>10</v>
      </c>
      <c r="W488" s="2262" t="s">
        <v>10</v>
      </c>
      <c r="X488" s="2262" t="s">
        <v>10</v>
      </c>
      <c r="Y488" s="800" t="s">
        <v>10</v>
      </c>
      <c r="Z488" s="800" t="s">
        <v>10</v>
      </c>
      <c r="AA488" s="6955" t="s">
        <v>10</v>
      </c>
      <c r="AB488" s="6939" t="s">
        <v>10</v>
      </c>
      <c r="AC488" s="6939" t="s">
        <v>10</v>
      </c>
      <c r="AD488" s="6939" t="s">
        <v>10</v>
      </c>
      <c r="AE488" s="6939" t="s">
        <v>10</v>
      </c>
      <c r="AF488" s="6474" t="s">
        <v>10</v>
      </c>
      <c r="AG488" s="6474" t="s">
        <v>10</v>
      </c>
      <c r="AH488" s="6474" t="s">
        <v>10</v>
      </c>
      <c r="AI488" s="6474" t="s">
        <v>10</v>
      </c>
      <c r="AJ488" s="6474" t="s">
        <v>10</v>
      </c>
      <c r="AK488" s="6474" t="s">
        <v>10</v>
      </c>
      <c r="AL488" s="6940" t="s">
        <v>10</v>
      </c>
    </row>
    <row r="489" spans="1:38" ht="15.75" hidden="1" x14ac:dyDescent="0.25">
      <c r="A489" s="120"/>
      <c r="B489" s="39"/>
      <c r="C489" s="37"/>
      <c r="D489" s="37"/>
      <c r="E489" s="120"/>
      <c r="F489" s="120"/>
      <c r="G489" s="186"/>
      <c r="H489" s="125"/>
      <c r="I489" s="126"/>
      <c r="J489" s="308"/>
      <c r="K489" s="369"/>
      <c r="L489" s="410"/>
      <c r="M489" s="2522"/>
      <c r="N489" s="565"/>
      <c r="O489" s="595"/>
      <c r="P489" s="690"/>
      <c r="Q489" s="888"/>
      <c r="R489" s="771"/>
      <c r="S489" s="2299"/>
      <c r="T489" s="2300"/>
      <c r="U489" s="2257"/>
      <c r="V489" s="2458"/>
      <c r="W489" s="2458"/>
      <c r="X489" s="2458"/>
      <c r="Y489" s="120"/>
      <c r="Z489" s="35"/>
      <c r="AA489" s="35"/>
      <c r="AB489" s="120"/>
      <c r="AC489" s="120"/>
      <c r="AD489" s="120"/>
      <c r="AE489" s="120"/>
      <c r="AF489" s="6820"/>
      <c r="AG489" s="6820"/>
      <c r="AH489" s="120"/>
      <c r="AI489" s="120"/>
      <c r="AJ489" s="120"/>
      <c r="AK489" s="120"/>
      <c r="AL489" s="120"/>
    </row>
    <row r="490" spans="1:38" ht="15.75" x14ac:dyDescent="0.25">
      <c r="A490" s="120"/>
      <c r="B490" s="7594" t="s">
        <v>497</v>
      </c>
      <c r="C490" s="7595"/>
      <c r="D490" s="7595"/>
      <c r="E490" s="7595"/>
      <c r="F490" s="7595"/>
      <c r="G490" s="7595"/>
      <c r="H490" s="7595"/>
      <c r="I490" s="7595"/>
      <c r="J490" s="7595"/>
      <c r="K490" s="7595"/>
      <c r="L490" s="7595"/>
      <c r="M490" s="7595"/>
      <c r="N490" s="7595"/>
      <c r="O490" s="7595"/>
      <c r="P490" s="7595"/>
      <c r="Q490" s="7595"/>
      <c r="R490" s="7595"/>
      <c r="S490" s="7629"/>
      <c r="T490" s="7630"/>
      <c r="U490" s="7631"/>
      <c r="V490" s="7599"/>
      <c r="W490" s="7599"/>
      <c r="X490" s="7599"/>
      <c r="Y490" s="7595"/>
      <c r="Z490" s="35"/>
      <c r="AA490" s="35"/>
      <c r="AB490" s="120"/>
      <c r="AC490" s="120"/>
      <c r="AD490" s="120"/>
      <c r="AE490" s="120"/>
      <c r="AF490" s="6820"/>
      <c r="AG490" s="7277"/>
      <c r="AH490" s="120"/>
      <c r="AI490" s="120"/>
      <c r="AJ490" s="120"/>
      <c r="AK490" s="120"/>
      <c r="AL490" s="120"/>
    </row>
    <row r="491" spans="1:38" ht="27.75" x14ac:dyDescent="0.25">
      <c r="A491" s="380"/>
      <c r="B491" s="380"/>
      <c r="C491" s="380"/>
      <c r="D491" s="380"/>
      <c r="E491" s="380"/>
      <c r="F491" s="380"/>
      <c r="G491" s="380"/>
      <c r="H491" s="380"/>
      <c r="I491" s="380"/>
      <c r="J491" s="380"/>
      <c r="K491" s="380"/>
      <c r="L491" s="424"/>
      <c r="M491" s="532"/>
      <c r="N491" s="569"/>
      <c r="O491" s="625"/>
      <c r="P491" s="694"/>
      <c r="Q491" s="763"/>
      <c r="R491" s="827"/>
      <c r="S491" s="2301"/>
      <c r="T491" s="2302"/>
      <c r="U491" s="2303"/>
      <c r="V491" s="2460"/>
      <c r="W491" s="2460"/>
      <c r="X491" s="2460"/>
      <c r="Y491" s="380"/>
      <c r="Z491" s="6425"/>
      <c r="AA491" s="6928"/>
      <c r="AB491" s="6923"/>
      <c r="AC491" s="6923"/>
      <c r="AD491" s="6923"/>
      <c r="AE491" s="6923"/>
      <c r="AF491" s="6923"/>
      <c r="AG491" s="6923"/>
      <c r="AH491" s="120"/>
      <c r="AI491" s="120"/>
      <c r="AJ491" s="120"/>
      <c r="AK491" s="120"/>
      <c r="AL491" s="120"/>
    </row>
    <row r="492" spans="1:38" s="7135" customFormat="1" ht="63" customHeight="1" x14ac:dyDescent="0.25">
      <c r="A492" s="7137" t="s">
        <v>1052</v>
      </c>
      <c r="B492" s="7613" t="s">
        <v>311</v>
      </c>
      <c r="C492" s="7614"/>
      <c r="D492" s="7614"/>
      <c r="E492" s="7614"/>
      <c r="F492" s="7614"/>
      <c r="G492" s="7614"/>
      <c r="H492" s="7614"/>
      <c r="I492" s="7614"/>
      <c r="J492" s="7614"/>
      <c r="K492" s="7614"/>
      <c r="L492" s="7614"/>
      <c r="M492" s="7614"/>
      <c r="N492" s="7614"/>
      <c r="O492" s="7614"/>
      <c r="P492" s="7614"/>
      <c r="Q492" s="7614"/>
      <c r="R492" s="7614"/>
      <c r="S492" s="7614"/>
      <c r="T492" s="7614"/>
      <c r="U492" s="7614"/>
      <c r="V492" s="7614"/>
      <c r="W492" s="7614"/>
      <c r="X492" s="7614"/>
      <c r="Y492" s="7614"/>
      <c r="Z492" s="7614"/>
      <c r="AA492" s="7614"/>
      <c r="AB492" s="7161"/>
      <c r="AC492" s="7161"/>
      <c r="AD492" s="7161"/>
      <c r="AE492" s="7161"/>
      <c r="AF492" s="7161"/>
      <c r="AH492" s="7161"/>
    </row>
    <row r="493" spans="1:38" ht="45" x14ac:dyDescent="0.25">
      <c r="A493" s="35"/>
      <c r="B493" s="53" t="s">
        <v>54</v>
      </c>
      <c r="C493" s="324" t="s">
        <v>6</v>
      </c>
      <c r="D493" s="360" t="s">
        <v>7</v>
      </c>
      <c r="E493" s="329" t="s">
        <v>8</v>
      </c>
      <c r="F493" s="330" t="s">
        <v>123</v>
      </c>
      <c r="G493" s="331" t="s">
        <v>162</v>
      </c>
      <c r="H493" s="332" t="s">
        <v>196</v>
      </c>
      <c r="I493" s="333" t="s">
        <v>204</v>
      </c>
      <c r="J493" s="368" t="s">
        <v>245</v>
      </c>
      <c r="K493" s="361" t="s">
        <v>280</v>
      </c>
      <c r="L493" s="1643" t="s">
        <v>291</v>
      </c>
      <c r="M493" s="563" t="s">
        <v>329</v>
      </c>
      <c r="N493" s="553" t="s">
        <v>349</v>
      </c>
      <c r="O493" s="623" t="s">
        <v>363</v>
      </c>
      <c r="P493" s="696" t="s">
        <v>393</v>
      </c>
      <c r="Q493" s="889" t="s">
        <v>506</v>
      </c>
      <c r="R493" s="801" t="s">
        <v>548</v>
      </c>
      <c r="S493" s="2236" t="s">
        <v>554</v>
      </c>
      <c r="T493" s="2254" t="s">
        <v>558</v>
      </c>
      <c r="U493" s="2255" t="s">
        <v>591</v>
      </c>
      <c r="V493" s="2457" t="s">
        <v>599</v>
      </c>
      <c r="W493" s="2457" t="s">
        <v>646</v>
      </c>
      <c r="X493" s="2090" t="s">
        <v>659</v>
      </c>
      <c r="Y493" s="2481" t="s">
        <v>660</v>
      </c>
      <c r="Z493" s="2481" t="s">
        <v>681</v>
      </c>
      <c r="AA493" s="6878" t="s">
        <v>684</v>
      </c>
      <c r="AB493" s="6943" t="s">
        <v>702</v>
      </c>
      <c r="AC493" s="6943" t="s">
        <v>703</v>
      </c>
      <c r="AD493" s="6943" t="s">
        <v>749</v>
      </c>
      <c r="AE493" s="6943" t="s">
        <v>790</v>
      </c>
      <c r="AF493" s="6878" t="s">
        <v>825</v>
      </c>
      <c r="AG493" s="6878" t="s">
        <v>1078</v>
      </c>
      <c r="AH493" s="6878" t="s">
        <v>1095</v>
      </c>
      <c r="AI493" s="6878" t="s">
        <v>1098</v>
      </c>
      <c r="AJ493" s="6878" t="s">
        <v>1141</v>
      </c>
      <c r="AK493" s="6878" t="s">
        <v>1199</v>
      </c>
      <c r="AL493" s="7514" t="s">
        <v>1214</v>
      </c>
    </row>
    <row r="494" spans="1:38" ht="15.75" x14ac:dyDescent="0.25">
      <c r="A494" s="36"/>
      <c r="B494" s="60" t="s">
        <v>40</v>
      </c>
      <c r="C494" s="325" t="s">
        <v>10</v>
      </c>
      <c r="D494" s="325" t="s">
        <v>10</v>
      </c>
      <c r="E494" s="325" t="s">
        <v>10</v>
      </c>
      <c r="F494" s="325" t="s">
        <v>10</v>
      </c>
      <c r="G494" s="325" t="s">
        <v>10</v>
      </c>
      <c r="H494" s="325" t="s">
        <v>10</v>
      </c>
      <c r="I494" s="325" t="s">
        <v>10</v>
      </c>
      <c r="J494" s="325" t="s">
        <v>10</v>
      </c>
      <c r="K494" s="325" t="s">
        <v>10</v>
      </c>
      <c r="L494" s="1644">
        <v>20.170000000000002</v>
      </c>
      <c r="M494" s="521" t="s">
        <v>10</v>
      </c>
      <c r="N494" s="566" t="s">
        <v>10</v>
      </c>
      <c r="O494" s="593" t="s">
        <v>10</v>
      </c>
      <c r="P494" s="691" t="s">
        <v>10</v>
      </c>
      <c r="Q494" s="753" t="s">
        <v>10</v>
      </c>
      <c r="R494" s="761" t="s">
        <v>10</v>
      </c>
      <c r="S494" s="2294" t="s">
        <v>10</v>
      </c>
      <c r="T494" s="2294" t="s">
        <v>10</v>
      </c>
      <c r="U494" s="2257" t="s">
        <v>10</v>
      </c>
      <c r="V494" s="2257" t="s">
        <v>10</v>
      </c>
      <c r="W494" s="2257" t="s">
        <v>10</v>
      </c>
      <c r="X494" s="2257" t="s">
        <v>10</v>
      </c>
      <c r="Y494" s="2437" t="s">
        <v>10</v>
      </c>
      <c r="Z494" s="2437" t="s">
        <v>10</v>
      </c>
      <c r="AA494" s="2267" t="s">
        <v>10</v>
      </c>
      <c r="AB494" s="6935" t="s">
        <v>10</v>
      </c>
      <c r="AC494" s="6935" t="s">
        <v>10</v>
      </c>
      <c r="AD494" s="6935" t="s">
        <v>10</v>
      </c>
      <c r="AE494" s="6935" t="s">
        <v>10</v>
      </c>
      <c r="AF494" s="6965" t="s">
        <v>10</v>
      </c>
      <c r="AG494" s="7286" t="s">
        <v>10</v>
      </c>
      <c r="AH494" s="7286" t="s">
        <v>10</v>
      </c>
      <c r="AI494" s="7286" t="s">
        <v>10</v>
      </c>
      <c r="AJ494" s="7415" t="s">
        <v>10</v>
      </c>
      <c r="AK494" s="7415" t="s">
        <v>10</v>
      </c>
      <c r="AL494" s="7082" t="s">
        <v>10</v>
      </c>
    </row>
    <row r="495" spans="1:38" ht="15.75" x14ac:dyDescent="0.25">
      <c r="A495" s="36"/>
      <c r="B495" s="42" t="s">
        <v>41</v>
      </c>
      <c r="C495" s="326" t="s">
        <v>10</v>
      </c>
      <c r="D495" s="326" t="s">
        <v>10</v>
      </c>
      <c r="E495" s="326" t="s">
        <v>10</v>
      </c>
      <c r="F495" s="326" t="s">
        <v>10</v>
      </c>
      <c r="G495" s="326" t="s">
        <v>10</v>
      </c>
      <c r="H495" s="326" t="s">
        <v>10</v>
      </c>
      <c r="I495" s="326" t="s">
        <v>10</v>
      </c>
      <c r="J495" s="326" t="s">
        <v>10</v>
      </c>
      <c r="K495" s="326" t="s">
        <v>10</v>
      </c>
      <c r="L495" s="1645">
        <v>46.31</v>
      </c>
      <c r="M495" s="521" t="s">
        <v>10</v>
      </c>
      <c r="N495" s="566" t="s">
        <v>10</v>
      </c>
      <c r="O495" s="593" t="s">
        <v>10</v>
      </c>
      <c r="P495" s="691" t="s">
        <v>10</v>
      </c>
      <c r="Q495" s="753" t="s">
        <v>10</v>
      </c>
      <c r="R495" s="761" t="s">
        <v>10</v>
      </c>
      <c r="S495" s="2294" t="s">
        <v>10</v>
      </c>
      <c r="T495" s="2294" t="s">
        <v>10</v>
      </c>
      <c r="U495" s="2257" t="s">
        <v>10</v>
      </c>
      <c r="V495" s="2257" t="s">
        <v>10</v>
      </c>
      <c r="W495" s="2257" t="s">
        <v>10</v>
      </c>
      <c r="X495" s="2257" t="s">
        <v>10</v>
      </c>
      <c r="Y495" s="2379" t="s">
        <v>10</v>
      </c>
      <c r="Z495" s="2379" t="s">
        <v>10</v>
      </c>
      <c r="AA495" s="2267" t="s">
        <v>10</v>
      </c>
      <c r="AB495" s="6935" t="s">
        <v>10</v>
      </c>
      <c r="AC495" s="6935" t="s">
        <v>10</v>
      </c>
      <c r="AD495" s="6935" t="s">
        <v>10</v>
      </c>
      <c r="AE495" s="6935" t="s">
        <v>10</v>
      </c>
      <c r="AF495" s="6473" t="s">
        <v>10</v>
      </c>
      <c r="AG495" s="6473" t="s">
        <v>10</v>
      </c>
      <c r="AH495" s="6473" t="s">
        <v>10</v>
      </c>
      <c r="AI495" s="6473" t="s">
        <v>10</v>
      </c>
      <c r="AJ495" s="6473" t="s">
        <v>10</v>
      </c>
      <c r="AK495" s="6473" t="s">
        <v>10</v>
      </c>
      <c r="AL495" s="6973" t="s">
        <v>10</v>
      </c>
    </row>
    <row r="496" spans="1:38" ht="15.75" x14ac:dyDescent="0.25">
      <c r="A496" s="123"/>
      <c r="B496" s="42" t="s">
        <v>99</v>
      </c>
      <c r="C496" s="327" t="s">
        <v>10</v>
      </c>
      <c r="D496" s="327" t="s">
        <v>10</v>
      </c>
      <c r="E496" s="327" t="s">
        <v>10</v>
      </c>
      <c r="F496" s="327" t="s">
        <v>10</v>
      </c>
      <c r="G496" s="327" t="s">
        <v>10</v>
      </c>
      <c r="H496" s="327" t="s">
        <v>10</v>
      </c>
      <c r="I496" s="327" t="s">
        <v>10</v>
      </c>
      <c r="J496" s="327" t="s">
        <v>10</v>
      </c>
      <c r="K496" s="327" t="s">
        <v>10</v>
      </c>
      <c r="L496" s="1646">
        <v>23.66</v>
      </c>
      <c r="M496" s="521" t="s">
        <v>10</v>
      </c>
      <c r="N496" s="566" t="s">
        <v>10</v>
      </c>
      <c r="O496" s="593" t="s">
        <v>10</v>
      </c>
      <c r="P496" s="691" t="s">
        <v>10</v>
      </c>
      <c r="Q496" s="753" t="s">
        <v>10</v>
      </c>
      <c r="R496" s="761" t="s">
        <v>10</v>
      </c>
      <c r="S496" s="2294" t="s">
        <v>10</v>
      </c>
      <c r="T496" s="2294" t="s">
        <v>10</v>
      </c>
      <c r="U496" s="2257" t="s">
        <v>10</v>
      </c>
      <c r="V496" s="2257" t="s">
        <v>10</v>
      </c>
      <c r="W496" s="2257" t="s">
        <v>10</v>
      </c>
      <c r="X496" s="2257" t="s">
        <v>10</v>
      </c>
      <c r="Y496" s="2379" t="s">
        <v>10</v>
      </c>
      <c r="Z496" s="2379" t="s">
        <v>10</v>
      </c>
      <c r="AA496" s="2267" t="s">
        <v>10</v>
      </c>
      <c r="AB496" s="6935" t="s">
        <v>10</v>
      </c>
      <c r="AC496" s="6935" t="s">
        <v>10</v>
      </c>
      <c r="AD496" s="6935" t="s">
        <v>10</v>
      </c>
      <c r="AE496" s="6935" t="s">
        <v>10</v>
      </c>
      <c r="AF496" s="6473" t="s">
        <v>10</v>
      </c>
      <c r="AG496" s="6473" t="s">
        <v>10</v>
      </c>
      <c r="AH496" s="6473" t="s">
        <v>10</v>
      </c>
      <c r="AI496" s="6473" t="s">
        <v>10</v>
      </c>
      <c r="AJ496" s="6473" t="s">
        <v>10</v>
      </c>
      <c r="AK496" s="6473" t="s">
        <v>10</v>
      </c>
      <c r="AL496" s="6973" t="s">
        <v>10</v>
      </c>
    </row>
    <row r="497" spans="1:38" ht="15.75" x14ac:dyDescent="0.25">
      <c r="A497" s="123"/>
      <c r="B497" s="41" t="s">
        <v>42</v>
      </c>
      <c r="C497" s="328" t="s">
        <v>10</v>
      </c>
      <c r="D497" s="328" t="s">
        <v>10</v>
      </c>
      <c r="E497" s="328" t="s">
        <v>10</v>
      </c>
      <c r="F497" s="328" t="s">
        <v>10</v>
      </c>
      <c r="G497" s="328" t="s">
        <v>10</v>
      </c>
      <c r="H497" s="328" t="s">
        <v>10</v>
      </c>
      <c r="I497" s="328" t="s">
        <v>10</v>
      </c>
      <c r="J497" s="328" t="s">
        <v>10</v>
      </c>
      <c r="K497" s="328" t="s">
        <v>10</v>
      </c>
      <c r="L497" s="1647">
        <v>9.86</v>
      </c>
      <c r="M497" s="522" t="s">
        <v>10</v>
      </c>
      <c r="N497" s="567" t="s">
        <v>10</v>
      </c>
      <c r="O497" s="599" t="s">
        <v>10</v>
      </c>
      <c r="P497" s="692" t="s">
        <v>10</v>
      </c>
      <c r="Q497" s="754" t="s">
        <v>10</v>
      </c>
      <c r="R497" s="762" t="s">
        <v>10</v>
      </c>
      <c r="S497" s="2295" t="s">
        <v>10</v>
      </c>
      <c r="T497" s="2295" t="s">
        <v>10</v>
      </c>
      <c r="U497" s="2262" t="s">
        <v>10</v>
      </c>
      <c r="V497" s="2262" t="s">
        <v>10</v>
      </c>
      <c r="W497" s="2262" t="s">
        <v>10</v>
      </c>
      <c r="X497" s="2262" t="s">
        <v>10</v>
      </c>
      <c r="Y497" s="800" t="s">
        <v>10</v>
      </c>
      <c r="Z497" s="800" t="s">
        <v>10</v>
      </c>
      <c r="AA497" s="6955" t="s">
        <v>10</v>
      </c>
      <c r="AB497" s="6939" t="s">
        <v>10</v>
      </c>
      <c r="AC497" s="6939" t="s">
        <v>10</v>
      </c>
      <c r="AD497" s="6939" t="s">
        <v>10</v>
      </c>
      <c r="AE497" s="6939" t="s">
        <v>10</v>
      </c>
      <c r="AF497" s="6474" t="s">
        <v>10</v>
      </c>
      <c r="AG497" s="6474" t="s">
        <v>10</v>
      </c>
      <c r="AH497" s="6474" t="s">
        <v>10</v>
      </c>
      <c r="AI497" s="6474" t="s">
        <v>10</v>
      </c>
      <c r="AJ497" s="6474" t="s">
        <v>10</v>
      </c>
      <c r="AK497" s="6474" t="s">
        <v>10</v>
      </c>
      <c r="AL497" s="6940" t="s">
        <v>10</v>
      </c>
    </row>
    <row r="498" spans="1:38" ht="15.75" hidden="1" x14ac:dyDescent="0.25">
      <c r="A498" s="120"/>
      <c r="B498" s="39"/>
      <c r="C498" s="37"/>
      <c r="D498" s="37"/>
      <c r="E498" s="120"/>
      <c r="F498" s="120"/>
      <c r="G498" s="186"/>
      <c r="H498" s="125"/>
      <c r="I498" s="126"/>
      <c r="J498" s="308"/>
      <c r="K498" s="369"/>
      <c r="L498" s="410"/>
      <c r="M498" s="2522"/>
      <c r="N498" s="565"/>
      <c r="O498" s="595"/>
      <c r="P498" s="690"/>
      <c r="Q498" s="888"/>
      <c r="R498" s="771"/>
      <c r="S498" s="2299"/>
      <c r="T498" s="2300"/>
      <c r="U498" s="2257"/>
      <c r="V498" s="2458"/>
      <c r="W498" s="2458"/>
      <c r="X498" s="2458"/>
      <c r="Y498" s="120"/>
      <c r="Z498" s="35"/>
      <c r="AA498" s="35"/>
      <c r="AB498" s="120"/>
      <c r="AC498" s="120"/>
      <c r="AD498" s="120"/>
      <c r="AE498" s="120"/>
      <c r="AF498" s="6820"/>
      <c r="AG498" s="6820"/>
      <c r="AH498" s="120"/>
      <c r="AI498" s="120"/>
      <c r="AJ498" s="120"/>
      <c r="AK498" s="120"/>
      <c r="AL498" s="120"/>
    </row>
    <row r="499" spans="1:38" ht="15.75" x14ac:dyDescent="0.25">
      <c r="A499" s="120"/>
      <c r="B499" s="7594" t="s">
        <v>498</v>
      </c>
      <c r="C499" s="7595"/>
      <c r="D499" s="7595"/>
      <c r="E499" s="7595"/>
      <c r="F499" s="7595"/>
      <c r="G499" s="7595"/>
      <c r="H499" s="7595"/>
      <c r="I499" s="7595"/>
      <c r="J499" s="7595"/>
      <c r="K499" s="7595"/>
      <c r="L499" s="7595"/>
      <c r="M499" s="7595"/>
      <c r="N499" s="7595"/>
      <c r="O499" s="7595"/>
      <c r="P499" s="7595"/>
      <c r="Q499" s="7595"/>
      <c r="R499" s="7595"/>
      <c r="S499" s="7629"/>
      <c r="T499" s="7630"/>
      <c r="U499" s="7631"/>
      <c r="V499" s="7599"/>
      <c r="W499" s="7599"/>
      <c r="X499" s="7599"/>
      <c r="Y499" s="7595"/>
      <c r="Z499" s="35"/>
      <c r="AA499" s="35"/>
      <c r="AB499" s="120"/>
      <c r="AC499" s="120"/>
      <c r="AD499" s="120"/>
      <c r="AE499" s="120"/>
      <c r="AF499" s="6820"/>
      <c r="AG499" s="7277"/>
      <c r="AH499" s="120"/>
      <c r="AI499" s="120"/>
      <c r="AJ499" s="120"/>
      <c r="AK499" s="120"/>
      <c r="AL499" s="120"/>
    </row>
    <row r="500" spans="1:38" ht="27.75" x14ac:dyDescent="0.25">
      <c r="A500" s="380"/>
      <c r="B500" s="380"/>
      <c r="C500" s="380"/>
      <c r="D500" s="380"/>
      <c r="E500" s="380"/>
      <c r="F500" s="380"/>
      <c r="G500" s="380"/>
      <c r="H500" s="380"/>
      <c r="I500" s="380"/>
      <c r="J500" s="380"/>
      <c r="K500" s="380"/>
      <c r="L500" s="424"/>
      <c r="M500" s="532"/>
      <c r="N500" s="569"/>
      <c r="O500" s="625"/>
      <c r="P500" s="694"/>
      <c r="Q500" s="763"/>
      <c r="R500" s="827"/>
      <c r="S500" s="2301"/>
      <c r="T500" s="2302"/>
      <c r="U500" s="2303"/>
      <c r="V500" s="2460"/>
      <c r="W500" s="2460"/>
      <c r="X500" s="2460"/>
      <c r="Y500" s="380"/>
      <c r="Z500" s="6425"/>
      <c r="AA500" s="35"/>
      <c r="AB500" s="6923"/>
      <c r="AC500" s="6923"/>
      <c r="AD500" s="6923"/>
      <c r="AE500" s="6923"/>
      <c r="AF500" s="6923"/>
      <c r="AG500" s="6923"/>
      <c r="AH500" s="120"/>
      <c r="AI500" s="120"/>
      <c r="AJ500" s="120"/>
      <c r="AK500" s="120"/>
      <c r="AL500" s="120"/>
    </row>
    <row r="501" spans="1:38" s="7135" customFormat="1" ht="63" customHeight="1" x14ac:dyDescent="0.25">
      <c r="A501" s="7137" t="s">
        <v>1053</v>
      </c>
      <c r="B501" s="7613" t="s">
        <v>310</v>
      </c>
      <c r="C501" s="7614"/>
      <c r="D501" s="7614"/>
      <c r="E501" s="7614"/>
      <c r="F501" s="7614"/>
      <c r="G501" s="7614"/>
      <c r="H501" s="7614"/>
      <c r="I501" s="7614"/>
      <c r="J501" s="7614"/>
      <c r="K501" s="7614"/>
      <c r="L501" s="7614"/>
      <c r="M501" s="7614"/>
      <c r="N501" s="7614"/>
      <c r="O501" s="7614"/>
      <c r="P501" s="7614"/>
      <c r="Q501" s="7614"/>
      <c r="R501" s="7614"/>
      <c r="S501" s="7614"/>
      <c r="T501" s="7614"/>
      <c r="U501" s="7614"/>
      <c r="V501" s="7614"/>
      <c r="W501" s="7614"/>
      <c r="X501" s="7614"/>
      <c r="Y501" s="7614"/>
      <c r="Z501" s="7614"/>
      <c r="AA501" s="7614"/>
      <c r="AB501" s="7161"/>
      <c r="AC501" s="7161"/>
      <c r="AD501" s="7161"/>
      <c r="AE501" s="7161"/>
      <c r="AF501" s="7161"/>
      <c r="AH501" s="7161"/>
    </row>
    <row r="502" spans="1:38" ht="45" x14ac:dyDescent="0.25">
      <c r="A502" s="35"/>
      <c r="B502" s="53" t="s">
        <v>54</v>
      </c>
      <c r="C502" s="324" t="s">
        <v>6</v>
      </c>
      <c r="D502" s="360" t="s">
        <v>7</v>
      </c>
      <c r="E502" s="329" t="s">
        <v>8</v>
      </c>
      <c r="F502" s="330" t="s">
        <v>123</v>
      </c>
      <c r="G502" s="331" t="s">
        <v>162</v>
      </c>
      <c r="H502" s="332" t="s">
        <v>196</v>
      </c>
      <c r="I502" s="333" t="s">
        <v>204</v>
      </c>
      <c r="J502" s="368" t="s">
        <v>245</v>
      </c>
      <c r="K502" s="361" t="s">
        <v>280</v>
      </c>
      <c r="L502" s="1648" t="s">
        <v>291</v>
      </c>
      <c r="M502" s="563" t="s">
        <v>329</v>
      </c>
      <c r="N502" s="553" t="s">
        <v>349</v>
      </c>
      <c r="O502" s="623" t="s">
        <v>363</v>
      </c>
      <c r="P502" s="696" t="s">
        <v>393</v>
      </c>
      <c r="Q502" s="889" t="s">
        <v>506</v>
      </c>
      <c r="R502" s="801" t="s">
        <v>548</v>
      </c>
      <c r="S502" s="2236" t="s">
        <v>554</v>
      </c>
      <c r="T502" s="2254" t="s">
        <v>558</v>
      </c>
      <c r="U502" s="2255" t="s">
        <v>591</v>
      </c>
      <c r="V502" s="2457" t="s">
        <v>599</v>
      </c>
      <c r="W502" s="2457" t="s">
        <v>646</v>
      </c>
      <c r="X502" s="2090" t="s">
        <v>659</v>
      </c>
      <c r="Y502" s="2481" t="s">
        <v>660</v>
      </c>
      <c r="Z502" s="2481" t="s">
        <v>681</v>
      </c>
      <c r="AA502" s="6878" t="s">
        <v>684</v>
      </c>
      <c r="AB502" s="6943" t="s">
        <v>702</v>
      </c>
      <c r="AC502" s="6943" t="s">
        <v>703</v>
      </c>
      <c r="AD502" s="6943" t="s">
        <v>749</v>
      </c>
      <c r="AE502" s="6943" t="s">
        <v>790</v>
      </c>
      <c r="AF502" s="6878" t="s">
        <v>825</v>
      </c>
      <c r="AG502" s="6878" t="s">
        <v>1078</v>
      </c>
      <c r="AH502" s="6878" t="s">
        <v>1095</v>
      </c>
      <c r="AI502" s="6878" t="s">
        <v>1098</v>
      </c>
      <c r="AJ502" s="6878" t="s">
        <v>1141</v>
      </c>
      <c r="AK502" s="6878" t="s">
        <v>1199</v>
      </c>
      <c r="AL502" s="7514" t="s">
        <v>1214</v>
      </c>
    </row>
    <row r="503" spans="1:38" ht="15.75" x14ac:dyDescent="0.25">
      <c r="A503" s="36"/>
      <c r="B503" s="60" t="s">
        <v>40</v>
      </c>
      <c r="C503" s="325" t="s">
        <v>10</v>
      </c>
      <c r="D503" s="325" t="s">
        <v>10</v>
      </c>
      <c r="E503" s="325" t="s">
        <v>10</v>
      </c>
      <c r="F503" s="325" t="s">
        <v>10</v>
      </c>
      <c r="G503" s="325" t="s">
        <v>10</v>
      </c>
      <c r="H503" s="325" t="s">
        <v>10</v>
      </c>
      <c r="I503" s="325" t="s">
        <v>10</v>
      </c>
      <c r="J503" s="325" t="s">
        <v>10</v>
      </c>
      <c r="K503" s="325" t="s">
        <v>10</v>
      </c>
      <c r="L503" s="1649">
        <v>26.22</v>
      </c>
      <c r="M503" s="521" t="s">
        <v>10</v>
      </c>
      <c r="N503" s="566" t="s">
        <v>10</v>
      </c>
      <c r="O503" s="593" t="s">
        <v>10</v>
      </c>
      <c r="P503" s="691" t="s">
        <v>10</v>
      </c>
      <c r="Q503" s="753" t="s">
        <v>10</v>
      </c>
      <c r="R503" s="761" t="s">
        <v>10</v>
      </c>
      <c r="S503" s="2294" t="s">
        <v>10</v>
      </c>
      <c r="T503" s="2294" t="s">
        <v>10</v>
      </c>
      <c r="U503" s="2257" t="s">
        <v>10</v>
      </c>
      <c r="V503" s="2257" t="s">
        <v>10</v>
      </c>
      <c r="W503" s="2257" t="s">
        <v>10</v>
      </c>
      <c r="X503" s="2257" t="s">
        <v>10</v>
      </c>
      <c r="Y503" s="2437" t="s">
        <v>10</v>
      </c>
      <c r="Z503" s="2437" t="s">
        <v>10</v>
      </c>
      <c r="AA503" s="2267" t="s">
        <v>10</v>
      </c>
      <c r="AB503" s="6935" t="s">
        <v>10</v>
      </c>
      <c r="AC503" s="6935" t="s">
        <v>10</v>
      </c>
      <c r="AD503" s="6935" t="s">
        <v>10</v>
      </c>
      <c r="AE503" s="6935" t="s">
        <v>10</v>
      </c>
      <c r="AF503" s="6965" t="s">
        <v>10</v>
      </c>
      <c r="AG503" s="7286" t="s">
        <v>10</v>
      </c>
      <c r="AH503" s="7286" t="s">
        <v>10</v>
      </c>
      <c r="AI503" s="7286" t="s">
        <v>10</v>
      </c>
      <c r="AJ503" s="7415" t="s">
        <v>10</v>
      </c>
      <c r="AK503" s="7415" t="s">
        <v>10</v>
      </c>
      <c r="AL503" s="7082" t="s">
        <v>10</v>
      </c>
    </row>
    <row r="504" spans="1:38" ht="15.75" x14ac:dyDescent="0.25">
      <c r="A504" s="36"/>
      <c r="B504" s="42" t="s">
        <v>41</v>
      </c>
      <c r="C504" s="326" t="s">
        <v>10</v>
      </c>
      <c r="D504" s="326" t="s">
        <v>10</v>
      </c>
      <c r="E504" s="326" t="s">
        <v>10</v>
      </c>
      <c r="F504" s="326" t="s">
        <v>10</v>
      </c>
      <c r="G504" s="326" t="s">
        <v>10</v>
      </c>
      <c r="H504" s="326" t="s">
        <v>10</v>
      </c>
      <c r="I504" s="326" t="s">
        <v>10</v>
      </c>
      <c r="J504" s="326" t="s">
        <v>10</v>
      </c>
      <c r="K504" s="326" t="s">
        <v>10</v>
      </c>
      <c r="L504" s="1650">
        <v>29.15</v>
      </c>
      <c r="M504" s="521" t="s">
        <v>10</v>
      </c>
      <c r="N504" s="566" t="s">
        <v>10</v>
      </c>
      <c r="O504" s="593" t="s">
        <v>10</v>
      </c>
      <c r="P504" s="691" t="s">
        <v>10</v>
      </c>
      <c r="Q504" s="753" t="s">
        <v>10</v>
      </c>
      <c r="R504" s="761" t="s">
        <v>10</v>
      </c>
      <c r="S504" s="2294" t="s">
        <v>10</v>
      </c>
      <c r="T504" s="2294" t="s">
        <v>10</v>
      </c>
      <c r="U504" s="2257" t="s">
        <v>10</v>
      </c>
      <c r="V504" s="2257" t="s">
        <v>10</v>
      </c>
      <c r="W504" s="2257" t="s">
        <v>10</v>
      </c>
      <c r="X504" s="2257" t="s">
        <v>10</v>
      </c>
      <c r="Y504" s="2379" t="s">
        <v>10</v>
      </c>
      <c r="Z504" s="2379" t="s">
        <v>10</v>
      </c>
      <c r="AA504" s="2267" t="s">
        <v>10</v>
      </c>
      <c r="AB504" s="6935" t="s">
        <v>10</v>
      </c>
      <c r="AC504" s="6935" t="s">
        <v>10</v>
      </c>
      <c r="AD504" s="6935" t="s">
        <v>10</v>
      </c>
      <c r="AE504" s="6935" t="s">
        <v>10</v>
      </c>
      <c r="AF504" s="6473" t="s">
        <v>10</v>
      </c>
      <c r="AG504" s="6473" t="s">
        <v>10</v>
      </c>
      <c r="AH504" s="6473" t="s">
        <v>10</v>
      </c>
      <c r="AI504" s="6473" t="s">
        <v>10</v>
      </c>
      <c r="AJ504" s="6473" t="s">
        <v>10</v>
      </c>
      <c r="AK504" s="6473" t="s">
        <v>10</v>
      </c>
      <c r="AL504" s="6973" t="s">
        <v>10</v>
      </c>
    </row>
    <row r="505" spans="1:38" ht="15.75" x14ac:dyDescent="0.25">
      <c r="A505" s="123"/>
      <c r="B505" s="42" t="s">
        <v>99</v>
      </c>
      <c r="C505" s="327" t="s">
        <v>10</v>
      </c>
      <c r="D505" s="327" t="s">
        <v>10</v>
      </c>
      <c r="E505" s="327" t="s">
        <v>10</v>
      </c>
      <c r="F505" s="327" t="s">
        <v>10</v>
      </c>
      <c r="G505" s="327" t="s">
        <v>10</v>
      </c>
      <c r="H505" s="327" t="s">
        <v>10</v>
      </c>
      <c r="I505" s="327" t="s">
        <v>10</v>
      </c>
      <c r="J505" s="327" t="s">
        <v>10</v>
      </c>
      <c r="K505" s="327" t="s">
        <v>10</v>
      </c>
      <c r="L505" s="1651">
        <v>27.27</v>
      </c>
      <c r="M505" s="521" t="s">
        <v>10</v>
      </c>
      <c r="N505" s="566" t="s">
        <v>10</v>
      </c>
      <c r="O505" s="593" t="s">
        <v>10</v>
      </c>
      <c r="P505" s="691" t="s">
        <v>10</v>
      </c>
      <c r="Q505" s="753" t="s">
        <v>10</v>
      </c>
      <c r="R505" s="761" t="s">
        <v>10</v>
      </c>
      <c r="S505" s="2294" t="s">
        <v>10</v>
      </c>
      <c r="T505" s="2294" t="s">
        <v>10</v>
      </c>
      <c r="U505" s="2257" t="s">
        <v>10</v>
      </c>
      <c r="V505" s="2257" t="s">
        <v>10</v>
      </c>
      <c r="W505" s="2257" t="s">
        <v>10</v>
      </c>
      <c r="X505" s="2257" t="s">
        <v>10</v>
      </c>
      <c r="Y505" s="2379" t="s">
        <v>10</v>
      </c>
      <c r="Z505" s="2379" t="s">
        <v>10</v>
      </c>
      <c r="AA505" s="2267" t="s">
        <v>10</v>
      </c>
      <c r="AB505" s="6935" t="s">
        <v>10</v>
      </c>
      <c r="AC505" s="6935" t="s">
        <v>10</v>
      </c>
      <c r="AD505" s="6935" t="s">
        <v>10</v>
      </c>
      <c r="AE505" s="6935" t="s">
        <v>10</v>
      </c>
      <c r="AF505" s="6473" t="s">
        <v>10</v>
      </c>
      <c r="AG505" s="6473" t="s">
        <v>10</v>
      </c>
      <c r="AH505" s="6473" t="s">
        <v>10</v>
      </c>
      <c r="AI505" s="6473" t="s">
        <v>10</v>
      </c>
      <c r="AJ505" s="6473" t="s">
        <v>10</v>
      </c>
      <c r="AK505" s="6473" t="s">
        <v>10</v>
      </c>
      <c r="AL505" s="6973" t="s">
        <v>10</v>
      </c>
    </row>
    <row r="506" spans="1:38" ht="15.75" x14ac:dyDescent="0.25">
      <c r="A506" s="123"/>
      <c r="B506" s="41" t="s">
        <v>42</v>
      </c>
      <c r="C506" s="328" t="s">
        <v>10</v>
      </c>
      <c r="D506" s="328" t="s">
        <v>10</v>
      </c>
      <c r="E506" s="328" t="s">
        <v>10</v>
      </c>
      <c r="F506" s="328" t="s">
        <v>10</v>
      </c>
      <c r="G506" s="328" t="s">
        <v>10</v>
      </c>
      <c r="H506" s="328" t="s">
        <v>10</v>
      </c>
      <c r="I506" s="328" t="s">
        <v>10</v>
      </c>
      <c r="J506" s="328" t="s">
        <v>10</v>
      </c>
      <c r="K506" s="328" t="s">
        <v>10</v>
      </c>
      <c r="L506" s="1652">
        <v>17.36</v>
      </c>
      <c r="M506" s="522" t="s">
        <v>10</v>
      </c>
      <c r="N506" s="567" t="s">
        <v>10</v>
      </c>
      <c r="O506" s="599" t="s">
        <v>10</v>
      </c>
      <c r="P506" s="692" t="s">
        <v>10</v>
      </c>
      <c r="Q506" s="754" t="s">
        <v>10</v>
      </c>
      <c r="R506" s="762" t="s">
        <v>10</v>
      </c>
      <c r="S506" s="2304" t="s">
        <v>10</v>
      </c>
      <c r="T506" s="2295" t="s">
        <v>10</v>
      </c>
      <c r="U506" s="2262" t="s">
        <v>10</v>
      </c>
      <c r="V506" s="2262" t="s">
        <v>10</v>
      </c>
      <c r="W506" s="2262" t="s">
        <v>10</v>
      </c>
      <c r="X506" s="2262" t="s">
        <v>10</v>
      </c>
      <c r="Y506" s="800" t="s">
        <v>10</v>
      </c>
      <c r="Z506" s="800" t="s">
        <v>10</v>
      </c>
      <c r="AA506" s="6955" t="s">
        <v>10</v>
      </c>
      <c r="AB506" s="6939" t="s">
        <v>10</v>
      </c>
      <c r="AC506" s="6939" t="s">
        <v>10</v>
      </c>
      <c r="AD506" s="6939" t="s">
        <v>10</v>
      </c>
      <c r="AE506" s="6939" t="s">
        <v>10</v>
      </c>
      <c r="AF506" s="6474" t="s">
        <v>10</v>
      </c>
      <c r="AG506" s="6474" t="s">
        <v>10</v>
      </c>
      <c r="AH506" s="6474" t="s">
        <v>10</v>
      </c>
      <c r="AI506" s="6474" t="s">
        <v>10</v>
      </c>
      <c r="AJ506" s="6474" t="s">
        <v>10</v>
      </c>
      <c r="AK506" s="6474" t="s">
        <v>10</v>
      </c>
      <c r="AL506" s="6940" t="s">
        <v>10</v>
      </c>
    </row>
    <row r="507" spans="1:38" ht="15.75" hidden="1" x14ac:dyDescent="0.25">
      <c r="A507" s="120"/>
      <c r="B507" s="39"/>
      <c r="C507" s="37"/>
      <c r="D507" s="37"/>
      <c r="E507" s="120"/>
      <c r="F507" s="120"/>
      <c r="G507" s="186"/>
      <c r="H507" s="125"/>
      <c r="I507" s="126"/>
      <c r="J507" s="308"/>
      <c r="K507" s="369"/>
      <c r="L507" s="410"/>
      <c r="M507" s="2522"/>
      <c r="N507" s="565"/>
      <c r="O507" s="595"/>
      <c r="P507" s="690"/>
      <c r="Q507" s="888"/>
      <c r="R507" s="771"/>
      <c r="S507" s="2299"/>
      <c r="T507" s="2300"/>
      <c r="U507" s="2257"/>
      <c r="V507" s="2458"/>
      <c r="W507" s="2458"/>
      <c r="X507" s="2458"/>
      <c r="Y507" s="120"/>
      <c r="Z507" s="35"/>
      <c r="AA507" s="35"/>
      <c r="AB507" s="120"/>
      <c r="AC507" s="120"/>
      <c r="AD507" s="120"/>
      <c r="AE507" s="120"/>
      <c r="AF507" s="6820"/>
      <c r="AG507" s="6820"/>
      <c r="AH507" s="120"/>
      <c r="AI507" s="120"/>
      <c r="AJ507" s="120"/>
      <c r="AK507" s="120"/>
      <c r="AL507" s="120"/>
    </row>
    <row r="508" spans="1:38" ht="15.75" x14ac:dyDescent="0.25">
      <c r="A508" s="120"/>
      <c r="B508" s="7594" t="s">
        <v>499</v>
      </c>
      <c r="C508" s="7595"/>
      <c r="D508" s="7595"/>
      <c r="E508" s="7595"/>
      <c r="F508" s="7595"/>
      <c r="G508" s="7595"/>
      <c r="H508" s="7595"/>
      <c r="I508" s="7595"/>
      <c r="J508" s="7595"/>
      <c r="K508" s="7595"/>
      <c r="L508" s="7595"/>
      <c r="M508" s="7595"/>
      <c r="N508" s="7595"/>
      <c r="O508" s="7595"/>
      <c r="P508" s="7595"/>
      <c r="Q508" s="7595"/>
      <c r="R508" s="7595"/>
      <c r="S508" s="7629"/>
      <c r="T508" s="7630"/>
      <c r="U508" s="7631"/>
      <c r="V508" s="7599"/>
      <c r="W508" s="7599"/>
      <c r="X508" s="7599"/>
      <c r="Y508" s="7595"/>
      <c r="Z508" s="6426"/>
      <c r="AA508" s="6426"/>
      <c r="AB508" s="384"/>
      <c r="AC508" s="384"/>
      <c r="AD508" s="120"/>
      <c r="AE508" s="120"/>
      <c r="AF508" s="6820"/>
      <c r="AG508" s="7277"/>
      <c r="AH508" s="120"/>
      <c r="AI508" s="120"/>
      <c r="AJ508" s="120"/>
      <c r="AK508" s="120"/>
      <c r="AL508" s="120"/>
    </row>
    <row r="509" spans="1:38" ht="27.75" x14ac:dyDescent="0.25">
      <c r="A509" s="380"/>
      <c r="B509" s="380"/>
      <c r="C509" s="380"/>
      <c r="D509" s="380"/>
      <c r="E509" s="380"/>
      <c r="F509" s="380"/>
      <c r="G509" s="380"/>
      <c r="H509" s="380"/>
      <c r="I509" s="380"/>
      <c r="J509" s="380"/>
      <c r="K509" s="380"/>
      <c r="L509" s="424"/>
      <c r="M509" s="532"/>
      <c r="N509" s="569"/>
      <c r="O509" s="625"/>
      <c r="P509" s="694"/>
      <c r="Q509" s="763"/>
      <c r="R509" s="827"/>
      <c r="S509" s="2301"/>
      <c r="T509" s="2302"/>
      <c r="U509" s="2303"/>
      <c r="V509" s="2460"/>
      <c r="W509" s="2460"/>
      <c r="X509" s="2460"/>
      <c r="Y509" s="380"/>
      <c r="Z509" s="6427"/>
      <c r="AA509" s="6426"/>
      <c r="AB509" s="6958"/>
      <c r="AC509" s="6958"/>
      <c r="AD509" s="6923"/>
      <c r="AE509" s="6923"/>
      <c r="AF509" s="6923"/>
      <c r="AG509" s="6923"/>
      <c r="AH509" s="120"/>
      <c r="AI509" s="120"/>
      <c r="AJ509" s="120"/>
      <c r="AK509" s="120"/>
      <c r="AL509" s="120"/>
    </row>
    <row r="510" spans="1:38" s="7135" customFormat="1" ht="63" customHeight="1" x14ac:dyDescent="0.25">
      <c r="A510" s="7137" t="s">
        <v>1054</v>
      </c>
      <c r="B510" s="7613" t="s">
        <v>327</v>
      </c>
      <c r="C510" s="7614"/>
      <c r="D510" s="7614"/>
      <c r="E510" s="7614"/>
      <c r="F510" s="7614"/>
      <c r="G510" s="7614"/>
      <c r="H510" s="7614"/>
      <c r="I510" s="7614"/>
      <c r="J510" s="7614"/>
      <c r="K510" s="7614"/>
      <c r="L510" s="7614"/>
      <c r="M510" s="7614"/>
      <c r="N510" s="7614"/>
      <c r="O510" s="7614"/>
      <c r="P510" s="7614"/>
      <c r="Q510" s="7614"/>
      <c r="R510" s="7614"/>
      <c r="S510" s="7614"/>
      <c r="T510" s="7614"/>
      <c r="U510" s="7614"/>
      <c r="V510" s="7614"/>
      <c r="W510" s="7614"/>
      <c r="X510" s="7614"/>
      <c r="Y510" s="7614"/>
      <c r="Z510" s="7614"/>
      <c r="AA510" s="7614"/>
      <c r="AB510" s="7161"/>
      <c r="AC510" s="7161"/>
      <c r="AD510" s="7161"/>
      <c r="AE510" s="7161"/>
      <c r="AF510" s="7161"/>
      <c r="AH510" s="7161"/>
    </row>
    <row r="511" spans="1:38" ht="45" x14ac:dyDescent="0.25">
      <c r="A511" s="35"/>
      <c r="B511" s="53" t="s">
        <v>54</v>
      </c>
      <c r="C511" s="194" t="s">
        <v>6</v>
      </c>
      <c r="D511" s="195" t="s">
        <v>7</v>
      </c>
      <c r="E511" s="196" t="s">
        <v>8</v>
      </c>
      <c r="F511" s="197" t="s">
        <v>123</v>
      </c>
      <c r="G511" s="198" t="s">
        <v>162</v>
      </c>
      <c r="H511" s="141" t="s">
        <v>196</v>
      </c>
      <c r="I511" s="115" t="s">
        <v>204</v>
      </c>
      <c r="J511" s="302" t="s">
        <v>245</v>
      </c>
      <c r="K511" s="363" t="s">
        <v>280</v>
      </c>
      <c r="L511" s="1653" t="s">
        <v>291</v>
      </c>
      <c r="M511" s="563" t="s">
        <v>329</v>
      </c>
      <c r="N511" s="553" t="s">
        <v>349</v>
      </c>
      <c r="O511" s="623" t="s">
        <v>363</v>
      </c>
      <c r="P511" s="696" t="s">
        <v>393</v>
      </c>
      <c r="Q511" s="889" t="s">
        <v>506</v>
      </c>
      <c r="R511" s="801" t="s">
        <v>548</v>
      </c>
      <c r="S511" s="2236" t="s">
        <v>554</v>
      </c>
      <c r="T511" s="2254" t="s">
        <v>558</v>
      </c>
      <c r="U511" s="2255" t="s">
        <v>591</v>
      </c>
      <c r="V511" s="2457" t="s">
        <v>599</v>
      </c>
      <c r="W511" s="2457" t="s">
        <v>646</v>
      </c>
      <c r="X511" s="2457" t="s">
        <v>659</v>
      </c>
      <c r="Y511" s="6858" t="s">
        <v>660</v>
      </c>
      <c r="Z511" s="6858" t="s">
        <v>681</v>
      </c>
      <c r="AA511" s="6878" t="s">
        <v>684</v>
      </c>
      <c r="AB511" s="6943" t="s">
        <v>702</v>
      </c>
      <c r="AC511" s="6943" t="s">
        <v>703</v>
      </c>
      <c r="AD511" s="6943" t="s">
        <v>749</v>
      </c>
      <c r="AE511" s="6943" t="s">
        <v>790</v>
      </c>
      <c r="AF511" s="6878" t="s">
        <v>825</v>
      </c>
      <c r="AG511" s="6878" t="s">
        <v>1078</v>
      </c>
      <c r="AH511" s="6878" t="s">
        <v>1095</v>
      </c>
      <c r="AI511" s="6878" t="s">
        <v>1098</v>
      </c>
      <c r="AJ511" s="6878" t="s">
        <v>1141</v>
      </c>
      <c r="AK511" s="6878" t="s">
        <v>1199</v>
      </c>
      <c r="AL511" s="7514" t="s">
        <v>1214</v>
      </c>
    </row>
    <row r="512" spans="1:38" ht="15.75" x14ac:dyDescent="0.25">
      <c r="A512" s="387"/>
      <c r="B512" s="60" t="s">
        <v>308</v>
      </c>
      <c r="C512" s="98" t="s">
        <v>10</v>
      </c>
      <c r="D512" s="98" t="s">
        <v>10</v>
      </c>
      <c r="E512" s="98" t="s">
        <v>10</v>
      </c>
      <c r="F512" s="98" t="s">
        <v>10</v>
      </c>
      <c r="G512" s="98" t="s">
        <v>10</v>
      </c>
      <c r="H512" s="98" t="s">
        <v>10</v>
      </c>
      <c r="I512" s="98" t="s">
        <v>10</v>
      </c>
      <c r="J512" s="98" t="s">
        <v>10</v>
      </c>
      <c r="K512" s="98" t="s">
        <v>10</v>
      </c>
      <c r="L512" s="1654">
        <v>10.74</v>
      </c>
      <c r="M512" s="521" t="s">
        <v>10</v>
      </c>
      <c r="N512" s="566" t="s">
        <v>10</v>
      </c>
      <c r="O512" s="593" t="s">
        <v>10</v>
      </c>
      <c r="P512" s="691" t="s">
        <v>10</v>
      </c>
      <c r="Q512" s="753" t="s">
        <v>10</v>
      </c>
      <c r="R512" s="761" t="s">
        <v>10</v>
      </c>
      <c r="S512" s="2294" t="s">
        <v>10</v>
      </c>
      <c r="T512" s="2294" t="s">
        <v>10</v>
      </c>
      <c r="U512" s="2257" t="s">
        <v>10</v>
      </c>
      <c r="V512" s="2257" t="s">
        <v>10</v>
      </c>
      <c r="W512" s="2257" t="s">
        <v>10</v>
      </c>
      <c r="X512" s="2257" t="s">
        <v>10</v>
      </c>
      <c r="Y512" s="2257" t="s">
        <v>10</v>
      </c>
      <c r="Z512" s="2257" t="s">
        <v>10</v>
      </c>
      <c r="AA512" s="2267" t="s">
        <v>10</v>
      </c>
      <c r="AB512" s="6935" t="s">
        <v>10</v>
      </c>
      <c r="AC512" s="6935" t="s">
        <v>10</v>
      </c>
      <c r="AD512" s="6935" t="s">
        <v>10</v>
      </c>
      <c r="AE512" s="6935" t="s">
        <v>10</v>
      </c>
      <c r="AF512" s="6965" t="s">
        <v>10</v>
      </c>
      <c r="AG512" s="7286" t="s">
        <v>10</v>
      </c>
      <c r="AH512" s="7286" t="s">
        <v>10</v>
      </c>
      <c r="AI512" s="7286" t="s">
        <v>10</v>
      </c>
      <c r="AJ512" s="7415" t="s">
        <v>10</v>
      </c>
      <c r="AK512" s="7415" t="s">
        <v>10</v>
      </c>
      <c r="AL512" s="7082" t="s">
        <v>10</v>
      </c>
    </row>
    <row r="513" spans="1:38" ht="15.75" x14ac:dyDescent="0.25">
      <c r="A513" s="36"/>
      <c r="B513" s="42" t="s">
        <v>307</v>
      </c>
      <c r="C513" s="99" t="s">
        <v>10</v>
      </c>
      <c r="D513" s="99" t="s">
        <v>10</v>
      </c>
      <c r="E513" s="99" t="s">
        <v>10</v>
      </c>
      <c r="F513" s="99" t="s">
        <v>10</v>
      </c>
      <c r="G513" s="99" t="s">
        <v>10</v>
      </c>
      <c r="H513" s="99" t="s">
        <v>10</v>
      </c>
      <c r="I513" s="99" t="s">
        <v>10</v>
      </c>
      <c r="J513" s="99" t="s">
        <v>10</v>
      </c>
      <c r="K513" s="99" t="s">
        <v>10</v>
      </c>
      <c r="L513" s="1655">
        <v>16.62</v>
      </c>
      <c r="M513" s="521" t="s">
        <v>10</v>
      </c>
      <c r="N513" s="566" t="s">
        <v>10</v>
      </c>
      <c r="O513" s="593" t="s">
        <v>10</v>
      </c>
      <c r="P513" s="691" t="s">
        <v>10</v>
      </c>
      <c r="Q513" s="753" t="s">
        <v>10</v>
      </c>
      <c r="R513" s="761" t="s">
        <v>10</v>
      </c>
      <c r="S513" s="2294" t="s">
        <v>10</v>
      </c>
      <c r="T513" s="2294" t="s">
        <v>10</v>
      </c>
      <c r="U513" s="2257" t="s">
        <v>10</v>
      </c>
      <c r="V513" s="2257" t="s">
        <v>10</v>
      </c>
      <c r="W513" s="2257" t="s">
        <v>10</v>
      </c>
      <c r="X513" s="2257" t="s">
        <v>10</v>
      </c>
      <c r="Y513" s="2257" t="s">
        <v>10</v>
      </c>
      <c r="Z513" s="2257" t="s">
        <v>10</v>
      </c>
      <c r="AA513" s="2267" t="s">
        <v>10</v>
      </c>
      <c r="AB513" s="6935" t="s">
        <v>10</v>
      </c>
      <c r="AC513" s="6935" t="s">
        <v>10</v>
      </c>
      <c r="AD513" s="6935" t="s">
        <v>10</v>
      </c>
      <c r="AE513" s="6935" t="s">
        <v>10</v>
      </c>
      <c r="AF513" s="6473" t="s">
        <v>10</v>
      </c>
      <c r="AG513" s="6473" t="s">
        <v>10</v>
      </c>
      <c r="AH513" s="6473" t="s">
        <v>10</v>
      </c>
      <c r="AI513" s="6473" t="s">
        <v>10</v>
      </c>
      <c r="AJ513" s="6473" t="s">
        <v>10</v>
      </c>
      <c r="AK513" s="6473" t="s">
        <v>10</v>
      </c>
      <c r="AL513" s="6973" t="s">
        <v>10</v>
      </c>
    </row>
    <row r="514" spans="1:38" ht="15.75" x14ac:dyDescent="0.25">
      <c r="A514" s="36"/>
      <c r="B514" s="42" t="s">
        <v>11</v>
      </c>
      <c r="C514" s="100" t="s">
        <v>10</v>
      </c>
      <c r="D514" s="100" t="s">
        <v>10</v>
      </c>
      <c r="E514" s="100" t="s">
        <v>10</v>
      </c>
      <c r="F514" s="100" t="s">
        <v>10</v>
      </c>
      <c r="G514" s="100" t="s">
        <v>10</v>
      </c>
      <c r="H514" s="100" t="s">
        <v>10</v>
      </c>
      <c r="I514" s="100" t="s">
        <v>10</v>
      </c>
      <c r="J514" s="100" t="s">
        <v>10</v>
      </c>
      <c r="K514" s="100" t="s">
        <v>10</v>
      </c>
      <c r="L514" s="1656">
        <v>69.38</v>
      </c>
      <c r="M514" s="521" t="s">
        <v>10</v>
      </c>
      <c r="N514" s="566" t="s">
        <v>10</v>
      </c>
      <c r="O514" s="593" t="s">
        <v>10</v>
      </c>
      <c r="P514" s="691" t="s">
        <v>10</v>
      </c>
      <c r="Q514" s="753" t="s">
        <v>10</v>
      </c>
      <c r="R514" s="761" t="s">
        <v>10</v>
      </c>
      <c r="S514" s="2294" t="s">
        <v>10</v>
      </c>
      <c r="T514" s="2294" t="s">
        <v>10</v>
      </c>
      <c r="U514" s="2257" t="s">
        <v>10</v>
      </c>
      <c r="V514" s="2257" t="s">
        <v>10</v>
      </c>
      <c r="W514" s="2257" t="s">
        <v>10</v>
      </c>
      <c r="X514" s="2257" t="s">
        <v>10</v>
      </c>
      <c r="Y514" s="2257" t="s">
        <v>10</v>
      </c>
      <c r="Z514" s="2257" t="s">
        <v>10</v>
      </c>
      <c r="AA514" s="2267" t="s">
        <v>10</v>
      </c>
      <c r="AB514" s="6935" t="s">
        <v>10</v>
      </c>
      <c r="AC514" s="6935" t="s">
        <v>10</v>
      </c>
      <c r="AD514" s="6935" t="s">
        <v>10</v>
      </c>
      <c r="AE514" s="6935" t="s">
        <v>10</v>
      </c>
      <c r="AF514" s="6473" t="s">
        <v>10</v>
      </c>
      <c r="AG514" s="6473" t="s">
        <v>10</v>
      </c>
      <c r="AH514" s="6473" t="s">
        <v>10</v>
      </c>
      <c r="AI514" s="6473" t="s">
        <v>10</v>
      </c>
      <c r="AJ514" s="6473" t="s">
        <v>10</v>
      </c>
      <c r="AK514" s="6473" t="s">
        <v>10</v>
      </c>
      <c r="AL514" s="6973" t="s">
        <v>10</v>
      </c>
    </row>
    <row r="515" spans="1:38" ht="15.75" x14ac:dyDescent="0.25">
      <c r="A515" s="36"/>
      <c r="B515" s="42" t="s">
        <v>306</v>
      </c>
      <c r="C515" s="101" t="s">
        <v>10</v>
      </c>
      <c r="D515" s="101" t="s">
        <v>10</v>
      </c>
      <c r="E515" s="101" t="s">
        <v>10</v>
      </c>
      <c r="F515" s="101" t="s">
        <v>10</v>
      </c>
      <c r="G515" s="101" t="s">
        <v>10</v>
      </c>
      <c r="H515" s="101" t="s">
        <v>10</v>
      </c>
      <c r="I515" s="101" t="s">
        <v>10</v>
      </c>
      <c r="J515" s="101" t="s">
        <v>10</v>
      </c>
      <c r="K515" s="101" t="s">
        <v>10</v>
      </c>
      <c r="L515" s="1657">
        <v>2.0499999999999998</v>
      </c>
      <c r="M515" s="521" t="s">
        <v>10</v>
      </c>
      <c r="N515" s="566" t="s">
        <v>10</v>
      </c>
      <c r="O515" s="593" t="s">
        <v>10</v>
      </c>
      <c r="P515" s="691" t="s">
        <v>10</v>
      </c>
      <c r="Q515" s="753" t="s">
        <v>10</v>
      </c>
      <c r="R515" s="761" t="s">
        <v>10</v>
      </c>
      <c r="S515" s="2294" t="s">
        <v>10</v>
      </c>
      <c r="T515" s="2294" t="s">
        <v>10</v>
      </c>
      <c r="U515" s="2257" t="s">
        <v>10</v>
      </c>
      <c r="V515" s="2257" t="s">
        <v>10</v>
      </c>
      <c r="W515" s="2257" t="s">
        <v>10</v>
      </c>
      <c r="X515" s="2257" t="s">
        <v>10</v>
      </c>
      <c r="Y515" s="2257" t="s">
        <v>10</v>
      </c>
      <c r="Z515" s="2257" t="s">
        <v>10</v>
      </c>
      <c r="AA515" s="2267" t="s">
        <v>10</v>
      </c>
      <c r="AB515" s="6935" t="s">
        <v>10</v>
      </c>
      <c r="AC515" s="6935" t="s">
        <v>10</v>
      </c>
      <c r="AD515" s="6935" t="s">
        <v>10</v>
      </c>
      <c r="AE515" s="6935" t="s">
        <v>10</v>
      </c>
      <c r="AF515" s="6473" t="s">
        <v>10</v>
      </c>
      <c r="AG515" s="6473" t="s">
        <v>10</v>
      </c>
      <c r="AH515" s="6473" t="s">
        <v>10</v>
      </c>
      <c r="AI515" s="6473" t="s">
        <v>10</v>
      </c>
      <c r="AJ515" s="6473" t="s">
        <v>10</v>
      </c>
      <c r="AK515" s="6473" t="s">
        <v>10</v>
      </c>
      <c r="AL515" s="6973" t="s">
        <v>10</v>
      </c>
    </row>
    <row r="516" spans="1:38" ht="15.75" x14ac:dyDescent="0.25">
      <c r="A516" s="386"/>
      <c r="B516" s="41" t="s">
        <v>305</v>
      </c>
      <c r="C516" s="102" t="s">
        <v>10</v>
      </c>
      <c r="D516" s="102" t="s">
        <v>10</v>
      </c>
      <c r="E516" s="102" t="s">
        <v>10</v>
      </c>
      <c r="F516" s="102" t="s">
        <v>10</v>
      </c>
      <c r="G516" s="102" t="s">
        <v>10</v>
      </c>
      <c r="H516" s="102" t="s">
        <v>10</v>
      </c>
      <c r="I516" s="102" t="s">
        <v>10</v>
      </c>
      <c r="J516" s="102" t="s">
        <v>10</v>
      </c>
      <c r="K516" s="102" t="s">
        <v>10</v>
      </c>
      <c r="L516" s="1658">
        <v>1.22</v>
      </c>
      <c r="M516" s="522" t="s">
        <v>10</v>
      </c>
      <c r="N516" s="567" t="s">
        <v>10</v>
      </c>
      <c r="O516" s="599" t="s">
        <v>10</v>
      </c>
      <c r="P516" s="692" t="s">
        <v>10</v>
      </c>
      <c r="Q516" s="754" t="s">
        <v>10</v>
      </c>
      <c r="R516" s="762" t="s">
        <v>10</v>
      </c>
      <c r="S516" s="6377" t="s">
        <v>10</v>
      </c>
      <c r="T516" s="2295" t="s">
        <v>10</v>
      </c>
      <c r="U516" s="2262" t="s">
        <v>10</v>
      </c>
      <c r="V516" s="2262" t="s">
        <v>10</v>
      </c>
      <c r="W516" s="2262" t="s">
        <v>10</v>
      </c>
      <c r="X516" s="2262" t="s">
        <v>10</v>
      </c>
      <c r="Y516" s="2262" t="s">
        <v>10</v>
      </c>
      <c r="Z516" s="2262" t="s">
        <v>10</v>
      </c>
      <c r="AA516" s="6955" t="s">
        <v>10</v>
      </c>
      <c r="AB516" s="6939" t="s">
        <v>10</v>
      </c>
      <c r="AC516" s="6939" t="s">
        <v>10</v>
      </c>
      <c r="AD516" s="6939" t="s">
        <v>10</v>
      </c>
      <c r="AE516" s="6939" t="s">
        <v>10</v>
      </c>
      <c r="AF516" s="6474" t="s">
        <v>10</v>
      </c>
      <c r="AG516" s="6473" t="s">
        <v>10</v>
      </c>
      <c r="AH516" s="6474" t="s">
        <v>10</v>
      </c>
      <c r="AI516" s="6474" t="s">
        <v>10</v>
      </c>
      <c r="AJ516" s="6474" t="s">
        <v>10</v>
      </c>
      <c r="AK516" s="6474" t="s">
        <v>10</v>
      </c>
      <c r="AL516" s="6940" t="s">
        <v>10</v>
      </c>
    </row>
    <row r="517" spans="1:38" ht="15.75" hidden="1" x14ac:dyDescent="0.25">
      <c r="A517" s="120"/>
      <c r="B517" s="39"/>
      <c r="C517" s="37"/>
      <c r="D517" s="37"/>
      <c r="E517" s="120"/>
      <c r="F517" s="120"/>
      <c r="G517" s="186"/>
      <c r="H517" s="125"/>
      <c r="I517" s="126"/>
      <c r="J517" s="308"/>
      <c r="K517" s="369"/>
      <c r="L517" s="410"/>
      <c r="M517" s="2522"/>
      <c r="N517" s="565"/>
      <c r="O517" s="595"/>
      <c r="P517" s="690"/>
      <c r="Q517" s="888"/>
      <c r="R517" s="771"/>
      <c r="S517" s="2251"/>
      <c r="T517" s="2252"/>
      <c r="U517" s="2253"/>
      <c r="V517" s="2456"/>
      <c r="W517" s="2456"/>
      <c r="X517" s="2456"/>
      <c r="Y517" s="120"/>
      <c r="Z517" s="6426"/>
      <c r="AA517" s="385"/>
      <c r="AB517" s="384"/>
      <c r="AC517" s="384"/>
      <c r="AD517" s="120"/>
      <c r="AE517" s="120"/>
      <c r="AF517" s="120"/>
      <c r="AG517" s="6474" t="s">
        <v>10</v>
      </c>
      <c r="AH517" s="6940" t="s">
        <v>10</v>
      </c>
      <c r="AI517" s="120"/>
      <c r="AJ517" s="120"/>
      <c r="AK517" s="120"/>
      <c r="AL517" s="120"/>
    </row>
    <row r="518" spans="1:38" ht="15.75" x14ac:dyDescent="0.25">
      <c r="A518" s="120"/>
      <c r="B518" s="7594" t="s">
        <v>500</v>
      </c>
      <c r="C518" s="7595"/>
      <c r="D518" s="7595"/>
      <c r="E518" s="7595"/>
      <c r="F518" s="7595"/>
      <c r="G518" s="7595"/>
      <c r="H518" s="7595"/>
      <c r="I518" s="7595"/>
      <c r="J518" s="7595"/>
      <c r="K518" s="7595"/>
      <c r="L518" s="7595"/>
      <c r="M518" s="7595"/>
      <c r="N518" s="7595"/>
      <c r="O518" s="7595"/>
      <c r="P518" s="7595"/>
      <c r="Q518" s="7595"/>
      <c r="R518" s="7595"/>
      <c r="S518" s="7629"/>
      <c r="T518" s="7630"/>
      <c r="U518" s="7631"/>
      <c r="V518" s="7599"/>
      <c r="W518" s="7599"/>
      <c r="X518" s="7599"/>
      <c r="Y518" s="7595"/>
      <c r="Z518" s="6426"/>
      <c r="AA518" s="385"/>
      <c r="AB518" s="384"/>
      <c r="AC518" s="384"/>
      <c r="AD518" s="120"/>
      <c r="AE518" s="120"/>
      <c r="AF518" s="120"/>
      <c r="AG518" s="7277"/>
      <c r="AH518" s="120"/>
      <c r="AI518" s="120"/>
      <c r="AJ518" s="120"/>
      <c r="AK518" s="120"/>
      <c r="AL518" s="120"/>
    </row>
    <row r="519" spans="1:38" ht="15.75" x14ac:dyDescent="0.25">
      <c r="A519" s="120"/>
      <c r="B519" s="120"/>
      <c r="C519" s="120"/>
      <c r="D519" s="120"/>
      <c r="E519" s="120"/>
      <c r="F519" s="120"/>
      <c r="G519" s="120"/>
      <c r="H519" s="125"/>
      <c r="I519" s="126"/>
      <c r="J519" s="308"/>
      <c r="K519" s="369"/>
      <c r="L519" s="410"/>
      <c r="M519" s="2522"/>
      <c r="N519" s="565"/>
      <c r="O519" s="595"/>
      <c r="P519" s="690"/>
      <c r="Q519" s="888"/>
      <c r="R519" s="771"/>
      <c r="S519" s="2251"/>
      <c r="T519" s="2252"/>
      <c r="U519" s="2253"/>
      <c r="V519" s="2456"/>
      <c r="W519" s="2456"/>
      <c r="X519" s="2456"/>
      <c r="Y519" s="120"/>
      <c r="Z519" s="6426"/>
      <c r="AA519" s="6957"/>
      <c r="AB519" s="6958"/>
      <c r="AC519" s="6958"/>
      <c r="AD519" s="6923"/>
      <c r="AE519" s="6923"/>
      <c r="AF519" s="6923"/>
      <c r="AG519" s="6923"/>
      <c r="AH519" s="120"/>
      <c r="AI519" s="120"/>
      <c r="AJ519" s="120"/>
      <c r="AK519" s="120"/>
      <c r="AL519" s="120"/>
    </row>
    <row r="520" spans="1:38" s="7135" customFormat="1" ht="63" customHeight="1" x14ac:dyDescent="0.25">
      <c r="A520" s="7137" t="s">
        <v>1021</v>
      </c>
      <c r="B520" s="7613" t="s">
        <v>328</v>
      </c>
      <c r="C520" s="7614"/>
      <c r="D520" s="7614"/>
      <c r="E520" s="7614"/>
      <c r="F520" s="7614"/>
      <c r="G520" s="7614"/>
      <c r="H520" s="7614"/>
      <c r="I520" s="7614"/>
      <c r="J520" s="7614"/>
      <c r="K520" s="7614"/>
      <c r="L520" s="7614"/>
      <c r="M520" s="7614"/>
      <c r="N520" s="7614"/>
      <c r="O520" s="7614"/>
      <c r="P520" s="7614"/>
      <c r="Q520" s="7614"/>
      <c r="R520" s="7614"/>
      <c r="S520" s="7614"/>
      <c r="T520" s="7614"/>
      <c r="U520" s="7614"/>
      <c r="V520" s="7614"/>
      <c r="W520" s="7614"/>
      <c r="X520" s="7614"/>
      <c r="Y520" s="7614"/>
      <c r="Z520" s="7614"/>
      <c r="AA520" s="7614"/>
      <c r="AB520" s="7161"/>
      <c r="AC520" s="7161"/>
      <c r="AD520" s="7161"/>
      <c r="AE520" s="7161"/>
      <c r="AF520" s="7161"/>
      <c r="AH520" s="7161"/>
    </row>
    <row r="521" spans="1:38" ht="45" x14ac:dyDescent="0.25">
      <c r="A521" s="35"/>
      <c r="B521" s="316" t="s">
        <v>54</v>
      </c>
      <c r="C521" s="317" t="s">
        <v>6</v>
      </c>
      <c r="D521" s="318" t="s">
        <v>7</v>
      </c>
      <c r="E521" s="319" t="s">
        <v>8</v>
      </c>
      <c r="F521" s="1659" t="s">
        <v>123</v>
      </c>
      <c r="G521" s="321" t="s">
        <v>162</v>
      </c>
      <c r="H521" s="322" t="s">
        <v>196</v>
      </c>
      <c r="I521" s="323" t="s">
        <v>204</v>
      </c>
      <c r="J521" s="323" t="s">
        <v>245</v>
      </c>
      <c r="K521" s="378" t="s">
        <v>280</v>
      </c>
      <c r="L521" s="423" t="s">
        <v>291</v>
      </c>
      <c r="M521" s="563" t="s">
        <v>329</v>
      </c>
      <c r="N521" s="553" t="s">
        <v>349</v>
      </c>
      <c r="O521" s="623" t="s">
        <v>363</v>
      </c>
      <c r="P521" s="696" t="s">
        <v>393</v>
      </c>
      <c r="Q521" s="889" t="s">
        <v>506</v>
      </c>
      <c r="R521" s="801" t="s">
        <v>548</v>
      </c>
      <c r="S521" s="2236" t="s">
        <v>554</v>
      </c>
      <c r="T521" s="2254" t="s">
        <v>558</v>
      </c>
      <c r="U521" s="2255" t="s">
        <v>591</v>
      </c>
      <c r="V521" s="2457" t="s">
        <v>599</v>
      </c>
      <c r="W521" s="2457" t="s">
        <v>646</v>
      </c>
      <c r="X521" s="2457" t="s">
        <v>659</v>
      </c>
      <c r="Y521" s="6858" t="s">
        <v>660</v>
      </c>
      <c r="Z521" s="6858" t="s">
        <v>681</v>
      </c>
      <c r="AA521" s="6878" t="s">
        <v>684</v>
      </c>
      <c r="AB521" s="6943" t="s">
        <v>702</v>
      </c>
      <c r="AC521" s="6943" t="s">
        <v>703</v>
      </c>
      <c r="AD521" s="6943" t="s">
        <v>749</v>
      </c>
      <c r="AE521" s="6943" t="s">
        <v>790</v>
      </c>
      <c r="AF521" s="6878" t="s">
        <v>825</v>
      </c>
      <c r="AG521" s="6878" t="s">
        <v>1078</v>
      </c>
      <c r="AH521" s="6878" t="s">
        <v>1095</v>
      </c>
      <c r="AI521" s="6878" t="s">
        <v>1098</v>
      </c>
      <c r="AJ521" s="6878" t="s">
        <v>1141</v>
      </c>
      <c r="AK521" s="6878" t="s">
        <v>1199</v>
      </c>
      <c r="AL521" s="7514" t="s">
        <v>1214</v>
      </c>
    </row>
    <row r="522" spans="1:38" ht="15.75" x14ac:dyDescent="0.25">
      <c r="A522" s="36"/>
      <c r="B522" s="388" t="s">
        <v>22</v>
      </c>
      <c r="C522" s="334" t="s">
        <v>10</v>
      </c>
      <c r="D522" s="334" t="s">
        <v>10</v>
      </c>
      <c r="E522" s="339" t="s">
        <v>10</v>
      </c>
      <c r="F522" s="1660">
        <v>19.021899000000001</v>
      </c>
      <c r="G522" s="349" t="s">
        <v>10</v>
      </c>
      <c r="H522" s="354" t="s">
        <v>10</v>
      </c>
      <c r="I522" s="354" t="s">
        <v>10</v>
      </c>
      <c r="J522" s="303" t="s">
        <v>10</v>
      </c>
      <c r="K522" s="365" t="s">
        <v>10</v>
      </c>
      <c r="L522" s="407" t="s">
        <v>10</v>
      </c>
      <c r="M522" s="521" t="s">
        <v>10</v>
      </c>
      <c r="N522" s="566" t="s">
        <v>10</v>
      </c>
      <c r="O522" s="593" t="s">
        <v>10</v>
      </c>
      <c r="P522" s="691" t="s">
        <v>10</v>
      </c>
      <c r="Q522" s="753" t="s">
        <v>10</v>
      </c>
      <c r="R522" s="761" t="s">
        <v>10</v>
      </c>
      <c r="S522" s="2294" t="s">
        <v>10</v>
      </c>
      <c r="T522" s="2294" t="s">
        <v>10</v>
      </c>
      <c r="U522" s="2257" t="s">
        <v>10</v>
      </c>
      <c r="V522" s="2257" t="s">
        <v>10</v>
      </c>
      <c r="W522" s="2257" t="s">
        <v>10</v>
      </c>
      <c r="X522" s="2257" t="s">
        <v>10</v>
      </c>
      <c r="Y522" s="2257" t="s">
        <v>10</v>
      </c>
      <c r="Z522" s="2257" t="s">
        <v>10</v>
      </c>
      <c r="AA522" s="2267" t="s">
        <v>10</v>
      </c>
      <c r="AB522" s="6935" t="s">
        <v>10</v>
      </c>
      <c r="AC522" s="6935" t="s">
        <v>10</v>
      </c>
      <c r="AD522" s="6935" t="s">
        <v>10</v>
      </c>
      <c r="AE522" s="6935" t="s">
        <v>10</v>
      </c>
      <c r="AF522" s="6965" t="s">
        <v>10</v>
      </c>
      <c r="AG522" s="7286" t="s">
        <v>10</v>
      </c>
      <c r="AH522" s="7286" t="s">
        <v>10</v>
      </c>
      <c r="AI522" s="7286" t="s">
        <v>10</v>
      </c>
      <c r="AJ522" s="7415" t="s">
        <v>10</v>
      </c>
      <c r="AK522" s="7415" t="s">
        <v>10</v>
      </c>
      <c r="AL522" s="7082" t="s">
        <v>10</v>
      </c>
    </row>
    <row r="523" spans="1:38" ht="15.75" x14ac:dyDescent="0.25">
      <c r="A523" s="36"/>
      <c r="B523" s="389" t="s">
        <v>21</v>
      </c>
      <c r="C523" s="335" t="s">
        <v>10</v>
      </c>
      <c r="D523" s="335" t="s">
        <v>10</v>
      </c>
      <c r="E523" s="340" t="s">
        <v>10</v>
      </c>
      <c r="F523" s="1661">
        <v>26.566744</v>
      </c>
      <c r="G523" s="350" t="s">
        <v>10</v>
      </c>
      <c r="H523" s="355" t="s">
        <v>10</v>
      </c>
      <c r="I523" s="355" t="s">
        <v>10</v>
      </c>
      <c r="J523" s="303" t="s">
        <v>10</v>
      </c>
      <c r="K523" s="365" t="s">
        <v>10</v>
      </c>
      <c r="L523" s="407" t="s">
        <v>10</v>
      </c>
      <c r="M523" s="521" t="s">
        <v>10</v>
      </c>
      <c r="N523" s="566" t="s">
        <v>10</v>
      </c>
      <c r="O523" s="593" t="s">
        <v>10</v>
      </c>
      <c r="P523" s="691" t="s">
        <v>10</v>
      </c>
      <c r="Q523" s="753" t="s">
        <v>10</v>
      </c>
      <c r="R523" s="761" t="s">
        <v>10</v>
      </c>
      <c r="S523" s="2294" t="s">
        <v>10</v>
      </c>
      <c r="T523" s="2294" t="s">
        <v>10</v>
      </c>
      <c r="U523" s="2257" t="s">
        <v>10</v>
      </c>
      <c r="V523" s="2257" t="s">
        <v>10</v>
      </c>
      <c r="W523" s="2257" t="s">
        <v>10</v>
      </c>
      <c r="X523" s="2257" t="s">
        <v>10</v>
      </c>
      <c r="Y523" s="2257" t="s">
        <v>10</v>
      </c>
      <c r="Z523" s="2257" t="s">
        <v>10</v>
      </c>
      <c r="AA523" s="2267" t="s">
        <v>10</v>
      </c>
      <c r="AB523" s="6935" t="s">
        <v>10</v>
      </c>
      <c r="AC523" s="6935" t="s">
        <v>10</v>
      </c>
      <c r="AD523" s="6935" t="s">
        <v>10</v>
      </c>
      <c r="AE523" s="6935" t="s">
        <v>10</v>
      </c>
      <c r="AF523" s="6473" t="s">
        <v>10</v>
      </c>
      <c r="AG523" s="6473" t="s">
        <v>10</v>
      </c>
      <c r="AH523" s="6473" t="s">
        <v>10</v>
      </c>
      <c r="AI523" s="6473" t="s">
        <v>10</v>
      </c>
      <c r="AJ523" s="6473" t="s">
        <v>10</v>
      </c>
      <c r="AK523" s="6473" t="s">
        <v>10</v>
      </c>
      <c r="AL523" s="6973" t="s">
        <v>10</v>
      </c>
    </row>
    <row r="524" spans="1:38" ht="15.75" x14ac:dyDescent="0.25">
      <c r="A524" s="123"/>
      <c r="B524" s="389" t="s">
        <v>28</v>
      </c>
      <c r="C524" s="336" t="s">
        <v>10</v>
      </c>
      <c r="D524" s="336" t="s">
        <v>10</v>
      </c>
      <c r="E524" s="341" t="s">
        <v>10</v>
      </c>
      <c r="F524" s="1662">
        <v>45.262511000000003</v>
      </c>
      <c r="G524" s="351" t="s">
        <v>10</v>
      </c>
      <c r="H524" s="356" t="s">
        <v>10</v>
      </c>
      <c r="I524" s="356" t="s">
        <v>10</v>
      </c>
      <c r="J524" s="303" t="s">
        <v>10</v>
      </c>
      <c r="K524" s="365" t="s">
        <v>10</v>
      </c>
      <c r="L524" s="407" t="s">
        <v>10</v>
      </c>
      <c r="M524" s="521" t="s">
        <v>10</v>
      </c>
      <c r="N524" s="566" t="s">
        <v>10</v>
      </c>
      <c r="O524" s="593" t="s">
        <v>10</v>
      </c>
      <c r="P524" s="691" t="s">
        <v>10</v>
      </c>
      <c r="Q524" s="753" t="s">
        <v>10</v>
      </c>
      <c r="R524" s="761" t="s">
        <v>10</v>
      </c>
      <c r="S524" s="2294" t="s">
        <v>10</v>
      </c>
      <c r="T524" s="2294" t="s">
        <v>10</v>
      </c>
      <c r="U524" s="2257" t="s">
        <v>10</v>
      </c>
      <c r="V524" s="2257" t="s">
        <v>10</v>
      </c>
      <c r="W524" s="2257" t="s">
        <v>10</v>
      </c>
      <c r="X524" s="2257" t="s">
        <v>10</v>
      </c>
      <c r="Y524" s="2257" t="s">
        <v>10</v>
      </c>
      <c r="Z524" s="2257" t="s">
        <v>10</v>
      </c>
      <c r="AA524" s="2267" t="s">
        <v>10</v>
      </c>
      <c r="AB524" s="6935" t="s">
        <v>10</v>
      </c>
      <c r="AC524" s="6935" t="s">
        <v>10</v>
      </c>
      <c r="AD524" s="6935" t="s">
        <v>10</v>
      </c>
      <c r="AE524" s="6935" t="s">
        <v>10</v>
      </c>
      <c r="AF524" s="6473" t="s">
        <v>10</v>
      </c>
      <c r="AG524" s="6473" t="s">
        <v>10</v>
      </c>
      <c r="AH524" s="6473" t="s">
        <v>10</v>
      </c>
      <c r="AI524" s="6473" t="s">
        <v>10</v>
      </c>
      <c r="AJ524" s="6473" t="s">
        <v>10</v>
      </c>
      <c r="AK524" s="6473" t="s">
        <v>10</v>
      </c>
      <c r="AL524" s="6973" t="s">
        <v>10</v>
      </c>
    </row>
    <row r="525" spans="1:38" ht="15.75" x14ac:dyDescent="0.25">
      <c r="A525" s="123"/>
      <c r="B525" s="389" t="s">
        <v>20</v>
      </c>
      <c r="C525" s="337" t="s">
        <v>10</v>
      </c>
      <c r="D525" s="337" t="s">
        <v>10</v>
      </c>
      <c r="E525" s="342" t="s">
        <v>10</v>
      </c>
      <c r="F525" s="1663">
        <v>6.2315902000000003</v>
      </c>
      <c r="G525" s="352" t="s">
        <v>10</v>
      </c>
      <c r="H525" s="357" t="s">
        <v>10</v>
      </c>
      <c r="I525" s="357" t="s">
        <v>10</v>
      </c>
      <c r="J525" s="303" t="s">
        <v>10</v>
      </c>
      <c r="K525" s="365" t="s">
        <v>10</v>
      </c>
      <c r="L525" s="407" t="s">
        <v>10</v>
      </c>
      <c r="M525" s="521" t="s">
        <v>10</v>
      </c>
      <c r="N525" s="566" t="s">
        <v>10</v>
      </c>
      <c r="O525" s="593" t="s">
        <v>10</v>
      </c>
      <c r="P525" s="691" t="s">
        <v>10</v>
      </c>
      <c r="Q525" s="753" t="s">
        <v>10</v>
      </c>
      <c r="R525" s="761" t="s">
        <v>10</v>
      </c>
      <c r="S525" s="2294" t="s">
        <v>10</v>
      </c>
      <c r="T525" s="2294" t="s">
        <v>10</v>
      </c>
      <c r="U525" s="2257" t="s">
        <v>10</v>
      </c>
      <c r="V525" s="2257" t="s">
        <v>10</v>
      </c>
      <c r="W525" s="2257" t="s">
        <v>10</v>
      </c>
      <c r="X525" s="2257" t="s">
        <v>10</v>
      </c>
      <c r="Y525" s="2257" t="s">
        <v>10</v>
      </c>
      <c r="Z525" s="2257" t="s">
        <v>10</v>
      </c>
      <c r="AA525" s="2267" t="s">
        <v>10</v>
      </c>
      <c r="AB525" s="6935" t="s">
        <v>10</v>
      </c>
      <c r="AC525" s="6935" t="s">
        <v>10</v>
      </c>
      <c r="AD525" s="6935" t="s">
        <v>10</v>
      </c>
      <c r="AE525" s="6935" t="s">
        <v>10</v>
      </c>
      <c r="AF525" s="6473" t="s">
        <v>10</v>
      </c>
      <c r="AG525" s="6473" t="s">
        <v>10</v>
      </c>
      <c r="AH525" s="6473" t="s">
        <v>10</v>
      </c>
      <c r="AI525" s="6473" t="s">
        <v>10</v>
      </c>
      <c r="AJ525" s="6473" t="s">
        <v>10</v>
      </c>
      <c r="AK525" s="6473" t="s">
        <v>10</v>
      </c>
      <c r="AL525" s="6973" t="s">
        <v>10</v>
      </c>
    </row>
    <row r="526" spans="1:38" ht="15.75" x14ac:dyDescent="0.25">
      <c r="A526" s="383"/>
      <c r="B526" s="394" t="s">
        <v>19</v>
      </c>
      <c r="C526" s="395" t="s">
        <v>10</v>
      </c>
      <c r="D526" s="395" t="s">
        <v>10</v>
      </c>
      <c r="E526" s="396" t="s">
        <v>10</v>
      </c>
      <c r="F526" s="1664">
        <v>2.9172557000000001</v>
      </c>
      <c r="G526" s="397" t="s">
        <v>10</v>
      </c>
      <c r="H526" s="398" t="s">
        <v>10</v>
      </c>
      <c r="I526" s="398" t="s">
        <v>10</v>
      </c>
      <c r="J526" s="399" t="s">
        <v>10</v>
      </c>
      <c r="K526" s="399" t="s">
        <v>10</v>
      </c>
      <c r="L526" s="408" t="s">
        <v>10</v>
      </c>
      <c r="M526" s="522" t="s">
        <v>10</v>
      </c>
      <c r="N526" s="567" t="s">
        <v>10</v>
      </c>
      <c r="O526" s="599" t="s">
        <v>10</v>
      </c>
      <c r="P526" s="692" t="s">
        <v>10</v>
      </c>
      <c r="Q526" s="754" t="s">
        <v>10</v>
      </c>
      <c r="R526" s="762" t="s">
        <v>10</v>
      </c>
      <c r="S526" s="2295" t="s">
        <v>10</v>
      </c>
      <c r="T526" s="2295" t="s">
        <v>10</v>
      </c>
      <c r="U526" s="2262" t="s">
        <v>10</v>
      </c>
      <c r="V526" s="2262" t="s">
        <v>10</v>
      </c>
      <c r="W526" s="2262" t="s">
        <v>10</v>
      </c>
      <c r="X526" s="2262" t="s">
        <v>10</v>
      </c>
      <c r="Y526" s="2262" t="s">
        <v>10</v>
      </c>
      <c r="Z526" s="2262" t="s">
        <v>10</v>
      </c>
      <c r="AA526" s="6955" t="s">
        <v>10</v>
      </c>
      <c r="AB526" s="6939" t="s">
        <v>10</v>
      </c>
      <c r="AC526" s="6939" t="s">
        <v>10</v>
      </c>
      <c r="AD526" s="6939" t="s">
        <v>10</v>
      </c>
      <c r="AE526" s="6939" t="s">
        <v>10</v>
      </c>
      <c r="AF526" s="6474" t="s">
        <v>10</v>
      </c>
      <c r="AG526" s="6473" t="s">
        <v>10</v>
      </c>
      <c r="AH526" s="6474" t="s">
        <v>10</v>
      </c>
      <c r="AI526" s="6474" t="s">
        <v>10</v>
      </c>
      <c r="AJ526" s="6474" t="s">
        <v>10</v>
      </c>
      <c r="AK526" s="6474" t="s">
        <v>10</v>
      </c>
      <c r="AL526" s="6940" t="s">
        <v>10</v>
      </c>
    </row>
    <row r="527" spans="1:38" ht="15.75" hidden="1" x14ac:dyDescent="0.25">
      <c r="A527" s="120"/>
      <c r="B527" s="39"/>
      <c r="C527" s="37"/>
      <c r="D527" s="37"/>
      <c r="E527" s="120"/>
      <c r="F527" s="120"/>
      <c r="G527" s="186"/>
      <c r="H527" s="125"/>
      <c r="I527" s="126"/>
      <c r="J527" s="308"/>
      <c r="K527" s="369"/>
      <c r="L527" s="410"/>
      <c r="M527" s="2522"/>
      <c r="N527" s="565"/>
      <c r="O527" s="595"/>
      <c r="P527" s="690"/>
      <c r="Q527" s="888"/>
      <c r="R527" s="771"/>
      <c r="S527" s="2251"/>
      <c r="T527" s="2252"/>
      <c r="U527" s="2253"/>
      <c r="V527" s="2456"/>
      <c r="W527" s="2456"/>
      <c r="X527" s="2456"/>
      <c r="Y527" s="120"/>
      <c r="Z527" s="6426"/>
      <c r="AA527" s="385"/>
      <c r="AB527" s="384"/>
      <c r="AC527" s="384"/>
      <c r="AD527" s="120"/>
      <c r="AE527" s="120"/>
      <c r="AF527" s="120"/>
      <c r="AG527" s="6474" t="s">
        <v>10</v>
      </c>
      <c r="AH527" s="6940" t="s">
        <v>10</v>
      </c>
      <c r="AI527" s="120"/>
      <c r="AJ527" s="120"/>
      <c r="AK527" s="120"/>
      <c r="AL527" s="120"/>
    </row>
    <row r="528" spans="1:38" ht="15.75" x14ac:dyDescent="0.25">
      <c r="A528" s="120"/>
      <c r="B528" s="7594" t="s">
        <v>318</v>
      </c>
      <c r="C528" s="7595"/>
      <c r="D528" s="7595"/>
      <c r="E528" s="7595"/>
      <c r="F528" s="7595"/>
      <c r="G528" s="7595"/>
      <c r="H528" s="7595"/>
      <c r="I528" s="7595"/>
      <c r="J528" s="7595"/>
      <c r="K528" s="7595"/>
      <c r="L528" s="7595"/>
      <c r="M528" s="7595"/>
      <c r="N528" s="7595"/>
      <c r="O528" s="7595"/>
      <c r="P528" s="7595"/>
      <c r="Q528" s="7595"/>
      <c r="R528" s="7595"/>
      <c r="S528" s="7629"/>
      <c r="T528" s="7630"/>
      <c r="U528" s="7631"/>
      <c r="V528" s="7599"/>
      <c r="W528" s="7599"/>
      <c r="X528" s="7599"/>
      <c r="Y528" s="7595"/>
      <c r="Z528" s="6426"/>
      <c r="AA528" s="385"/>
      <c r="AB528" s="384"/>
      <c r="AC528" s="384"/>
      <c r="AD528" s="120"/>
      <c r="AE528" s="120"/>
      <c r="AF528" s="120"/>
      <c r="AG528" s="7277"/>
      <c r="AH528" s="120"/>
      <c r="AI528" s="120"/>
      <c r="AJ528" s="120"/>
      <c r="AK528" s="120"/>
      <c r="AL528" s="120"/>
    </row>
    <row r="529" spans="1:38" ht="15.75" x14ac:dyDescent="0.25">
      <c r="A529" s="120"/>
      <c r="B529" s="120"/>
      <c r="C529" s="120"/>
      <c r="D529" s="120"/>
      <c r="E529" s="120"/>
      <c r="F529" s="120"/>
      <c r="G529" s="120"/>
      <c r="H529" s="125"/>
      <c r="I529" s="126"/>
      <c r="J529" s="308"/>
      <c r="K529" s="369"/>
      <c r="L529" s="410"/>
      <c r="M529" s="2522"/>
      <c r="N529" s="565"/>
      <c r="O529" s="595"/>
      <c r="P529" s="690"/>
      <c r="Q529" s="888"/>
      <c r="R529" s="771"/>
      <c r="S529" s="2251"/>
      <c r="T529" s="2252"/>
      <c r="U529" s="2253"/>
      <c r="V529" s="2456"/>
      <c r="W529" s="2456"/>
      <c r="X529" s="2456"/>
      <c r="Y529" s="120"/>
      <c r="Z529" s="6426"/>
      <c r="AA529" s="6957"/>
      <c r="AB529" s="6958"/>
      <c r="AC529" s="6958"/>
      <c r="AD529" s="6923"/>
      <c r="AE529" s="6923"/>
      <c r="AF529" s="6923"/>
      <c r="AG529" s="6923"/>
      <c r="AH529" s="120"/>
      <c r="AI529" s="120"/>
      <c r="AJ529" s="120"/>
      <c r="AK529" s="120"/>
      <c r="AL529" s="120"/>
    </row>
    <row r="530" spans="1:38" s="7135" customFormat="1" ht="63" customHeight="1" x14ac:dyDescent="0.25">
      <c r="A530" s="7137" t="s">
        <v>1055</v>
      </c>
      <c r="B530" s="7613" t="s">
        <v>331</v>
      </c>
      <c r="C530" s="7614"/>
      <c r="D530" s="7614"/>
      <c r="E530" s="7614"/>
      <c r="F530" s="7614"/>
      <c r="G530" s="7614"/>
      <c r="H530" s="7614"/>
      <c r="I530" s="7614"/>
      <c r="J530" s="7614"/>
      <c r="K530" s="7614"/>
      <c r="L530" s="7614"/>
      <c r="M530" s="7614"/>
      <c r="N530" s="7614"/>
      <c r="O530" s="7614"/>
      <c r="P530" s="7614"/>
      <c r="Q530" s="7614"/>
      <c r="R530" s="7614"/>
      <c r="S530" s="7614"/>
      <c r="T530" s="7614"/>
      <c r="U530" s="7614"/>
      <c r="V530" s="7614"/>
      <c r="W530" s="7614"/>
      <c r="X530" s="7614"/>
      <c r="Y530" s="7614"/>
      <c r="Z530" s="7614"/>
      <c r="AA530" s="7614"/>
      <c r="AB530" s="7161"/>
      <c r="AC530" s="7161"/>
      <c r="AD530" s="7161"/>
      <c r="AE530" s="7161"/>
      <c r="AF530" s="7161"/>
      <c r="AH530" s="7161"/>
    </row>
    <row r="531" spans="1:38" ht="45" x14ac:dyDescent="0.25">
      <c r="A531" s="35"/>
      <c r="B531" s="316" t="s">
        <v>54</v>
      </c>
      <c r="C531" s="317" t="s">
        <v>6</v>
      </c>
      <c r="D531" s="318" t="s">
        <v>7</v>
      </c>
      <c r="E531" s="319" t="s">
        <v>8</v>
      </c>
      <c r="F531" s="321" t="s">
        <v>123</v>
      </c>
      <c r="G531" s="321" t="s">
        <v>162</v>
      </c>
      <c r="H531" s="322" t="s">
        <v>196</v>
      </c>
      <c r="I531" s="323" t="s">
        <v>204</v>
      </c>
      <c r="J531" s="323" t="s">
        <v>245</v>
      </c>
      <c r="K531" s="378" t="s">
        <v>280</v>
      </c>
      <c r="L531" s="423" t="s">
        <v>291</v>
      </c>
      <c r="M531" s="2537" t="s">
        <v>329</v>
      </c>
      <c r="N531" s="553" t="s">
        <v>349</v>
      </c>
      <c r="O531" s="623" t="s">
        <v>363</v>
      </c>
      <c r="P531" s="696" t="s">
        <v>393</v>
      </c>
      <c r="Q531" s="889" t="s">
        <v>506</v>
      </c>
      <c r="R531" s="801" t="s">
        <v>548</v>
      </c>
      <c r="S531" s="2236" t="s">
        <v>554</v>
      </c>
      <c r="T531" s="2254" t="s">
        <v>558</v>
      </c>
      <c r="U531" s="2255" t="s">
        <v>591</v>
      </c>
      <c r="V531" s="2457" t="s">
        <v>599</v>
      </c>
      <c r="W531" s="2457" t="s">
        <v>646</v>
      </c>
      <c r="X531" s="2457" t="s">
        <v>659</v>
      </c>
      <c r="Y531" s="2457" t="s">
        <v>660</v>
      </c>
      <c r="Z531" s="2457" t="s">
        <v>681</v>
      </c>
      <c r="AA531" s="6878" t="s">
        <v>684</v>
      </c>
      <c r="AB531" s="6943" t="s">
        <v>702</v>
      </c>
      <c r="AC531" s="6943" t="s">
        <v>703</v>
      </c>
      <c r="AD531" s="6943" t="s">
        <v>749</v>
      </c>
      <c r="AE531" s="6943" t="s">
        <v>790</v>
      </c>
      <c r="AF531" s="6878" t="s">
        <v>825</v>
      </c>
      <c r="AG531" s="6878" t="s">
        <v>1078</v>
      </c>
      <c r="AH531" s="6878" t="s">
        <v>1095</v>
      </c>
      <c r="AI531" s="6878" t="s">
        <v>1098</v>
      </c>
      <c r="AJ531" s="6878" t="s">
        <v>1141</v>
      </c>
      <c r="AK531" s="6878" t="s">
        <v>1199</v>
      </c>
      <c r="AL531" s="7514" t="s">
        <v>1214</v>
      </c>
    </row>
    <row r="532" spans="1:38" ht="15.75" x14ac:dyDescent="0.25">
      <c r="A532" s="36"/>
      <c r="B532" s="388" t="s">
        <v>334</v>
      </c>
      <c r="C532" s="334" t="s">
        <v>10</v>
      </c>
      <c r="D532" s="334" t="s">
        <v>10</v>
      </c>
      <c r="E532" s="334" t="s">
        <v>10</v>
      </c>
      <c r="F532" s="334" t="s">
        <v>10</v>
      </c>
      <c r="G532" s="334" t="s">
        <v>10</v>
      </c>
      <c r="H532" s="334" t="s">
        <v>10</v>
      </c>
      <c r="I532" s="334" t="s">
        <v>10</v>
      </c>
      <c r="J532" s="334" t="s">
        <v>10</v>
      </c>
      <c r="K532" s="334" t="s">
        <v>10</v>
      </c>
      <c r="L532" s="334" t="s">
        <v>10</v>
      </c>
      <c r="M532" s="2538">
        <v>2.085</v>
      </c>
      <c r="N532" s="566" t="s">
        <v>10</v>
      </c>
      <c r="O532" s="593" t="s">
        <v>10</v>
      </c>
      <c r="P532" s="691" t="s">
        <v>10</v>
      </c>
      <c r="Q532" s="753" t="s">
        <v>10</v>
      </c>
      <c r="R532" s="761" t="s">
        <v>10</v>
      </c>
      <c r="S532" s="2294" t="s">
        <v>10</v>
      </c>
      <c r="T532" s="2294" t="s">
        <v>10</v>
      </c>
      <c r="U532" s="2257" t="s">
        <v>10</v>
      </c>
      <c r="V532" s="2257" t="s">
        <v>10</v>
      </c>
      <c r="W532" s="2257" t="s">
        <v>10</v>
      </c>
      <c r="X532" s="2257" t="s">
        <v>10</v>
      </c>
      <c r="Y532" s="2257" t="s">
        <v>10</v>
      </c>
      <c r="Z532" s="2257" t="s">
        <v>10</v>
      </c>
      <c r="AA532" s="2267" t="s">
        <v>10</v>
      </c>
      <c r="AB532" s="6935" t="s">
        <v>10</v>
      </c>
      <c r="AC532" s="6935" t="s">
        <v>10</v>
      </c>
      <c r="AD532" s="6935" t="s">
        <v>10</v>
      </c>
      <c r="AE532" s="6935" t="s">
        <v>10</v>
      </c>
      <c r="AF532" s="6965" t="s">
        <v>10</v>
      </c>
      <c r="AG532" s="7286" t="s">
        <v>10</v>
      </c>
      <c r="AH532" s="7286" t="s">
        <v>10</v>
      </c>
      <c r="AI532" s="7415" t="s">
        <v>10</v>
      </c>
      <c r="AJ532" s="7415" t="s">
        <v>10</v>
      </c>
      <c r="AK532" s="7415" t="s">
        <v>10</v>
      </c>
      <c r="AL532" s="7082" t="s">
        <v>10</v>
      </c>
    </row>
    <row r="533" spans="1:38" ht="15.75" x14ac:dyDescent="0.25">
      <c r="A533" s="432"/>
      <c r="B533" s="433" t="s">
        <v>335</v>
      </c>
      <c r="C533" s="334" t="s">
        <v>10</v>
      </c>
      <c r="D533" s="334" t="s">
        <v>10</v>
      </c>
      <c r="E533" s="334" t="s">
        <v>10</v>
      </c>
      <c r="F533" s="334" t="s">
        <v>10</v>
      </c>
      <c r="G533" s="334" t="s">
        <v>10</v>
      </c>
      <c r="H533" s="334" t="s">
        <v>10</v>
      </c>
      <c r="I533" s="334" t="s">
        <v>10</v>
      </c>
      <c r="J533" s="334" t="s">
        <v>10</v>
      </c>
      <c r="K533" s="334" t="s">
        <v>10</v>
      </c>
      <c r="L533" s="334" t="s">
        <v>10</v>
      </c>
      <c r="M533" s="2539">
        <v>2.121</v>
      </c>
      <c r="N533" s="566" t="s">
        <v>10</v>
      </c>
      <c r="O533" s="593" t="s">
        <v>10</v>
      </c>
      <c r="P533" s="691" t="s">
        <v>10</v>
      </c>
      <c r="Q533" s="753" t="s">
        <v>10</v>
      </c>
      <c r="R533" s="761" t="s">
        <v>10</v>
      </c>
      <c r="S533" s="2294" t="s">
        <v>10</v>
      </c>
      <c r="T533" s="2294" t="s">
        <v>10</v>
      </c>
      <c r="U533" s="2257" t="s">
        <v>10</v>
      </c>
      <c r="V533" s="2257" t="s">
        <v>10</v>
      </c>
      <c r="W533" s="2257" t="s">
        <v>10</v>
      </c>
      <c r="X533" s="2257" t="s">
        <v>10</v>
      </c>
      <c r="Y533" s="2257" t="s">
        <v>10</v>
      </c>
      <c r="Z533" s="2257" t="s">
        <v>10</v>
      </c>
      <c r="AA533" s="2267" t="s">
        <v>10</v>
      </c>
      <c r="AB533" s="6935" t="s">
        <v>10</v>
      </c>
      <c r="AC533" s="6935" t="s">
        <v>10</v>
      </c>
      <c r="AD533" s="6935" t="s">
        <v>10</v>
      </c>
      <c r="AE533" s="6935" t="s">
        <v>10</v>
      </c>
      <c r="AF533" s="6473" t="s">
        <v>10</v>
      </c>
      <c r="AG533" s="6473" t="s">
        <v>10</v>
      </c>
      <c r="AH533" s="6473" t="s">
        <v>10</v>
      </c>
      <c r="AI533" s="6473" t="s">
        <v>10</v>
      </c>
      <c r="AJ533" s="6473" t="s">
        <v>10</v>
      </c>
      <c r="AK533" s="6473" t="s">
        <v>10</v>
      </c>
      <c r="AL533" s="6973" t="s">
        <v>10</v>
      </c>
    </row>
    <row r="534" spans="1:38" ht="15.75" x14ac:dyDescent="0.25">
      <c r="A534" s="432"/>
      <c r="B534" s="433" t="s">
        <v>342</v>
      </c>
      <c r="C534" s="334" t="s">
        <v>10</v>
      </c>
      <c r="D534" s="334" t="s">
        <v>10</v>
      </c>
      <c r="E534" s="334" t="s">
        <v>10</v>
      </c>
      <c r="F534" s="334" t="s">
        <v>10</v>
      </c>
      <c r="G534" s="334" t="s">
        <v>10</v>
      </c>
      <c r="H534" s="334" t="s">
        <v>10</v>
      </c>
      <c r="I534" s="334" t="s">
        <v>10</v>
      </c>
      <c r="J534" s="334" t="s">
        <v>10</v>
      </c>
      <c r="K534" s="334" t="s">
        <v>10</v>
      </c>
      <c r="L534" s="334" t="s">
        <v>10</v>
      </c>
      <c r="M534" s="2540">
        <v>4.1820000000000004</v>
      </c>
      <c r="N534" s="566" t="s">
        <v>10</v>
      </c>
      <c r="O534" s="593" t="s">
        <v>10</v>
      </c>
      <c r="P534" s="691" t="s">
        <v>10</v>
      </c>
      <c r="Q534" s="753" t="s">
        <v>10</v>
      </c>
      <c r="R534" s="761" t="s">
        <v>10</v>
      </c>
      <c r="S534" s="2294" t="s">
        <v>10</v>
      </c>
      <c r="T534" s="2294" t="s">
        <v>10</v>
      </c>
      <c r="U534" s="2257" t="s">
        <v>10</v>
      </c>
      <c r="V534" s="2257" t="s">
        <v>10</v>
      </c>
      <c r="W534" s="2257" t="s">
        <v>10</v>
      </c>
      <c r="X534" s="2257" t="s">
        <v>10</v>
      </c>
      <c r="Y534" s="2257" t="s">
        <v>10</v>
      </c>
      <c r="Z534" s="2257" t="s">
        <v>10</v>
      </c>
      <c r="AA534" s="2267" t="s">
        <v>10</v>
      </c>
      <c r="AB534" s="6935" t="s">
        <v>10</v>
      </c>
      <c r="AC534" s="6935" t="s">
        <v>10</v>
      </c>
      <c r="AD534" s="6935" t="s">
        <v>10</v>
      </c>
      <c r="AE534" s="6935" t="s">
        <v>10</v>
      </c>
      <c r="AF534" s="6473" t="s">
        <v>10</v>
      </c>
      <c r="AG534" s="6473" t="s">
        <v>10</v>
      </c>
      <c r="AH534" s="6473" t="s">
        <v>10</v>
      </c>
      <c r="AI534" s="6473" t="s">
        <v>10</v>
      </c>
      <c r="AJ534" s="6473" t="s">
        <v>10</v>
      </c>
      <c r="AK534" s="6473" t="s">
        <v>10</v>
      </c>
      <c r="AL534" s="6973" t="s">
        <v>10</v>
      </c>
    </row>
    <row r="535" spans="1:38" ht="15.75" x14ac:dyDescent="0.25">
      <c r="A535" s="432"/>
      <c r="B535" s="433" t="s">
        <v>336</v>
      </c>
      <c r="C535" s="334" t="s">
        <v>10</v>
      </c>
      <c r="D535" s="334" t="s">
        <v>10</v>
      </c>
      <c r="E535" s="334" t="s">
        <v>10</v>
      </c>
      <c r="F535" s="334" t="s">
        <v>10</v>
      </c>
      <c r="G535" s="334" t="s">
        <v>10</v>
      </c>
      <c r="H535" s="334" t="s">
        <v>10</v>
      </c>
      <c r="I535" s="334" t="s">
        <v>10</v>
      </c>
      <c r="J535" s="334" t="s">
        <v>10</v>
      </c>
      <c r="K535" s="334" t="s">
        <v>10</v>
      </c>
      <c r="L535" s="334" t="s">
        <v>10</v>
      </c>
      <c r="M535" s="2541">
        <v>2.8050000000000002</v>
      </c>
      <c r="N535" s="566" t="s">
        <v>10</v>
      </c>
      <c r="O535" s="593" t="s">
        <v>10</v>
      </c>
      <c r="P535" s="691" t="s">
        <v>10</v>
      </c>
      <c r="Q535" s="753" t="s">
        <v>10</v>
      </c>
      <c r="R535" s="761" t="s">
        <v>10</v>
      </c>
      <c r="S535" s="2294" t="s">
        <v>10</v>
      </c>
      <c r="T535" s="2294" t="s">
        <v>10</v>
      </c>
      <c r="U535" s="2257" t="s">
        <v>10</v>
      </c>
      <c r="V535" s="2257" t="s">
        <v>10</v>
      </c>
      <c r="W535" s="2257" t="s">
        <v>10</v>
      </c>
      <c r="X535" s="2257" t="s">
        <v>10</v>
      </c>
      <c r="Y535" s="2257" t="s">
        <v>10</v>
      </c>
      <c r="Z535" s="2257" t="s">
        <v>10</v>
      </c>
      <c r="AA535" s="2267" t="s">
        <v>10</v>
      </c>
      <c r="AB535" s="6935" t="s">
        <v>10</v>
      </c>
      <c r="AC535" s="6935" t="s">
        <v>10</v>
      </c>
      <c r="AD535" s="6935" t="s">
        <v>10</v>
      </c>
      <c r="AE535" s="6935" t="s">
        <v>10</v>
      </c>
      <c r="AF535" s="6473" t="s">
        <v>10</v>
      </c>
      <c r="AG535" s="6473" t="s">
        <v>10</v>
      </c>
      <c r="AH535" s="6473" t="s">
        <v>10</v>
      </c>
      <c r="AI535" s="6473" t="s">
        <v>10</v>
      </c>
      <c r="AJ535" s="6473" t="s">
        <v>10</v>
      </c>
      <c r="AK535" s="6473" t="s">
        <v>10</v>
      </c>
      <c r="AL535" s="6973" t="s">
        <v>10</v>
      </c>
    </row>
    <row r="536" spans="1:38" ht="15.75" x14ac:dyDescent="0.25">
      <c r="A536" s="36"/>
      <c r="B536" s="389" t="s">
        <v>343</v>
      </c>
      <c r="C536" s="335" t="s">
        <v>10</v>
      </c>
      <c r="D536" s="335" t="s">
        <v>10</v>
      </c>
      <c r="E536" s="335" t="s">
        <v>10</v>
      </c>
      <c r="F536" s="335" t="s">
        <v>10</v>
      </c>
      <c r="G536" s="335" t="s">
        <v>10</v>
      </c>
      <c r="H536" s="335" t="s">
        <v>10</v>
      </c>
      <c r="I536" s="335" t="s">
        <v>10</v>
      </c>
      <c r="J536" s="335" t="s">
        <v>10</v>
      </c>
      <c r="K536" s="335" t="s">
        <v>10</v>
      </c>
      <c r="L536" s="335" t="s">
        <v>10</v>
      </c>
      <c r="M536" s="2542">
        <v>6.383</v>
      </c>
      <c r="N536" s="566" t="s">
        <v>10</v>
      </c>
      <c r="O536" s="593" t="s">
        <v>10</v>
      </c>
      <c r="P536" s="691" t="s">
        <v>10</v>
      </c>
      <c r="Q536" s="753" t="s">
        <v>10</v>
      </c>
      <c r="R536" s="761" t="s">
        <v>10</v>
      </c>
      <c r="S536" s="2294" t="s">
        <v>10</v>
      </c>
      <c r="T536" s="2294" t="s">
        <v>10</v>
      </c>
      <c r="U536" s="2257" t="s">
        <v>10</v>
      </c>
      <c r="V536" s="2257" t="s">
        <v>10</v>
      </c>
      <c r="W536" s="2257" t="s">
        <v>10</v>
      </c>
      <c r="X536" s="2257" t="s">
        <v>10</v>
      </c>
      <c r="Y536" s="2257" t="s">
        <v>10</v>
      </c>
      <c r="Z536" s="2257" t="s">
        <v>10</v>
      </c>
      <c r="AA536" s="2267" t="s">
        <v>10</v>
      </c>
      <c r="AB536" s="6935" t="s">
        <v>10</v>
      </c>
      <c r="AC536" s="6935" t="s">
        <v>10</v>
      </c>
      <c r="AD536" s="6935" t="s">
        <v>10</v>
      </c>
      <c r="AE536" s="6935" t="s">
        <v>10</v>
      </c>
      <c r="AF536" s="6473" t="s">
        <v>10</v>
      </c>
      <c r="AG536" s="6473" t="s">
        <v>10</v>
      </c>
      <c r="AH536" s="6473" t="s">
        <v>10</v>
      </c>
      <c r="AI536" s="6473" t="s">
        <v>10</v>
      </c>
      <c r="AJ536" s="6473" t="s">
        <v>10</v>
      </c>
      <c r="AK536" s="6473" t="s">
        <v>10</v>
      </c>
      <c r="AL536" s="6973" t="s">
        <v>10</v>
      </c>
    </row>
    <row r="537" spans="1:38" ht="15.75" x14ac:dyDescent="0.25">
      <c r="A537" s="123"/>
      <c r="B537" s="389" t="s">
        <v>212</v>
      </c>
      <c r="C537" s="336" t="s">
        <v>10</v>
      </c>
      <c r="D537" s="336" t="s">
        <v>10</v>
      </c>
      <c r="E537" s="336" t="s">
        <v>10</v>
      </c>
      <c r="F537" s="336" t="s">
        <v>10</v>
      </c>
      <c r="G537" s="336" t="s">
        <v>10</v>
      </c>
      <c r="H537" s="336" t="s">
        <v>10</v>
      </c>
      <c r="I537" s="336" t="s">
        <v>10</v>
      </c>
      <c r="J537" s="336" t="s">
        <v>10</v>
      </c>
      <c r="K537" s="336" t="s">
        <v>10</v>
      </c>
      <c r="L537" s="336" t="s">
        <v>10</v>
      </c>
      <c r="M537" s="2543">
        <v>24.603000000000002</v>
      </c>
      <c r="N537" s="566" t="s">
        <v>10</v>
      </c>
      <c r="O537" s="593" t="s">
        <v>10</v>
      </c>
      <c r="P537" s="691" t="s">
        <v>10</v>
      </c>
      <c r="Q537" s="753" t="s">
        <v>10</v>
      </c>
      <c r="R537" s="761" t="s">
        <v>10</v>
      </c>
      <c r="S537" s="2294" t="s">
        <v>10</v>
      </c>
      <c r="T537" s="2294" t="s">
        <v>10</v>
      </c>
      <c r="U537" s="2257" t="s">
        <v>10</v>
      </c>
      <c r="V537" s="2257" t="s">
        <v>10</v>
      </c>
      <c r="W537" s="2257" t="s">
        <v>10</v>
      </c>
      <c r="X537" s="2257" t="s">
        <v>10</v>
      </c>
      <c r="Y537" s="2257" t="s">
        <v>10</v>
      </c>
      <c r="Z537" s="2257" t="s">
        <v>10</v>
      </c>
      <c r="AA537" s="2267" t="s">
        <v>10</v>
      </c>
      <c r="AB537" s="6935" t="s">
        <v>10</v>
      </c>
      <c r="AC537" s="6935" t="s">
        <v>10</v>
      </c>
      <c r="AD537" s="6935" t="s">
        <v>10</v>
      </c>
      <c r="AE537" s="6935" t="s">
        <v>10</v>
      </c>
      <c r="AF537" s="6473" t="s">
        <v>10</v>
      </c>
      <c r="AG537" s="6473" t="s">
        <v>10</v>
      </c>
      <c r="AH537" s="6473" t="s">
        <v>10</v>
      </c>
      <c r="AI537" s="6473" t="s">
        <v>10</v>
      </c>
      <c r="AJ537" s="6473" t="s">
        <v>10</v>
      </c>
      <c r="AK537" s="6473" t="s">
        <v>10</v>
      </c>
      <c r="AL537" s="6973" t="s">
        <v>10</v>
      </c>
    </row>
    <row r="538" spans="1:38" ht="15.75" x14ac:dyDescent="0.25">
      <c r="A538" s="123"/>
      <c r="B538" s="389" t="s">
        <v>337</v>
      </c>
      <c r="C538" s="337" t="s">
        <v>10</v>
      </c>
      <c r="D538" s="337" t="s">
        <v>10</v>
      </c>
      <c r="E538" s="337" t="s">
        <v>10</v>
      </c>
      <c r="F538" s="337" t="s">
        <v>10</v>
      </c>
      <c r="G538" s="337" t="s">
        <v>10</v>
      </c>
      <c r="H538" s="337" t="s">
        <v>10</v>
      </c>
      <c r="I538" s="337" t="s">
        <v>10</v>
      </c>
      <c r="J538" s="337" t="s">
        <v>10</v>
      </c>
      <c r="K538" s="337" t="s">
        <v>10</v>
      </c>
      <c r="L538" s="337" t="s">
        <v>10</v>
      </c>
      <c r="M538" s="2544">
        <v>0.58299999999999996</v>
      </c>
      <c r="N538" s="566" t="s">
        <v>10</v>
      </c>
      <c r="O538" s="593" t="s">
        <v>10</v>
      </c>
      <c r="P538" s="691" t="s">
        <v>10</v>
      </c>
      <c r="Q538" s="753" t="s">
        <v>10</v>
      </c>
      <c r="R538" s="761" t="s">
        <v>10</v>
      </c>
      <c r="S538" s="2294" t="s">
        <v>10</v>
      </c>
      <c r="T538" s="2294" t="s">
        <v>10</v>
      </c>
      <c r="U538" s="2257" t="s">
        <v>10</v>
      </c>
      <c r="V538" s="2257" t="s">
        <v>10</v>
      </c>
      <c r="W538" s="2257" t="s">
        <v>10</v>
      </c>
      <c r="X538" s="2257" t="s">
        <v>10</v>
      </c>
      <c r="Y538" s="2257" t="s">
        <v>10</v>
      </c>
      <c r="Z538" s="2257" t="s">
        <v>10</v>
      </c>
      <c r="AA538" s="2267" t="s">
        <v>10</v>
      </c>
      <c r="AB538" s="6935" t="s">
        <v>10</v>
      </c>
      <c r="AC538" s="6935" t="s">
        <v>10</v>
      </c>
      <c r="AD538" s="6935" t="s">
        <v>10</v>
      </c>
      <c r="AE538" s="6935" t="s">
        <v>10</v>
      </c>
      <c r="AF538" s="6473" t="s">
        <v>10</v>
      </c>
      <c r="AG538" s="6473" t="s">
        <v>10</v>
      </c>
      <c r="AH538" s="6473" t="s">
        <v>10</v>
      </c>
      <c r="AI538" s="6473" t="s">
        <v>10</v>
      </c>
      <c r="AJ538" s="6473" t="s">
        <v>10</v>
      </c>
      <c r="AK538" s="6473" t="s">
        <v>10</v>
      </c>
      <c r="AL538" s="6973" t="s">
        <v>10</v>
      </c>
    </row>
    <row r="539" spans="1:38" ht="15.75" x14ac:dyDescent="0.25">
      <c r="A539" s="383"/>
      <c r="B539" s="394" t="s">
        <v>309</v>
      </c>
      <c r="C539" s="395" t="s">
        <v>10</v>
      </c>
      <c r="D539" s="395" t="s">
        <v>10</v>
      </c>
      <c r="E539" s="395" t="s">
        <v>10</v>
      </c>
      <c r="F539" s="395" t="s">
        <v>10</v>
      </c>
      <c r="G539" s="395" t="s">
        <v>10</v>
      </c>
      <c r="H539" s="395" t="s">
        <v>10</v>
      </c>
      <c r="I539" s="395" t="s">
        <v>10</v>
      </c>
      <c r="J539" s="395" t="s">
        <v>10</v>
      </c>
      <c r="K539" s="395" t="s">
        <v>10</v>
      </c>
      <c r="L539" s="395" t="s">
        <v>10</v>
      </c>
      <c r="M539" s="2545">
        <v>57.237000000000002</v>
      </c>
      <c r="N539" s="567" t="s">
        <v>10</v>
      </c>
      <c r="O539" s="599" t="s">
        <v>10</v>
      </c>
      <c r="P539" s="692" t="s">
        <v>10</v>
      </c>
      <c r="Q539" s="754" t="s">
        <v>10</v>
      </c>
      <c r="R539" s="762" t="s">
        <v>10</v>
      </c>
      <c r="S539" s="2295" t="s">
        <v>10</v>
      </c>
      <c r="T539" s="2295" t="s">
        <v>10</v>
      </c>
      <c r="U539" s="2262" t="s">
        <v>10</v>
      </c>
      <c r="V539" s="2262" t="s">
        <v>10</v>
      </c>
      <c r="W539" s="2262" t="s">
        <v>10</v>
      </c>
      <c r="X539" s="2262" t="s">
        <v>10</v>
      </c>
      <c r="Y539" s="2262" t="s">
        <v>10</v>
      </c>
      <c r="Z539" s="2262" t="s">
        <v>10</v>
      </c>
      <c r="AA539" s="6955" t="s">
        <v>10</v>
      </c>
      <c r="AB539" s="6939" t="s">
        <v>10</v>
      </c>
      <c r="AC539" s="6939" t="s">
        <v>10</v>
      </c>
      <c r="AD539" s="6939" t="s">
        <v>10</v>
      </c>
      <c r="AE539" s="6939" t="s">
        <v>10</v>
      </c>
      <c r="AF539" s="6474" t="s">
        <v>10</v>
      </c>
      <c r="AG539" s="6473" t="s">
        <v>10</v>
      </c>
      <c r="AH539" s="6474" t="s">
        <v>10</v>
      </c>
      <c r="AI539" s="6474" t="s">
        <v>10</v>
      </c>
      <c r="AJ539" s="6474" t="s">
        <v>10</v>
      </c>
      <c r="AK539" s="6474" t="s">
        <v>10</v>
      </c>
      <c r="AL539" s="6940" t="s">
        <v>10</v>
      </c>
    </row>
    <row r="540" spans="1:38" ht="15.75" hidden="1" x14ac:dyDescent="0.25">
      <c r="A540" s="120"/>
      <c r="B540" s="39"/>
      <c r="C540" s="37"/>
      <c r="D540" s="37"/>
      <c r="E540" s="120"/>
      <c r="F540" s="120"/>
      <c r="G540" s="186"/>
      <c r="H540" s="125"/>
      <c r="I540" s="126"/>
      <c r="J540" s="308"/>
      <c r="K540" s="369"/>
      <c r="L540" s="410"/>
      <c r="M540" s="2522"/>
      <c r="N540" s="565"/>
      <c r="O540" s="595"/>
      <c r="P540" s="690"/>
      <c r="Q540" s="888"/>
      <c r="R540" s="771"/>
      <c r="S540" s="2251"/>
      <c r="T540" s="2252"/>
      <c r="U540" s="2253"/>
      <c r="V540" s="2456"/>
      <c r="W540" s="2456"/>
      <c r="X540" s="2456"/>
      <c r="Y540" s="120"/>
      <c r="Z540" s="6426"/>
      <c r="AA540" s="2267"/>
      <c r="AB540" s="6935"/>
      <c r="AC540" s="6473"/>
      <c r="AD540" s="6820"/>
      <c r="AE540" s="120"/>
      <c r="AF540" s="120"/>
      <c r="AG540" s="6474" t="s">
        <v>10</v>
      </c>
      <c r="AH540" s="6940" t="s">
        <v>10</v>
      </c>
      <c r="AI540" s="120"/>
      <c r="AJ540" s="120"/>
      <c r="AK540" s="120"/>
      <c r="AL540" s="120"/>
    </row>
    <row r="541" spans="1:38" ht="15.75" x14ac:dyDescent="0.25">
      <c r="A541" s="120"/>
      <c r="B541" s="7594" t="s">
        <v>344</v>
      </c>
      <c r="C541" s="7595"/>
      <c r="D541" s="7595"/>
      <c r="E541" s="7595"/>
      <c r="F541" s="7595"/>
      <c r="G541" s="7595"/>
      <c r="H541" s="7595"/>
      <c r="I541" s="7595"/>
      <c r="J541" s="7595"/>
      <c r="K541" s="7595"/>
      <c r="L541" s="7595"/>
      <c r="M541" s="7595"/>
      <c r="N541" s="7595"/>
      <c r="O541" s="7595"/>
      <c r="P541" s="7595"/>
      <c r="Q541" s="7595"/>
      <c r="R541" s="7595"/>
      <c r="S541" s="7629"/>
      <c r="T541" s="7630"/>
      <c r="U541" s="7631"/>
      <c r="V541" s="7599"/>
      <c r="W541" s="7599"/>
      <c r="X541" s="7599"/>
      <c r="Y541" s="7595"/>
      <c r="Z541" s="6426"/>
      <c r="AA541" s="385"/>
      <c r="AB541" s="384"/>
      <c r="AC541" s="384"/>
      <c r="AD541" s="120"/>
      <c r="AE541" s="120"/>
      <c r="AF541" s="120"/>
      <c r="AG541" s="7277"/>
      <c r="AH541" s="120"/>
      <c r="AI541" s="120"/>
      <c r="AJ541" s="120"/>
      <c r="AK541" s="120"/>
      <c r="AL541" s="120"/>
    </row>
    <row r="542" spans="1:38" ht="15.75" x14ac:dyDescent="0.25">
      <c r="A542" s="120"/>
      <c r="B542" s="120"/>
      <c r="C542" s="120"/>
      <c r="D542" s="120"/>
      <c r="E542" s="120"/>
      <c r="F542" s="120"/>
      <c r="G542" s="120"/>
      <c r="H542" s="125"/>
      <c r="I542" s="126"/>
      <c r="J542" s="308"/>
      <c r="K542" s="369"/>
      <c r="L542" s="410"/>
      <c r="M542" s="2522"/>
      <c r="N542" s="565"/>
      <c r="O542" s="595"/>
      <c r="P542" s="690"/>
      <c r="Q542" s="888"/>
      <c r="R542" s="771"/>
      <c r="S542" s="2251"/>
      <c r="T542" s="2252"/>
      <c r="U542" s="2253"/>
      <c r="V542" s="2456"/>
      <c r="W542" s="2456"/>
      <c r="X542" s="2456"/>
      <c r="Y542" s="120"/>
      <c r="Z542" s="35"/>
      <c r="AA542" s="6928"/>
      <c r="AB542" s="6923"/>
      <c r="AC542" s="6923"/>
      <c r="AD542" s="6923"/>
      <c r="AE542" s="6923"/>
      <c r="AF542" s="6923"/>
      <c r="AG542" s="6923"/>
      <c r="AH542" s="120"/>
      <c r="AI542" s="120"/>
      <c r="AJ542" s="120"/>
      <c r="AK542" s="120"/>
      <c r="AL542" s="120"/>
    </row>
    <row r="543" spans="1:38" s="7135" customFormat="1" ht="63" customHeight="1" x14ac:dyDescent="0.25">
      <c r="A543" s="7137" t="s">
        <v>1056</v>
      </c>
      <c r="B543" s="7613" t="s">
        <v>332</v>
      </c>
      <c r="C543" s="7614"/>
      <c r="D543" s="7614"/>
      <c r="E543" s="7614"/>
      <c r="F543" s="7614"/>
      <c r="G543" s="7614"/>
      <c r="H543" s="7614"/>
      <c r="I543" s="7614"/>
      <c r="J543" s="7614"/>
      <c r="K543" s="7614"/>
      <c r="L543" s="7614"/>
      <c r="M543" s="7614"/>
      <c r="N543" s="7614"/>
      <c r="O543" s="7614"/>
      <c r="P543" s="7614"/>
      <c r="Q543" s="7614"/>
      <c r="R543" s="7614"/>
      <c r="S543" s="7614"/>
      <c r="T543" s="7614"/>
      <c r="U543" s="7614"/>
      <c r="V543" s="7614"/>
      <c r="W543" s="7614"/>
      <c r="X543" s="7614"/>
      <c r="Y543" s="7614"/>
      <c r="Z543" s="7614"/>
      <c r="AA543" s="7614"/>
      <c r="AB543" s="7161"/>
      <c r="AC543" s="7161"/>
      <c r="AD543" s="7161"/>
      <c r="AE543" s="7161"/>
      <c r="AF543" s="7161"/>
      <c r="AH543" s="7161"/>
    </row>
    <row r="544" spans="1:38" ht="45" x14ac:dyDescent="0.25">
      <c r="A544" s="35"/>
      <c r="B544" s="316" t="s">
        <v>54</v>
      </c>
      <c r="C544" s="317" t="s">
        <v>6</v>
      </c>
      <c r="D544" s="318" t="s">
        <v>7</v>
      </c>
      <c r="E544" s="319" t="s">
        <v>8</v>
      </c>
      <c r="F544" s="321" t="s">
        <v>123</v>
      </c>
      <c r="G544" s="321" t="s">
        <v>162</v>
      </c>
      <c r="H544" s="322" t="s">
        <v>196</v>
      </c>
      <c r="I544" s="323" t="s">
        <v>204</v>
      </c>
      <c r="J544" s="323" t="s">
        <v>245</v>
      </c>
      <c r="K544" s="378" t="s">
        <v>280</v>
      </c>
      <c r="L544" s="423" t="s">
        <v>291</v>
      </c>
      <c r="M544" s="2546" t="s">
        <v>329</v>
      </c>
      <c r="N544" s="553" t="s">
        <v>349</v>
      </c>
      <c r="O544" s="588" t="s">
        <v>349</v>
      </c>
      <c r="P544" s="696" t="s">
        <v>393</v>
      </c>
      <c r="Q544" s="889" t="s">
        <v>506</v>
      </c>
      <c r="R544" s="801" t="s">
        <v>548</v>
      </c>
      <c r="S544" s="2236" t="s">
        <v>554</v>
      </c>
      <c r="T544" s="2254" t="s">
        <v>558</v>
      </c>
      <c r="U544" s="2255" t="s">
        <v>591</v>
      </c>
      <c r="V544" s="2457" t="s">
        <v>599</v>
      </c>
      <c r="W544" s="2457" t="s">
        <v>646</v>
      </c>
      <c r="X544" s="2457" t="s">
        <v>659</v>
      </c>
      <c r="Y544" s="2457" t="s">
        <v>660</v>
      </c>
      <c r="Z544" s="2457" t="s">
        <v>681</v>
      </c>
      <c r="AA544" s="6878" t="s">
        <v>684</v>
      </c>
      <c r="AB544" s="6943" t="s">
        <v>702</v>
      </c>
      <c r="AC544" s="6943" t="s">
        <v>703</v>
      </c>
      <c r="AD544" s="6943" t="s">
        <v>749</v>
      </c>
      <c r="AE544" s="6943" t="s">
        <v>790</v>
      </c>
      <c r="AF544" s="6878" t="s">
        <v>825</v>
      </c>
      <c r="AG544" s="6878" t="s">
        <v>1078</v>
      </c>
      <c r="AH544" s="6878" t="s">
        <v>1095</v>
      </c>
      <c r="AI544" s="6878" t="s">
        <v>1098</v>
      </c>
      <c r="AJ544" s="6878" t="s">
        <v>1141</v>
      </c>
      <c r="AK544" s="6878" t="s">
        <v>1199</v>
      </c>
      <c r="AL544" s="7514" t="s">
        <v>1214</v>
      </c>
    </row>
    <row r="545" spans="1:38" ht="15.75" x14ac:dyDescent="0.25">
      <c r="A545" s="36"/>
      <c r="B545" s="388" t="s">
        <v>334</v>
      </c>
      <c r="C545" s="334" t="s">
        <v>10</v>
      </c>
      <c r="D545" s="334" t="s">
        <v>10</v>
      </c>
      <c r="E545" s="334" t="s">
        <v>10</v>
      </c>
      <c r="F545" s="334" t="s">
        <v>10</v>
      </c>
      <c r="G545" s="334" t="s">
        <v>10</v>
      </c>
      <c r="H545" s="334" t="s">
        <v>10</v>
      </c>
      <c r="I545" s="334" t="s">
        <v>10</v>
      </c>
      <c r="J545" s="334" t="s">
        <v>10</v>
      </c>
      <c r="K545" s="334" t="s">
        <v>10</v>
      </c>
      <c r="L545" s="334" t="s">
        <v>10</v>
      </c>
      <c r="M545" s="2547">
        <v>2.04</v>
      </c>
      <c r="N545" s="566" t="s">
        <v>10</v>
      </c>
      <c r="O545" s="593" t="s">
        <v>10</v>
      </c>
      <c r="P545" s="691" t="s">
        <v>10</v>
      </c>
      <c r="Q545" s="753" t="s">
        <v>10</v>
      </c>
      <c r="R545" s="761" t="s">
        <v>10</v>
      </c>
      <c r="S545" s="2294" t="s">
        <v>10</v>
      </c>
      <c r="T545" s="2294" t="s">
        <v>10</v>
      </c>
      <c r="U545" s="2257" t="s">
        <v>10</v>
      </c>
      <c r="V545" s="2257" t="s">
        <v>10</v>
      </c>
      <c r="W545" s="2257" t="s">
        <v>10</v>
      </c>
      <c r="X545" s="2257" t="s">
        <v>10</v>
      </c>
      <c r="Y545" s="2257" t="s">
        <v>10</v>
      </c>
      <c r="Z545" s="2257" t="s">
        <v>10</v>
      </c>
      <c r="AA545" s="2267" t="s">
        <v>10</v>
      </c>
      <c r="AB545" s="6935" t="s">
        <v>10</v>
      </c>
      <c r="AC545" s="6935" t="s">
        <v>10</v>
      </c>
      <c r="AD545" s="6935" t="s">
        <v>10</v>
      </c>
      <c r="AE545" s="6935" t="s">
        <v>10</v>
      </c>
      <c r="AF545" s="6965" t="s">
        <v>10</v>
      </c>
      <c r="AG545" s="7286" t="s">
        <v>10</v>
      </c>
      <c r="AH545" s="7286" t="s">
        <v>10</v>
      </c>
      <c r="AI545" s="7415" t="s">
        <v>10</v>
      </c>
      <c r="AJ545" s="7415" t="s">
        <v>10</v>
      </c>
      <c r="AK545" s="7415" t="s">
        <v>10</v>
      </c>
      <c r="AL545" s="7082" t="s">
        <v>10</v>
      </c>
    </row>
    <row r="546" spans="1:38" ht="15.75" x14ac:dyDescent="0.25">
      <c r="A546" s="432"/>
      <c r="B546" s="433" t="s">
        <v>335</v>
      </c>
      <c r="C546" s="334" t="s">
        <v>10</v>
      </c>
      <c r="D546" s="334" t="s">
        <v>10</v>
      </c>
      <c r="E546" s="334" t="s">
        <v>10</v>
      </c>
      <c r="F546" s="334" t="s">
        <v>10</v>
      </c>
      <c r="G546" s="334" t="s">
        <v>10</v>
      </c>
      <c r="H546" s="334" t="s">
        <v>10</v>
      </c>
      <c r="I546" s="334" t="s">
        <v>10</v>
      </c>
      <c r="J546" s="334" t="s">
        <v>10</v>
      </c>
      <c r="K546" s="334" t="s">
        <v>10</v>
      </c>
      <c r="L546" s="334" t="s">
        <v>10</v>
      </c>
      <c r="M546" s="2548">
        <v>1.69</v>
      </c>
      <c r="N546" s="566" t="s">
        <v>10</v>
      </c>
      <c r="O546" s="593" t="s">
        <v>10</v>
      </c>
      <c r="P546" s="691" t="s">
        <v>10</v>
      </c>
      <c r="Q546" s="753" t="s">
        <v>10</v>
      </c>
      <c r="R546" s="761" t="s">
        <v>10</v>
      </c>
      <c r="S546" s="2294" t="s">
        <v>10</v>
      </c>
      <c r="T546" s="2294" t="s">
        <v>10</v>
      </c>
      <c r="U546" s="2257" t="s">
        <v>10</v>
      </c>
      <c r="V546" s="2257" t="s">
        <v>10</v>
      </c>
      <c r="W546" s="2257" t="s">
        <v>10</v>
      </c>
      <c r="X546" s="2257" t="s">
        <v>10</v>
      </c>
      <c r="Y546" s="2257" t="s">
        <v>10</v>
      </c>
      <c r="Z546" s="2257" t="s">
        <v>10</v>
      </c>
      <c r="AA546" s="2267" t="s">
        <v>10</v>
      </c>
      <c r="AB546" s="6935" t="s">
        <v>10</v>
      </c>
      <c r="AC546" s="6935" t="s">
        <v>10</v>
      </c>
      <c r="AD546" s="6935" t="s">
        <v>10</v>
      </c>
      <c r="AE546" s="6935" t="s">
        <v>10</v>
      </c>
      <c r="AF546" s="6473" t="s">
        <v>10</v>
      </c>
      <c r="AG546" s="6473" t="s">
        <v>10</v>
      </c>
      <c r="AH546" s="6473" t="s">
        <v>10</v>
      </c>
      <c r="AI546" s="6473" t="s">
        <v>10</v>
      </c>
      <c r="AJ546" s="6473" t="s">
        <v>10</v>
      </c>
      <c r="AK546" s="6473" t="s">
        <v>10</v>
      </c>
      <c r="AL546" s="6973" t="s">
        <v>10</v>
      </c>
    </row>
    <row r="547" spans="1:38" ht="15.75" x14ac:dyDescent="0.25">
      <c r="A547" s="432"/>
      <c r="B547" s="433" t="s">
        <v>342</v>
      </c>
      <c r="C547" s="334" t="s">
        <v>10</v>
      </c>
      <c r="D547" s="334" t="s">
        <v>10</v>
      </c>
      <c r="E547" s="334" t="s">
        <v>10</v>
      </c>
      <c r="F547" s="334" t="s">
        <v>10</v>
      </c>
      <c r="G547" s="334" t="s">
        <v>10</v>
      </c>
      <c r="H547" s="334" t="s">
        <v>10</v>
      </c>
      <c r="I547" s="334" t="s">
        <v>10</v>
      </c>
      <c r="J547" s="334" t="s">
        <v>10</v>
      </c>
      <c r="K547" s="334" t="s">
        <v>10</v>
      </c>
      <c r="L547" s="334" t="s">
        <v>10</v>
      </c>
      <c r="M547" s="2549">
        <v>3.18</v>
      </c>
      <c r="N547" s="566" t="s">
        <v>10</v>
      </c>
      <c r="O547" s="593" t="s">
        <v>10</v>
      </c>
      <c r="P547" s="691" t="s">
        <v>10</v>
      </c>
      <c r="Q547" s="753" t="s">
        <v>10</v>
      </c>
      <c r="R547" s="761" t="s">
        <v>10</v>
      </c>
      <c r="S547" s="2294" t="s">
        <v>10</v>
      </c>
      <c r="T547" s="2294" t="s">
        <v>10</v>
      </c>
      <c r="U547" s="2257" t="s">
        <v>10</v>
      </c>
      <c r="V547" s="2257" t="s">
        <v>10</v>
      </c>
      <c r="W547" s="2257" t="s">
        <v>10</v>
      </c>
      <c r="X547" s="2257" t="s">
        <v>10</v>
      </c>
      <c r="Y547" s="2257" t="s">
        <v>10</v>
      </c>
      <c r="Z547" s="2257" t="s">
        <v>10</v>
      </c>
      <c r="AA547" s="2267" t="s">
        <v>10</v>
      </c>
      <c r="AB547" s="6935" t="s">
        <v>10</v>
      </c>
      <c r="AC547" s="6935" t="s">
        <v>10</v>
      </c>
      <c r="AD547" s="6935" t="s">
        <v>10</v>
      </c>
      <c r="AE547" s="6935" t="s">
        <v>10</v>
      </c>
      <c r="AF547" s="6473" t="s">
        <v>10</v>
      </c>
      <c r="AG547" s="6473" t="s">
        <v>10</v>
      </c>
      <c r="AH547" s="6473" t="s">
        <v>10</v>
      </c>
      <c r="AI547" s="6473" t="s">
        <v>10</v>
      </c>
      <c r="AJ547" s="6473" t="s">
        <v>10</v>
      </c>
      <c r="AK547" s="6473" t="s">
        <v>10</v>
      </c>
      <c r="AL547" s="6973" t="s">
        <v>10</v>
      </c>
    </row>
    <row r="548" spans="1:38" ht="15.75" x14ac:dyDescent="0.25">
      <c r="A548" s="432"/>
      <c r="B548" s="433" t="s">
        <v>336</v>
      </c>
      <c r="C548" s="334" t="s">
        <v>10</v>
      </c>
      <c r="D548" s="334" t="s">
        <v>10</v>
      </c>
      <c r="E548" s="334" t="s">
        <v>10</v>
      </c>
      <c r="F548" s="334" t="s">
        <v>10</v>
      </c>
      <c r="G548" s="334" t="s">
        <v>10</v>
      </c>
      <c r="H548" s="334" t="s">
        <v>10</v>
      </c>
      <c r="I548" s="334" t="s">
        <v>10</v>
      </c>
      <c r="J548" s="334" t="s">
        <v>10</v>
      </c>
      <c r="K548" s="334" t="s">
        <v>10</v>
      </c>
      <c r="L548" s="334" t="s">
        <v>10</v>
      </c>
      <c r="M548" s="2550">
        <v>2.87</v>
      </c>
      <c r="N548" s="566" t="s">
        <v>10</v>
      </c>
      <c r="O548" s="593" t="s">
        <v>10</v>
      </c>
      <c r="P548" s="691" t="s">
        <v>10</v>
      </c>
      <c r="Q548" s="753" t="s">
        <v>10</v>
      </c>
      <c r="R548" s="761" t="s">
        <v>10</v>
      </c>
      <c r="S548" s="2294" t="s">
        <v>10</v>
      </c>
      <c r="T548" s="2294" t="s">
        <v>10</v>
      </c>
      <c r="U548" s="2257" t="s">
        <v>10</v>
      </c>
      <c r="V548" s="2257" t="s">
        <v>10</v>
      </c>
      <c r="W548" s="2257" t="s">
        <v>10</v>
      </c>
      <c r="X548" s="2257" t="s">
        <v>10</v>
      </c>
      <c r="Y548" s="2257" t="s">
        <v>10</v>
      </c>
      <c r="Z548" s="2257" t="s">
        <v>10</v>
      </c>
      <c r="AA548" s="2267" t="s">
        <v>10</v>
      </c>
      <c r="AB548" s="6935" t="s">
        <v>10</v>
      </c>
      <c r="AC548" s="6935" t="s">
        <v>10</v>
      </c>
      <c r="AD548" s="6935" t="s">
        <v>10</v>
      </c>
      <c r="AE548" s="6935" t="s">
        <v>10</v>
      </c>
      <c r="AF548" s="6473" t="s">
        <v>10</v>
      </c>
      <c r="AG548" s="6473" t="s">
        <v>10</v>
      </c>
      <c r="AH548" s="6473" t="s">
        <v>10</v>
      </c>
      <c r="AI548" s="6473" t="s">
        <v>10</v>
      </c>
      <c r="AJ548" s="6473" t="s">
        <v>10</v>
      </c>
      <c r="AK548" s="6473" t="s">
        <v>10</v>
      </c>
      <c r="AL548" s="6973" t="s">
        <v>10</v>
      </c>
    </row>
    <row r="549" spans="1:38" ht="15.75" x14ac:dyDescent="0.25">
      <c r="A549" s="36"/>
      <c r="B549" s="389" t="s">
        <v>343</v>
      </c>
      <c r="C549" s="335" t="s">
        <v>10</v>
      </c>
      <c r="D549" s="335" t="s">
        <v>10</v>
      </c>
      <c r="E549" s="335" t="s">
        <v>10</v>
      </c>
      <c r="F549" s="335" t="s">
        <v>10</v>
      </c>
      <c r="G549" s="335" t="s">
        <v>10</v>
      </c>
      <c r="H549" s="335" t="s">
        <v>10</v>
      </c>
      <c r="I549" s="335" t="s">
        <v>10</v>
      </c>
      <c r="J549" s="335" t="s">
        <v>10</v>
      </c>
      <c r="K549" s="335" t="s">
        <v>10</v>
      </c>
      <c r="L549" s="335" t="s">
        <v>10</v>
      </c>
      <c r="M549" s="2551">
        <v>5.2</v>
      </c>
      <c r="N549" s="566" t="s">
        <v>10</v>
      </c>
      <c r="O549" s="593" t="s">
        <v>10</v>
      </c>
      <c r="P549" s="691" t="s">
        <v>10</v>
      </c>
      <c r="Q549" s="753" t="s">
        <v>10</v>
      </c>
      <c r="R549" s="761" t="s">
        <v>10</v>
      </c>
      <c r="S549" s="2294" t="s">
        <v>10</v>
      </c>
      <c r="T549" s="2294" t="s">
        <v>10</v>
      </c>
      <c r="U549" s="2257" t="s">
        <v>10</v>
      </c>
      <c r="V549" s="2257" t="s">
        <v>10</v>
      </c>
      <c r="W549" s="2257" t="s">
        <v>10</v>
      </c>
      <c r="X549" s="2257" t="s">
        <v>10</v>
      </c>
      <c r="Y549" s="2257" t="s">
        <v>10</v>
      </c>
      <c r="Z549" s="2257" t="s">
        <v>10</v>
      </c>
      <c r="AA549" s="2267" t="s">
        <v>10</v>
      </c>
      <c r="AB549" s="6935" t="s">
        <v>10</v>
      </c>
      <c r="AC549" s="6935" t="s">
        <v>10</v>
      </c>
      <c r="AD549" s="6935" t="s">
        <v>10</v>
      </c>
      <c r="AE549" s="6935" t="s">
        <v>10</v>
      </c>
      <c r="AF549" s="6473" t="s">
        <v>10</v>
      </c>
      <c r="AG549" s="6473" t="s">
        <v>10</v>
      </c>
      <c r="AH549" s="6473" t="s">
        <v>10</v>
      </c>
      <c r="AI549" s="6473" t="s">
        <v>10</v>
      </c>
      <c r="AJ549" s="6473" t="s">
        <v>10</v>
      </c>
      <c r="AK549" s="6473" t="s">
        <v>10</v>
      </c>
      <c r="AL549" s="6973" t="s">
        <v>10</v>
      </c>
    </row>
    <row r="550" spans="1:38" ht="15.75" x14ac:dyDescent="0.25">
      <c r="A550" s="123"/>
      <c r="B550" s="389" t="s">
        <v>212</v>
      </c>
      <c r="C550" s="336" t="s">
        <v>10</v>
      </c>
      <c r="D550" s="336" t="s">
        <v>10</v>
      </c>
      <c r="E550" s="336" t="s">
        <v>10</v>
      </c>
      <c r="F550" s="336" t="s">
        <v>10</v>
      </c>
      <c r="G550" s="336" t="s">
        <v>10</v>
      </c>
      <c r="H550" s="336" t="s">
        <v>10</v>
      </c>
      <c r="I550" s="336" t="s">
        <v>10</v>
      </c>
      <c r="J550" s="336" t="s">
        <v>10</v>
      </c>
      <c r="K550" s="336" t="s">
        <v>10</v>
      </c>
      <c r="L550" s="336" t="s">
        <v>10</v>
      </c>
      <c r="M550" s="2552">
        <v>25.71</v>
      </c>
      <c r="N550" s="566" t="s">
        <v>10</v>
      </c>
      <c r="O550" s="593" t="s">
        <v>10</v>
      </c>
      <c r="P550" s="691" t="s">
        <v>10</v>
      </c>
      <c r="Q550" s="753" t="s">
        <v>10</v>
      </c>
      <c r="R550" s="761" t="s">
        <v>10</v>
      </c>
      <c r="S550" s="2294" t="s">
        <v>10</v>
      </c>
      <c r="T550" s="2294" t="s">
        <v>10</v>
      </c>
      <c r="U550" s="2257" t="s">
        <v>10</v>
      </c>
      <c r="V550" s="2257" t="s">
        <v>10</v>
      </c>
      <c r="W550" s="2257" t="s">
        <v>10</v>
      </c>
      <c r="X550" s="2257" t="s">
        <v>10</v>
      </c>
      <c r="Y550" s="2257" t="s">
        <v>10</v>
      </c>
      <c r="Z550" s="2257" t="s">
        <v>10</v>
      </c>
      <c r="AA550" s="2267" t="s">
        <v>10</v>
      </c>
      <c r="AB550" s="6935" t="s">
        <v>10</v>
      </c>
      <c r="AC550" s="6935" t="s">
        <v>10</v>
      </c>
      <c r="AD550" s="6935" t="s">
        <v>10</v>
      </c>
      <c r="AE550" s="6935" t="s">
        <v>10</v>
      </c>
      <c r="AF550" s="6473" t="s">
        <v>10</v>
      </c>
      <c r="AG550" s="6473" t="s">
        <v>10</v>
      </c>
      <c r="AH550" s="6473" t="s">
        <v>10</v>
      </c>
      <c r="AI550" s="6473" t="s">
        <v>10</v>
      </c>
      <c r="AJ550" s="6473" t="s">
        <v>10</v>
      </c>
      <c r="AK550" s="6473" t="s">
        <v>10</v>
      </c>
      <c r="AL550" s="6973" t="s">
        <v>10</v>
      </c>
    </row>
    <row r="551" spans="1:38" ht="15.75" x14ac:dyDescent="0.25">
      <c r="A551" s="123"/>
      <c r="B551" s="389" t="s">
        <v>337</v>
      </c>
      <c r="C551" s="337" t="s">
        <v>10</v>
      </c>
      <c r="D551" s="337" t="s">
        <v>10</v>
      </c>
      <c r="E551" s="337" t="s">
        <v>10</v>
      </c>
      <c r="F551" s="337" t="s">
        <v>10</v>
      </c>
      <c r="G551" s="337" t="s">
        <v>10</v>
      </c>
      <c r="H551" s="337" t="s">
        <v>10</v>
      </c>
      <c r="I551" s="337" t="s">
        <v>10</v>
      </c>
      <c r="J551" s="337" t="s">
        <v>10</v>
      </c>
      <c r="K551" s="337" t="s">
        <v>10</v>
      </c>
      <c r="L551" s="337" t="s">
        <v>10</v>
      </c>
      <c r="M551" s="2553">
        <v>1.45</v>
      </c>
      <c r="N551" s="566" t="s">
        <v>10</v>
      </c>
      <c r="O551" s="593" t="s">
        <v>10</v>
      </c>
      <c r="P551" s="691" t="s">
        <v>10</v>
      </c>
      <c r="Q551" s="753" t="s">
        <v>10</v>
      </c>
      <c r="R551" s="761" t="s">
        <v>10</v>
      </c>
      <c r="S551" s="2294" t="s">
        <v>10</v>
      </c>
      <c r="T551" s="2294" t="s">
        <v>10</v>
      </c>
      <c r="U551" s="2257" t="s">
        <v>10</v>
      </c>
      <c r="V551" s="2257" t="s">
        <v>10</v>
      </c>
      <c r="W551" s="2257" t="s">
        <v>10</v>
      </c>
      <c r="X551" s="2257" t="s">
        <v>10</v>
      </c>
      <c r="Y551" s="2257" t="s">
        <v>10</v>
      </c>
      <c r="Z551" s="2257" t="s">
        <v>10</v>
      </c>
      <c r="AA551" s="2267" t="s">
        <v>10</v>
      </c>
      <c r="AB551" s="6935" t="s">
        <v>10</v>
      </c>
      <c r="AC551" s="6935" t="s">
        <v>10</v>
      </c>
      <c r="AD551" s="6935" t="s">
        <v>10</v>
      </c>
      <c r="AE551" s="6935" t="s">
        <v>10</v>
      </c>
      <c r="AF551" s="6473" t="s">
        <v>10</v>
      </c>
      <c r="AG551" s="6473" t="s">
        <v>10</v>
      </c>
      <c r="AH551" s="6473" t="s">
        <v>10</v>
      </c>
      <c r="AI551" s="6473" t="s">
        <v>10</v>
      </c>
      <c r="AJ551" s="6473" t="s">
        <v>10</v>
      </c>
      <c r="AK551" s="6473" t="s">
        <v>10</v>
      </c>
      <c r="AL551" s="6973" t="s">
        <v>10</v>
      </c>
    </row>
    <row r="552" spans="1:38" ht="15.75" x14ac:dyDescent="0.25">
      <c r="A552" s="383"/>
      <c r="B552" s="394" t="s">
        <v>309</v>
      </c>
      <c r="C552" s="395" t="s">
        <v>10</v>
      </c>
      <c r="D552" s="395" t="s">
        <v>10</v>
      </c>
      <c r="E552" s="395" t="s">
        <v>10</v>
      </c>
      <c r="F552" s="395" t="s">
        <v>10</v>
      </c>
      <c r="G552" s="395" t="s">
        <v>10</v>
      </c>
      <c r="H552" s="395" t="s">
        <v>10</v>
      </c>
      <c r="I552" s="395" t="s">
        <v>10</v>
      </c>
      <c r="J552" s="395" t="s">
        <v>10</v>
      </c>
      <c r="K552" s="395" t="s">
        <v>10</v>
      </c>
      <c r="L552" s="395" t="s">
        <v>10</v>
      </c>
      <c r="M552" s="2554">
        <v>57.87</v>
      </c>
      <c r="N552" s="567" t="s">
        <v>10</v>
      </c>
      <c r="O552" s="599" t="s">
        <v>10</v>
      </c>
      <c r="P552" s="692" t="s">
        <v>10</v>
      </c>
      <c r="Q552" s="754" t="s">
        <v>10</v>
      </c>
      <c r="R552" s="762" t="s">
        <v>10</v>
      </c>
      <c r="S552" s="2295" t="s">
        <v>10</v>
      </c>
      <c r="T552" s="2295" t="s">
        <v>10</v>
      </c>
      <c r="U552" s="2262" t="s">
        <v>10</v>
      </c>
      <c r="V552" s="2262" t="s">
        <v>10</v>
      </c>
      <c r="W552" s="2262" t="s">
        <v>10</v>
      </c>
      <c r="X552" s="2262" t="s">
        <v>10</v>
      </c>
      <c r="Y552" s="2262" t="s">
        <v>10</v>
      </c>
      <c r="Z552" s="6947" t="s">
        <v>10</v>
      </c>
      <c r="AA552" s="6955" t="s">
        <v>10</v>
      </c>
      <c r="AB552" s="6939" t="s">
        <v>10</v>
      </c>
      <c r="AC552" s="6939" t="s">
        <v>10</v>
      </c>
      <c r="AD552" s="6939" t="s">
        <v>10</v>
      </c>
      <c r="AE552" s="6939" t="s">
        <v>10</v>
      </c>
      <c r="AF552" s="6474" t="s">
        <v>10</v>
      </c>
      <c r="AG552" s="6473" t="s">
        <v>10</v>
      </c>
      <c r="AH552" s="6474" t="s">
        <v>10</v>
      </c>
      <c r="AI552" s="6474" t="s">
        <v>10</v>
      </c>
      <c r="AJ552" s="6474" t="s">
        <v>10</v>
      </c>
      <c r="AK552" s="6474" t="s">
        <v>10</v>
      </c>
      <c r="AL552" s="6940" t="s">
        <v>10</v>
      </c>
    </row>
    <row r="553" spans="1:38" ht="15.75" hidden="1" x14ac:dyDescent="0.25">
      <c r="A553" s="120"/>
      <c r="B553" s="39"/>
      <c r="C553" s="37"/>
      <c r="D553" s="37"/>
      <c r="E553" s="120"/>
      <c r="F553" s="120"/>
      <c r="G553" s="186"/>
      <c r="H553" s="125"/>
      <c r="I553" s="126"/>
      <c r="J553" s="308"/>
      <c r="K553" s="369"/>
      <c r="L553" s="410"/>
      <c r="M553" s="2522"/>
      <c r="N553" s="565"/>
      <c r="O553" s="595"/>
      <c r="P553" s="690"/>
      <c r="Q553" s="888"/>
      <c r="R553" s="771"/>
      <c r="S553" s="2251"/>
      <c r="T553" s="2252"/>
      <c r="U553" s="2253"/>
      <c r="V553" s="2456"/>
      <c r="W553" s="2456"/>
      <c r="X553" s="2456"/>
      <c r="Y553" s="120"/>
      <c r="Z553" s="6426"/>
      <c r="AA553" s="385"/>
      <c r="AB553" s="384"/>
      <c r="AC553" s="384"/>
      <c r="AD553" s="120"/>
      <c r="AE553" s="120"/>
      <c r="AF553" s="6820"/>
      <c r="AG553" s="6820"/>
      <c r="AH553" s="120"/>
      <c r="AI553" s="120"/>
      <c r="AJ553" s="120"/>
      <c r="AK553" s="120"/>
      <c r="AL553" s="120"/>
    </row>
    <row r="554" spans="1:38" ht="15.75" x14ac:dyDescent="0.25">
      <c r="A554" s="120"/>
      <c r="B554" s="7594" t="s">
        <v>345</v>
      </c>
      <c r="C554" s="7595"/>
      <c r="D554" s="7595"/>
      <c r="E554" s="7595"/>
      <c r="F554" s="7595"/>
      <c r="G554" s="7595"/>
      <c r="H554" s="7595"/>
      <c r="I554" s="7595"/>
      <c r="J554" s="7595"/>
      <c r="K554" s="7595"/>
      <c r="L554" s="7595"/>
      <c r="M554" s="7595"/>
      <c r="N554" s="7595"/>
      <c r="O554" s="7595"/>
      <c r="P554" s="7595"/>
      <c r="Q554" s="7595"/>
      <c r="R554" s="7595"/>
      <c r="S554" s="7629"/>
      <c r="T554" s="7630"/>
      <c r="U554" s="7631"/>
      <c r="V554" s="7599"/>
      <c r="W554" s="7599"/>
      <c r="X554" s="7599"/>
      <c r="Y554" s="7595"/>
      <c r="Z554" s="6426"/>
      <c r="AA554" s="385"/>
      <c r="AB554" s="384"/>
      <c r="AC554" s="384"/>
      <c r="AD554" s="120"/>
      <c r="AE554" s="120"/>
      <c r="AF554" s="120"/>
      <c r="AG554" s="7277"/>
      <c r="AH554" s="120"/>
      <c r="AI554" s="120"/>
      <c r="AJ554" s="120"/>
      <c r="AK554" s="120"/>
      <c r="AL554" s="120"/>
    </row>
    <row r="555" spans="1:38" ht="15.75" x14ac:dyDescent="0.25">
      <c r="A555" s="120"/>
      <c r="B555" s="120"/>
      <c r="C555" s="120"/>
      <c r="D555" s="120"/>
      <c r="E555" s="120"/>
      <c r="F555" s="120"/>
      <c r="G555" s="120"/>
      <c r="H555" s="125"/>
      <c r="I555" s="126"/>
      <c r="J555" s="308"/>
      <c r="K555" s="369"/>
      <c r="L555" s="410"/>
      <c r="M555" s="2522"/>
      <c r="N555" s="565"/>
      <c r="O555" s="595"/>
      <c r="P555" s="690"/>
      <c r="Q555" s="888"/>
      <c r="R555" s="771"/>
      <c r="S555" s="2251"/>
      <c r="T555" s="2252"/>
      <c r="U555" s="2253"/>
      <c r="V555" s="2456"/>
      <c r="W555" s="2456"/>
      <c r="X555" s="2456"/>
      <c r="Y555" s="120"/>
      <c r="Z555" s="35"/>
      <c r="AA555" s="35"/>
      <c r="AB555" s="6923"/>
      <c r="AC555" s="6923"/>
      <c r="AD555" s="6923"/>
      <c r="AE555" s="6923"/>
      <c r="AF555" s="6923"/>
      <c r="AG555" s="6923"/>
      <c r="AH555" s="120"/>
      <c r="AI555" s="120"/>
      <c r="AJ555" s="120"/>
      <c r="AK555" s="120"/>
      <c r="AL555" s="120"/>
    </row>
    <row r="556" spans="1:38" s="7135" customFormat="1" ht="63" customHeight="1" x14ac:dyDescent="0.25">
      <c r="A556" s="7137" t="s">
        <v>1057</v>
      </c>
      <c r="B556" s="7613" t="s">
        <v>333</v>
      </c>
      <c r="C556" s="7614"/>
      <c r="D556" s="7614"/>
      <c r="E556" s="7614"/>
      <c r="F556" s="7614"/>
      <c r="G556" s="7614"/>
      <c r="H556" s="7614"/>
      <c r="I556" s="7614"/>
      <c r="J556" s="7614"/>
      <c r="K556" s="7614"/>
      <c r="L556" s="7614"/>
      <c r="M556" s="7614"/>
      <c r="N556" s="7614"/>
      <c r="O556" s="7614"/>
      <c r="P556" s="7614"/>
      <c r="Q556" s="7614"/>
      <c r="R556" s="7614"/>
      <c r="S556" s="7614"/>
      <c r="T556" s="7614"/>
      <c r="U556" s="7614"/>
      <c r="V556" s="7614"/>
      <c r="W556" s="7614"/>
      <c r="X556" s="7614"/>
      <c r="Y556" s="7614"/>
      <c r="Z556" s="7614"/>
      <c r="AA556" s="7614"/>
      <c r="AB556" s="7161"/>
      <c r="AC556" s="7161"/>
      <c r="AD556" s="7161"/>
      <c r="AE556" s="7161"/>
      <c r="AF556" s="7161"/>
      <c r="AH556" s="7161"/>
    </row>
    <row r="557" spans="1:38" ht="45" x14ac:dyDescent="0.25">
      <c r="A557" s="35"/>
      <c r="B557" s="316" t="s">
        <v>54</v>
      </c>
      <c r="C557" s="317" t="s">
        <v>6</v>
      </c>
      <c r="D557" s="318" t="s">
        <v>7</v>
      </c>
      <c r="E557" s="319" t="s">
        <v>8</v>
      </c>
      <c r="F557" s="321" t="s">
        <v>123</v>
      </c>
      <c r="G557" s="321" t="s">
        <v>162</v>
      </c>
      <c r="H557" s="322" t="s">
        <v>196</v>
      </c>
      <c r="I557" s="323" t="s">
        <v>204</v>
      </c>
      <c r="J557" s="323" t="s">
        <v>245</v>
      </c>
      <c r="K557" s="378" t="s">
        <v>280</v>
      </c>
      <c r="L557" s="423" t="s">
        <v>291</v>
      </c>
      <c r="M557" s="2555" t="s">
        <v>329</v>
      </c>
      <c r="N557" s="553" t="s">
        <v>349</v>
      </c>
      <c r="O557" s="623" t="s">
        <v>363</v>
      </c>
      <c r="P557" s="696" t="s">
        <v>393</v>
      </c>
      <c r="Q557" s="889" t="s">
        <v>506</v>
      </c>
      <c r="R557" s="801" t="s">
        <v>548</v>
      </c>
      <c r="S557" s="2236" t="s">
        <v>554</v>
      </c>
      <c r="T557" s="2254" t="s">
        <v>558</v>
      </c>
      <c r="U557" s="2255" t="s">
        <v>591</v>
      </c>
      <c r="V557" s="2457" t="s">
        <v>599</v>
      </c>
      <c r="W557" s="2457" t="s">
        <v>646</v>
      </c>
      <c r="X557" s="2457" t="s">
        <v>659</v>
      </c>
      <c r="Y557" s="2457" t="s">
        <v>660</v>
      </c>
      <c r="Z557" s="2457" t="s">
        <v>681</v>
      </c>
      <c r="AA557" s="6878" t="s">
        <v>684</v>
      </c>
      <c r="AB557" s="6943" t="s">
        <v>702</v>
      </c>
      <c r="AC557" s="6943" t="s">
        <v>703</v>
      </c>
      <c r="AD557" s="6943" t="s">
        <v>749</v>
      </c>
      <c r="AE557" s="6943" t="s">
        <v>790</v>
      </c>
      <c r="AF557" s="6878" t="s">
        <v>825</v>
      </c>
      <c r="AG557" s="6878" t="s">
        <v>1078</v>
      </c>
      <c r="AH557" s="6878" t="s">
        <v>1095</v>
      </c>
      <c r="AI557" s="6878" t="s">
        <v>1098</v>
      </c>
      <c r="AJ557" s="6878" t="s">
        <v>1141</v>
      </c>
      <c r="AK557" s="6878" t="s">
        <v>1199</v>
      </c>
      <c r="AL557" s="7514" t="s">
        <v>1214</v>
      </c>
    </row>
    <row r="558" spans="1:38" ht="15.75" x14ac:dyDescent="0.25">
      <c r="A558" s="36"/>
      <c r="B558" s="388" t="s">
        <v>334</v>
      </c>
      <c r="C558" s="334" t="s">
        <v>10</v>
      </c>
      <c r="D558" s="334" t="s">
        <v>10</v>
      </c>
      <c r="E558" s="334" t="s">
        <v>10</v>
      </c>
      <c r="F558" s="334" t="s">
        <v>10</v>
      </c>
      <c r="G558" s="334" t="s">
        <v>10</v>
      </c>
      <c r="H558" s="334" t="s">
        <v>10</v>
      </c>
      <c r="I558" s="334" t="s">
        <v>10</v>
      </c>
      <c r="J558" s="334" t="s">
        <v>10</v>
      </c>
      <c r="K558" s="334" t="s">
        <v>10</v>
      </c>
      <c r="L558" s="334" t="s">
        <v>10</v>
      </c>
      <c r="M558" s="2556">
        <v>2.2999999999999998</v>
      </c>
      <c r="N558" s="566" t="s">
        <v>10</v>
      </c>
      <c r="O558" s="593" t="s">
        <v>10</v>
      </c>
      <c r="P558" s="691" t="s">
        <v>10</v>
      </c>
      <c r="Q558" s="753" t="s">
        <v>10</v>
      </c>
      <c r="R558" s="761" t="s">
        <v>10</v>
      </c>
      <c r="S558" s="2294" t="s">
        <v>10</v>
      </c>
      <c r="T558" s="2294" t="s">
        <v>10</v>
      </c>
      <c r="U558" s="2257" t="s">
        <v>10</v>
      </c>
      <c r="V558" s="2257" t="s">
        <v>10</v>
      </c>
      <c r="W558" s="2257" t="s">
        <v>10</v>
      </c>
      <c r="X558" s="2257" t="s">
        <v>10</v>
      </c>
      <c r="Y558" s="2257" t="s">
        <v>10</v>
      </c>
      <c r="Z558" s="2257" t="s">
        <v>10</v>
      </c>
      <c r="AA558" s="2267" t="s">
        <v>10</v>
      </c>
      <c r="AB558" s="6935" t="s">
        <v>10</v>
      </c>
      <c r="AC558" s="6935" t="s">
        <v>10</v>
      </c>
      <c r="AD558" s="6935" t="s">
        <v>10</v>
      </c>
      <c r="AE558" s="6935" t="s">
        <v>10</v>
      </c>
      <c r="AF558" s="6965" t="s">
        <v>10</v>
      </c>
      <c r="AG558" s="7286" t="s">
        <v>10</v>
      </c>
      <c r="AH558" s="7286" t="s">
        <v>10</v>
      </c>
      <c r="AI558" s="7415" t="s">
        <v>10</v>
      </c>
      <c r="AJ558" s="7415" t="s">
        <v>10</v>
      </c>
      <c r="AK558" s="7415" t="s">
        <v>10</v>
      </c>
      <c r="AL558" s="7082" t="s">
        <v>10</v>
      </c>
    </row>
    <row r="559" spans="1:38" ht="15.75" x14ac:dyDescent="0.25">
      <c r="A559" s="432"/>
      <c r="B559" s="433" t="s">
        <v>335</v>
      </c>
      <c r="C559" s="334" t="s">
        <v>10</v>
      </c>
      <c r="D559" s="334" t="s">
        <v>10</v>
      </c>
      <c r="E559" s="334" t="s">
        <v>10</v>
      </c>
      <c r="F559" s="334" t="s">
        <v>10</v>
      </c>
      <c r="G559" s="334" t="s">
        <v>10</v>
      </c>
      <c r="H559" s="334" t="s">
        <v>10</v>
      </c>
      <c r="I559" s="334" t="s">
        <v>10</v>
      </c>
      <c r="J559" s="334" t="s">
        <v>10</v>
      </c>
      <c r="K559" s="334" t="s">
        <v>10</v>
      </c>
      <c r="L559" s="334" t="s">
        <v>10</v>
      </c>
      <c r="M559" s="2557">
        <v>2.5</v>
      </c>
      <c r="N559" s="566" t="s">
        <v>10</v>
      </c>
      <c r="O559" s="593" t="s">
        <v>10</v>
      </c>
      <c r="P559" s="691" t="s">
        <v>10</v>
      </c>
      <c r="Q559" s="753" t="s">
        <v>10</v>
      </c>
      <c r="R559" s="761" t="s">
        <v>10</v>
      </c>
      <c r="S559" s="2294" t="s">
        <v>10</v>
      </c>
      <c r="T559" s="2294" t="s">
        <v>10</v>
      </c>
      <c r="U559" s="2257" t="s">
        <v>10</v>
      </c>
      <c r="V559" s="2257" t="s">
        <v>10</v>
      </c>
      <c r="W559" s="2257" t="s">
        <v>10</v>
      </c>
      <c r="X559" s="2257" t="s">
        <v>10</v>
      </c>
      <c r="Y559" s="2257" t="s">
        <v>10</v>
      </c>
      <c r="Z559" s="2257" t="s">
        <v>10</v>
      </c>
      <c r="AA559" s="2267" t="s">
        <v>10</v>
      </c>
      <c r="AB559" s="6935" t="s">
        <v>10</v>
      </c>
      <c r="AC559" s="6935" t="s">
        <v>10</v>
      </c>
      <c r="AD559" s="6935" t="s">
        <v>10</v>
      </c>
      <c r="AE559" s="6935" t="s">
        <v>10</v>
      </c>
      <c r="AF559" s="6473" t="s">
        <v>10</v>
      </c>
      <c r="AG559" s="6473" t="s">
        <v>10</v>
      </c>
      <c r="AH559" s="6473" t="s">
        <v>10</v>
      </c>
      <c r="AI559" s="6473" t="s">
        <v>10</v>
      </c>
      <c r="AJ559" s="6473" t="s">
        <v>10</v>
      </c>
      <c r="AK559" s="6473" t="s">
        <v>10</v>
      </c>
      <c r="AL559" s="6973" t="s">
        <v>10</v>
      </c>
    </row>
    <row r="560" spans="1:38" ht="15.75" x14ac:dyDescent="0.25">
      <c r="A560" s="432"/>
      <c r="B560" s="433" t="s">
        <v>342</v>
      </c>
      <c r="C560" s="334" t="s">
        <v>10</v>
      </c>
      <c r="D560" s="334" t="s">
        <v>10</v>
      </c>
      <c r="E560" s="334" t="s">
        <v>10</v>
      </c>
      <c r="F560" s="334" t="s">
        <v>10</v>
      </c>
      <c r="G560" s="334" t="s">
        <v>10</v>
      </c>
      <c r="H560" s="334" t="s">
        <v>10</v>
      </c>
      <c r="I560" s="334" t="s">
        <v>10</v>
      </c>
      <c r="J560" s="334" t="s">
        <v>10</v>
      </c>
      <c r="K560" s="334" t="s">
        <v>10</v>
      </c>
      <c r="L560" s="334" t="s">
        <v>10</v>
      </c>
      <c r="M560" s="2558">
        <v>3.94</v>
      </c>
      <c r="N560" s="566" t="s">
        <v>10</v>
      </c>
      <c r="O560" s="593" t="s">
        <v>10</v>
      </c>
      <c r="P560" s="691" t="s">
        <v>10</v>
      </c>
      <c r="Q560" s="753" t="s">
        <v>10</v>
      </c>
      <c r="R560" s="761" t="s">
        <v>10</v>
      </c>
      <c r="S560" s="2294" t="s">
        <v>10</v>
      </c>
      <c r="T560" s="2294" t="s">
        <v>10</v>
      </c>
      <c r="U560" s="2257" t="s">
        <v>10</v>
      </c>
      <c r="V560" s="2257" t="s">
        <v>10</v>
      </c>
      <c r="W560" s="2257" t="s">
        <v>10</v>
      </c>
      <c r="X560" s="2257" t="s">
        <v>10</v>
      </c>
      <c r="Y560" s="2257" t="s">
        <v>10</v>
      </c>
      <c r="Z560" s="2257" t="s">
        <v>10</v>
      </c>
      <c r="AA560" s="2267" t="s">
        <v>10</v>
      </c>
      <c r="AB560" s="6935" t="s">
        <v>10</v>
      </c>
      <c r="AC560" s="6935" t="s">
        <v>10</v>
      </c>
      <c r="AD560" s="6935" t="s">
        <v>10</v>
      </c>
      <c r="AE560" s="6935" t="s">
        <v>10</v>
      </c>
      <c r="AF560" s="6473" t="s">
        <v>10</v>
      </c>
      <c r="AG560" s="6473" t="s">
        <v>10</v>
      </c>
      <c r="AH560" s="6473" t="s">
        <v>10</v>
      </c>
      <c r="AI560" s="6473" t="s">
        <v>10</v>
      </c>
      <c r="AJ560" s="6473" t="s">
        <v>10</v>
      </c>
      <c r="AK560" s="6473" t="s">
        <v>10</v>
      </c>
      <c r="AL560" s="6973" t="s">
        <v>10</v>
      </c>
    </row>
    <row r="561" spans="1:38" ht="15.75" x14ac:dyDescent="0.25">
      <c r="A561" s="432"/>
      <c r="B561" s="433" t="s">
        <v>336</v>
      </c>
      <c r="C561" s="334" t="s">
        <v>10</v>
      </c>
      <c r="D561" s="334" t="s">
        <v>10</v>
      </c>
      <c r="E561" s="334" t="s">
        <v>10</v>
      </c>
      <c r="F561" s="334" t="s">
        <v>10</v>
      </c>
      <c r="G561" s="334" t="s">
        <v>10</v>
      </c>
      <c r="H561" s="334" t="s">
        <v>10</v>
      </c>
      <c r="I561" s="334" t="s">
        <v>10</v>
      </c>
      <c r="J561" s="334" t="s">
        <v>10</v>
      </c>
      <c r="K561" s="334" t="s">
        <v>10</v>
      </c>
      <c r="L561" s="334" t="s">
        <v>10</v>
      </c>
      <c r="M561" s="2559">
        <v>4.58</v>
      </c>
      <c r="N561" s="566" t="s">
        <v>10</v>
      </c>
      <c r="O561" s="593" t="s">
        <v>10</v>
      </c>
      <c r="P561" s="691" t="s">
        <v>10</v>
      </c>
      <c r="Q561" s="753" t="s">
        <v>10</v>
      </c>
      <c r="R561" s="761" t="s">
        <v>10</v>
      </c>
      <c r="S561" s="2294" t="s">
        <v>10</v>
      </c>
      <c r="T561" s="2294" t="s">
        <v>10</v>
      </c>
      <c r="U561" s="2257" t="s">
        <v>10</v>
      </c>
      <c r="V561" s="2257" t="s">
        <v>10</v>
      </c>
      <c r="W561" s="2257" t="s">
        <v>10</v>
      </c>
      <c r="X561" s="2257" t="s">
        <v>10</v>
      </c>
      <c r="Y561" s="2257" t="s">
        <v>10</v>
      </c>
      <c r="Z561" s="2257" t="s">
        <v>10</v>
      </c>
      <c r="AA561" s="2267" t="s">
        <v>10</v>
      </c>
      <c r="AB561" s="6935" t="s">
        <v>10</v>
      </c>
      <c r="AC561" s="6935" t="s">
        <v>10</v>
      </c>
      <c r="AD561" s="6935" t="s">
        <v>10</v>
      </c>
      <c r="AE561" s="6935" t="s">
        <v>10</v>
      </c>
      <c r="AF561" s="6473" t="s">
        <v>10</v>
      </c>
      <c r="AG561" s="6473" t="s">
        <v>10</v>
      </c>
      <c r="AH561" s="6473" t="s">
        <v>10</v>
      </c>
      <c r="AI561" s="6473" t="s">
        <v>10</v>
      </c>
      <c r="AJ561" s="6473" t="s">
        <v>10</v>
      </c>
      <c r="AK561" s="6473" t="s">
        <v>10</v>
      </c>
      <c r="AL561" s="6973" t="s">
        <v>10</v>
      </c>
    </row>
    <row r="562" spans="1:38" ht="15.75" x14ac:dyDescent="0.25">
      <c r="A562" s="36"/>
      <c r="B562" s="389" t="s">
        <v>343</v>
      </c>
      <c r="C562" s="335" t="s">
        <v>10</v>
      </c>
      <c r="D562" s="335" t="s">
        <v>10</v>
      </c>
      <c r="E562" s="335" t="s">
        <v>10</v>
      </c>
      <c r="F562" s="335" t="s">
        <v>10</v>
      </c>
      <c r="G562" s="335" t="s">
        <v>10</v>
      </c>
      <c r="H562" s="335" t="s">
        <v>10</v>
      </c>
      <c r="I562" s="335" t="s">
        <v>10</v>
      </c>
      <c r="J562" s="335" t="s">
        <v>10</v>
      </c>
      <c r="K562" s="335" t="s">
        <v>10</v>
      </c>
      <c r="L562" s="335" t="s">
        <v>10</v>
      </c>
      <c r="M562" s="2560">
        <v>5.8</v>
      </c>
      <c r="N562" s="566" t="s">
        <v>10</v>
      </c>
      <c r="O562" s="593" t="s">
        <v>10</v>
      </c>
      <c r="P562" s="691" t="s">
        <v>10</v>
      </c>
      <c r="Q562" s="753" t="s">
        <v>10</v>
      </c>
      <c r="R562" s="761" t="s">
        <v>10</v>
      </c>
      <c r="S562" s="2294" t="s">
        <v>10</v>
      </c>
      <c r="T562" s="2294" t="s">
        <v>10</v>
      </c>
      <c r="U562" s="2257" t="s">
        <v>10</v>
      </c>
      <c r="V562" s="2257" t="s">
        <v>10</v>
      </c>
      <c r="W562" s="2257" t="s">
        <v>10</v>
      </c>
      <c r="X562" s="2257" t="s">
        <v>10</v>
      </c>
      <c r="Y562" s="2257" t="s">
        <v>10</v>
      </c>
      <c r="Z562" s="2257" t="s">
        <v>10</v>
      </c>
      <c r="AA562" s="2267" t="s">
        <v>10</v>
      </c>
      <c r="AB562" s="6935" t="s">
        <v>10</v>
      </c>
      <c r="AC562" s="6935" t="s">
        <v>10</v>
      </c>
      <c r="AD562" s="6935" t="s">
        <v>10</v>
      </c>
      <c r="AE562" s="6935" t="s">
        <v>10</v>
      </c>
      <c r="AF562" s="6473" t="s">
        <v>10</v>
      </c>
      <c r="AG562" s="6473" t="s">
        <v>10</v>
      </c>
      <c r="AH562" s="6473" t="s">
        <v>10</v>
      </c>
      <c r="AI562" s="6473" t="s">
        <v>10</v>
      </c>
      <c r="AJ562" s="6473" t="s">
        <v>10</v>
      </c>
      <c r="AK562" s="6473" t="s">
        <v>10</v>
      </c>
      <c r="AL562" s="6973" t="s">
        <v>10</v>
      </c>
    </row>
    <row r="563" spans="1:38" ht="15.75" x14ac:dyDescent="0.25">
      <c r="A563" s="123"/>
      <c r="B563" s="389" t="s">
        <v>212</v>
      </c>
      <c r="C563" s="336" t="s">
        <v>10</v>
      </c>
      <c r="D563" s="336" t="s">
        <v>10</v>
      </c>
      <c r="E563" s="336" t="s">
        <v>10</v>
      </c>
      <c r="F563" s="336" t="s">
        <v>10</v>
      </c>
      <c r="G563" s="336" t="s">
        <v>10</v>
      </c>
      <c r="H563" s="336" t="s">
        <v>10</v>
      </c>
      <c r="I563" s="336" t="s">
        <v>10</v>
      </c>
      <c r="J563" s="336" t="s">
        <v>10</v>
      </c>
      <c r="K563" s="336" t="s">
        <v>10</v>
      </c>
      <c r="L563" s="336" t="s">
        <v>10</v>
      </c>
      <c r="M563" s="2561">
        <v>27.23</v>
      </c>
      <c r="N563" s="566" t="s">
        <v>10</v>
      </c>
      <c r="O563" s="593" t="s">
        <v>10</v>
      </c>
      <c r="P563" s="691" t="s">
        <v>10</v>
      </c>
      <c r="Q563" s="753" t="s">
        <v>10</v>
      </c>
      <c r="R563" s="761" t="s">
        <v>10</v>
      </c>
      <c r="S563" s="2294" t="s">
        <v>10</v>
      </c>
      <c r="T563" s="2294" t="s">
        <v>10</v>
      </c>
      <c r="U563" s="2257" t="s">
        <v>10</v>
      </c>
      <c r="V563" s="2257" t="s">
        <v>10</v>
      </c>
      <c r="W563" s="2257" t="s">
        <v>10</v>
      </c>
      <c r="X563" s="2257" t="s">
        <v>10</v>
      </c>
      <c r="Y563" s="2257" t="s">
        <v>10</v>
      </c>
      <c r="Z563" s="2257" t="s">
        <v>10</v>
      </c>
      <c r="AA563" s="2267" t="s">
        <v>10</v>
      </c>
      <c r="AB563" s="6935" t="s">
        <v>10</v>
      </c>
      <c r="AC563" s="6935" t="s">
        <v>10</v>
      </c>
      <c r="AD563" s="6935" t="s">
        <v>10</v>
      </c>
      <c r="AE563" s="6935" t="s">
        <v>10</v>
      </c>
      <c r="AF563" s="6473" t="s">
        <v>10</v>
      </c>
      <c r="AG563" s="6473" t="s">
        <v>10</v>
      </c>
      <c r="AH563" s="6473" t="s">
        <v>10</v>
      </c>
      <c r="AI563" s="6473" t="s">
        <v>10</v>
      </c>
      <c r="AJ563" s="6473" t="s">
        <v>10</v>
      </c>
      <c r="AK563" s="6473" t="s">
        <v>10</v>
      </c>
      <c r="AL563" s="6973" t="s">
        <v>10</v>
      </c>
    </row>
    <row r="564" spans="1:38" ht="15.75" x14ac:dyDescent="0.25">
      <c r="A564" s="123"/>
      <c r="B564" s="389" t="s">
        <v>337</v>
      </c>
      <c r="C564" s="337" t="s">
        <v>10</v>
      </c>
      <c r="D564" s="337" t="s">
        <v>10</v>
      </c>
      <c r="E564" s="337" t="s">
        <v>10</v>
      </c>
      <c r="F564" s="337" t="s">
        <v>10</v>
      </c>
      <c r="G564" s="337" t="s">
        <v>10</v>
      </c>
      <c r="H564" s="337" t="s">
        <v>10</v>
      </c>
      <c r="I564" s="337" t="s">
        <v>10</v>
      </c>
      <c r="J564" s="337" t="s">
        <v>10</v>
      </c>
      <c r="K564" s="337" t="s">
        <v>10</v>
      </c>
      <c r="L564" s="337" t="s">
        <v>10</v>
      </c>
      <c r="M564" s="2562">
        <v>2.58</v>
      </c>
      <c r="N564" s="566" t="s">
        <v>10</v>
      </c>
      <c r="O564" s="593" t="s">
        <v>10</v>
      </c>
      <c r="P564" s="691" t="s">
        <v>10</v>
      </c>
      <c r="Q564" s="753" t="s">
        <v>10</v>
      </c>
      <c r="R564" s="761" t="s">
        <v>10</v>
      </c>
      <c r="S564" s="2294" t="s">
        <v>10</v>
      </c>
      <c r="T564" s="2294" t="s">
        <v>10</v>
      </c>
      <c r="U564" s="2257" t="s">
        <v>10</v>
      </c>
      <c r="V564" s="2257" t="s">
        <v>10</v>
      </c>
      <c r="W564" s="2257" t="s">
        <v>10</v>
      </c>
      <c r="X564" s="2257" t="s">
        <v>10</v>
      </c>
      <c r="Y564" s="2257" t="s">
        <v>10</v>
      </c>
      <c r="Z564" s="2257" t="s">
        <v>10</v>
      </c>
      <c r="AA564" s="2267" t="s">
        <v>10</v>
      </c>
      <c r="AB564" s="6935" t="s">
        <v>10</v>
      </c>
      <c r="AC564" s="6935" t="s">
        <v>10</v>
      </c>
      <c r="AD564" s="6935" t="s">
        <v>10</v>
      </c>
      <c r="AE564" s="6935" t="s">
        <v>10</v>
      </c>
      <c r="AF564" s="6473" t="s">
        <v>10</v>
      </c>
      <c r="AG564" s="6473" t="s">
        <v>10</v>
      </c>
      <c r="AH564" s="6473" t="s">
        <v>10</v>
      </c>
      <c r="AI564" s="6473" t="s">
        <v>10</v>
      </c>
      <c r="AJ564" s="6473" t="s">
        <v>10</v>
      </c>
      <c r="AK564" s="6473" t="s">
        <v>10</v>
      </c>
      <c r="AL564" s="6973" t="s">
        <v>10</v>
      </c>
    </row>
    <row r="565" spans="1:38" ht="15.75" x14ac:dyDescent="0.25">
      <c r="A565" s="383"/>
      <c r="B565" s="394" t="s">
        <v>309</v>
      </c>
      <c r="C565" s="395" t="s">
        <v>10</v>
      </c>
      <c r="D565" s="395" t="s">
        <v>10</v>
      </c>
      <c r="E565" s="395" t="s">
        <v>10</v>
      </c>
      <c r="F565" s="395" t="s">
        <v>10</v>
      </c>
      <c r="G565" s="395" t="s">
        <v>10</v>
      </c>
      <c r="H565" s="395" t="s">
        <v>10</v>
      </c>
      <c r="I565" s="395" t="s">
        <v>10</v>
      </c>
      <c r="J565" s="395" t="s">
        <v>10</v>
      </c>
      <c r="K565" s="395" t="s">
        <v>10</v>
      </c>
      <c r="L565" s="395" t="s">
        <v>10</v>
      </c>
      <c r="M565" s="2563">
        <v>51.08</v>
      </c>
      <c r="N565" s="567" t="s">
        <v>10</v>
      </c>
      <c r="O565" s="599" t="s">
        <v>10</v>
      </c>
      <c r="P565" s="692" t="s">
        <v>10</v>
      </c>
      <c r="Q565" s="754" t="s">
        <v>10</v>
      </c>
      <c r="R565" s="762" t="s">
        <v>10</v>
      </c>
      <c r="S565" s="2295" t="s">
        <v>10</v>
      </c>
      <c r="T565" s="2295" t="s">
        <v>10</v>
      </c>
      <c r="U565" s="2262" t="s">
        <v>10</v>
      </c>
      <c r="V565" s="2262" t="s">
        <v>10</v>
      </c>
      <c r="W565" s="2262" t="s">
        <v>10</v>
      </c>
      <c r="X565" s="2262" t="s">
        <v>10</v>
      </c>
      <c r="Y565" s="2262" t="s">
        <v>10</v>
      </c>
      <c r="Z565" s="6947" t="s">
        <v>10</v>
      </c>
      <c r="AA565" s="6955" t="s">
        <v>10</v>
      </c>
      <c r="AB565" s="6939" t="s">
        <v>10</v>
      </c>
      <c r="AC565" s="6939" t="s">
        <v>10</v>
      </c>
      <c r="AD565" s="6939" t="s">
        <v>10</v>
      </c>
      <c r="AE565" s="6939" t="s">
        <v>10</v>
      </c>
      <c r="AF565" s="6474" t="s">
        <v>10</v>
      </c>
      <c r="AG565" s="6473" t="s">
        <v>10</v>
      </c>
      <c r="AH565" s="6474" t="s">
        <v>10</v>
      </c>
      <c r="AI565" s="6474" t="s">
        <v>10</v>
      </c>
      <c r="AJ565" s="6474" t="s">
        <v>10</v>
      </c>
      <c r="AK565" s="6474" t="s">
        <v>10</v>
      </c>
      <c r="AL565" s="6940" t="s">
        <v>10</v>
      </c>
    </row>
    <row r="566" spans="1:38" ht="15.75" hidden="1" x14ac:dyDescent="0.25">
      <c r="A566" s="120"/>
      <c r="B566" s="39"/>
      <c r="C566" s="37"/>
      <c r="D566" s="37"/>
      <c r="E566" s="120"/>
      <c r="F566" s="120"/>
      <c r="G566" s="186"/>
      <c r="H566" s="125"/>
      <c r="I566" s="126"/>
      <c r="J566" s="308"/>
      <c r="K566" s="369"/>
      <c r="L566" s="410"/>
      <c r="M566" s="2522"/>
      <c r="N566" s="565"/>
      <c r="O566" s="595"/>
      <c r="P566" s="690"/>
      <c r="Q566" s="888"/>
      <c r="R566" s="771"/>
      <c r="S566" s="2251"/>
      <c r="T566" s="2252"/>
      <c r="U566" s="2253"/>
      <c r="V566" s="2456"/>
      <c r="W566" s="2456"/>
      <c r="X566" s="2456"/>
      <c r="Y566" s="120"/>
      <c r="Z566" s="6426"/>
      <c r="AA566" s="385"/>
      <c r="AB566" s="384"/>
      <c r="AC566" s="384"/>
      <c r="AD566" s="120"/>
      <c r="AE566" s="120"/>
      <c r="AF566" s="120"/>
      <c r="AG566" s="120"/>
      <c r="AH566" s="120"/>
      <c r="AI566" s="120"/>
      <c r="AJ566" s="120"/>
      <c r="AK566" s="120"/>
      <c r="AL566" s="120"/>
    </row>
    <row r="567" spans="1:38" ht="15.75" x14ac:dyDescent="0.25">
      <c r="A567" s="120"/>
      <c r="B567" s="7594" t="s">
        <v>346</v>
      </c>
      <c r="C567" s="7595"/>
      <c r="D567" s="7595"/>
      <c r="E567" s="7595"/>
      <c r="F567" s="7595"/>
      <c r="G567" s="7595"/>
      <c r="H567" s="7595"/>
      <c r="I567" s="7595"/>
      <c r="J567" s="7595"/>
      <c r="K567" s="7595"/>
      <c r="L567" s="7595"/>
      <c r="M567" s="7595"/>
      <c r="N567" s="7595"/>
      <c r="O567" s="7595"/>
      <c r="P567" s="7595"/>
      <c r="Q567" s="7595"/>
      <c r="R567" s="7595"/>
      <c r="S567" s="7629"/>
      <c r="T567" s="7630"/>
      <c r="U567" s="7631"/>
      <c r="V567" s="7599"/>
      <c r="W567" s="7599"/>
      <c r="X567" s="7599"/>
      <c r="Y567" s="7595"/>
      <c r="Z567" s="6426"/>
      <c r="AA567" s="385"/>
      <c r="AB567" s="384"/>
      <c r="AC567" s="384"/>
      <c r="AD567" s="120"/>
      <c r="AE567" s="120"/>
      <c r="AF567" s="120"/>
      <c r="AG567" s="7277"/>
      <c r="AH567" s="120"/>
      <c r="AI567" s="120"/>
      <c r="AJ567" s="120"/>
      <c r="AK567" s="120"/>
      <c r="AL567" s="120"/>
    </row>
    <row r="568" spans="1:38" ht="15.75" x14ac:dyDescent="0.25">
      <c r="A568" s="120"/>
      <c r="B568" s="120"/>
      <c r="C568" s="120"/>
      <c r="D568" s="120"/>
      <c r="E568" s="120"/>
      <c r="F568" s="120"/>
      <c r="G568" s="120"/>
      <c r="H568" s="125"/>
      <c r="I568" s="126"/>
      <c r="J568" s="308"/>
      <c r="K568" s="369"/>
      <c r="L568" s="410"/>
      <c r="M568" s="2522"/>
      <c r="N568" s="565"/>
      <c r="O568" s="595"/>
      <c r="P568" s="690"/>
      <c r="Q568" s="888"/>
      <c r="R568" s="771"/>
      <c r="S568" s="2251"/>
      <c r="T568" s="2252"/>
      <c r="U568" s="2253"/>
      <c r="V568" s="2456"/>
      <c r="W568" s="2456"/>
      <c r="X568" s="2456"/>
      <c r="Y568" s="120"/>
      <c r="Z568" s="35"/>
      <c r="AA568" s="35"/>
      <c r="AB568" s="6923"/>
      <c r="AC568" s="6923"/>
      <c r="AD568" s="6923"/>
      <c r="AE568" s="6923"/>
      <c r="AF568" s="6923"/>
      <c r="AG568" s="6923"/>
      <c r="AH568" s="120"/>
      <c r="AI568" s="120"/>
      <c r="AJ568" s="120"/>
      <c r="AK568" s="120"/>
      <c r="AL568" s="120"/>
    </row>
    <row r="569" spans="1:38" s="7135" customFormat="1" ht="63" customHeight="1" x14ac:dyDescent="0.25">
      <c r="A569" s="7137" t="s">
        <v>1058</v>
      </c>
      <c r="B569" s="7613" t="s">
        <v>338</v>
      </c>
      <c r="C569" s="7614"/>
      <c r="D569" s="7614"/>
      <c r="E569" s="7614"/>
      <c r="F569" s="7614"/>
      <c r="G569" s="7614"/>
      <c r="H569" s="7614"/>
      <c r="I569" s="7614"/>
      <c r="J569" s="7614"/>
      <c r="K569" s="7614"/>
      <c r="L569" s="7614"/>
      <c r="M569" s="7614"/>
      <c r="N569" s="7614"/>
      <c r="O569" s="7614"/>
      <c r="P569" s="7614"/>
      <c r="Q569" s="7614"/>
      <c r="R569" s="7614"/>
      <c r="S569" s="7614"/>
      <c r="T569" s="7614"/>
      <c r="U569" s="7614"/>
      <c r="V569" s="7614"/>
      <c r="W569" s="7614"/>
      <c r="X569" s="7614"/>
      <c r="Y569" s="7614"/>
      <c r="Z569" s="7614"/>
      <c r="AA569" s="7614"/>
      <c r="AB569" s="7161"/>
      <c r="AC569" s="7161"/>
      <c r="AD569" s="7161"/>
      <c r="AE569" s="7161"/>
      <c r="AF569" s="7161"/>
      <c r="AH569" s="7161"/>
    </row>
    <row r="570" spans="1:38" ht="45" x14ac:dyDescent="0.25">
      <c r="A570" s="35"/>
      <c r="B570" s="316" t="s">
        <v>54</v>
      </c>
      <c r="C570" s="317" t="s">
        <v>6</v>
      </c>
      <c r="D570" s="318" t="s">
        <v>7</v>
      </c>
      <c r="E570" s="319" t="s">
        <v>8</v>
      </c>
      <c r="F570" s="321" t="s">
        <v>123</v>
      </c>
      <c r="G570" s="321" t="s">
        <v>162</v>
      </c>
      <c r="H570" s="322" t="s">
        <v>196</v>
      </c>
      <c r="I570" s="323" t="s">
        <v>204</v>
      </c>
      <c r="J570" s="323" t="s">
        <v>245</v>
      </c>
      <c r="K570" s="378" t="s">
        <v>280</v>
      </c>
      <c r="L570" s="423" t="s">
        <v>291</v>
      </c>
      <c r="M570" s="2564" t="s">
        <v>329</v>
      </c>
      <c r="N570" s="553" t="s">
        <v>349</v>
      </c>
      <c r="O570" s="623" t="s">
        <v>363</v>
      </c>
      <c r="P570" s="696" t="s">
        <v>393</v>
      </c>
      <c r="Q570" s="889" t="s">
        <v>506</v>
      </c>
      <c r="R570" s="801" t="s">
        <v>548</v>
      </c>
      <c r="S570" s="2236" t="s">
        <v>554</v>
      </c>
      <c r="T570" s="2254" t="s">
        <v>558</v>
      </c>
      <c r="U570" s="2255" t="s">
        <v>591</v>
      </c>
      <c r="V570" s="2457" t="s">
        <v>599</v>
      </c>
      <c r="W570" s="2457" t="s">
        <v>646</v>
      </c>
      <c r="X570" s="2457" t="s">
        <v>659</v>
      </c>
      <c r="Y570" s="2457" t="s">
        <v>660</v>
      </c>
      <c r="Z570" s="2457" t="s">
        <v>681</v>
      </c>
      <c r="AA570" s="6878" t="s">
        <v>684</v>
      </c>
      <c r="AB570" s="6943" t="s">
        <v>702</v>
      </c>
      <c r="AC570" s="6943" t="s">
        <v>703</v>
      </c>
      <c r="AD570" s="6943" t="s">
        <v>749</v>
      </c>
      <c r="AE570" s="6943" t="s">
        <v>790</v>
      </c>
      <c r="AF570" s="6878" t="s">
        <v>825</v>
      </c>
      <c r="AG570" s="6878" t="s">
        <v>1078</v>
      </c>
      <c r="AH570" s="6878" t="s">
        <v>1095</v>
      </c>
      <c r="AI570" s="6878" t="s">
        <v>1098</v>
      </c>
      <c r="AJ570" s="6878" t="s">
        <v>1141</v>
      </c>
      <c r="AK570" s="6878" t="s">
        <v>1199</v>
      </c>
      <c r="AL570" s="7514" t="s">
        <v>1214</v>
      </c>
    </row>
    <row r="571" spans="1:38" ht="15.75" x14ac:dyDescent="0.25">
      <c r="A571" s="36"/>
      <c r="B571" s="60" t="s">
        <v>340</v>
      </c>
      <c r="C571" s="325" t="s">
        <v>10</v>
      </c>
      <c r="D571" s="325" t="s">
        <v>10</v>
      </c>
      <c r="E571" s="325" t="s">
        <v>10</v>
      </c>
      <c r="F571" s="325" t="s">
        <v>10</v>
      </c>
      <c r="G571" s="325" t="s">
        <v>10</v>
      </c>
      <c r="H571" s="325" t="s">
        <v>10</v>
      </c>
      <c r="I571" s="325" t="s">
        <v>10</v>
      </c>
      <c r="J571" s="325" t="s">
        <v>10</v>
      </c>
      <c r="K571" s="325" t="s">
        <v>10</v>
      </c>
      <c r="L571" s="325" t="s">
        <v>10</v>
      </c>
      <c r="M571" s="2565">
        <v>44.8</v>
      </c>
      <c r="N571" s="566" t="s">
        <v>10</v>
      </c>
      <c r="O571" s="593" t="s">
        <v>10</v>
      </c>
      <c r="P571" s="691" t="s">
        <v>10</v>
      </c>
      <c r="Q571" s="753" t="s">
        <v>10</v>
      </c>
      <c r="R571" s="761" t="s">
        <v>10</v>
      </c>
      <c r="S571" s="2294" t="s">
        <v>10</v>
      </c>
      <c r="T571" s="2294" t="s">
        <v>10</v>
      </c>
      <c r="U571" s="2257" t="s">
        <v>10</v>
      </c>
      <c r="V571" s="2257" t="s">
        <v>10</v>
      </c>
      <c r="W571" s="2257" t="s">
        <v>10</v>
      </c>
      <c r="X571" s="2257" t="s">
        <v>10</v>
      </c>
      <c r="Y571" s="2257" t="s">
        <v>10</v>
      </c>
      <c r="Z571" s="2257" t="s">
        <v>10</v>
      </c>
      <c r="AA571" s="2267" t="s">
        <v>10</v>
      </c>
      <c r="AB571" s="6935" t="s">
        <v>10</v>
      </c>
      <c r="AC571" s="6935" t="s">
        <v>10</v>
      </c>
      <c r="AD571" s="6935" t="s">
        <v>10</v>
      </c>
      <c r="AE571" s="6935" t="s">
        <v>10</v>
      </c>
      <c r="AF571" s="6965" t="s">
        <v>10</v>
      </c>
      <c r="AG571" s="7286" t="s">
        <v>10</v>
      </c>
      <c r="AH571" s="7286" t="s">
        <v>10</v>
      </c>
      <c r="AI571" s="7286" t="s">
        <v>10</v>
      </c>
      <c r="AJ571" s="7415" t="s">
        <v>10</v>
      </c>
      <c r="AK571" s="7415" t="s">
        <v>10</v>
      </c>
      <c r="AL571" s="7082" t="s">
        <v>10</v>
      </c>
    </row>
    <row r="572" spans="1:38" ht="15.75" x14ac:dyDescent="0.25">
      <c r="A572" s="123"/>
      <c r="B572" s="42" t="s">
        <v>212</v>
      </c>
      <c r="C572" s="327" t="s">
        <v>10</v>
      </c>
      <c r="D572" s="327" t="s">
        <v>10</v>
      </c>
      <c r="E572" s="327" t="s">
        <v>10</v>
      </c>
      <c r="F572" s="327" t="s">
        <v>10</v>
      </c>
      <c r="G572" s="327" t="s">
        <v>10</v>
      </c>
      <c r="H572" s="327" t="s">
        <v>10</v>
      </c>
      <c r="I572" s="327" t="s">
        <v>10</v>
      </c>
      <c r="J572" s="327" t="s">
        <v>10</v>
      </c>
      <c r="K572" s="327" t="s">
        <v>10</v>
      </c>
      <c r="L572" s="327" t="s">
        <v>10</v>
      </c>
      <c r="M572" s="2566">
        <v>46.71</v>
      </c>
      <c r="N572" s="566" t="s">
        <v>10</v>
      </c>
      <c r="O572" s="593" t="s">
        <v>10</v>
      </c>
      <c r="P572" s="691" t="s">
        <v>10</v>
      </c>
      <c r="Q572" s="753" t="s">
        <v>10</v>
      </c>
      <c r="R572" s="761" t="s">
        <v>10</v>
      </c>
      <c r="S572" s="2294" t="s">
        <v>10</v>
      </c>
      <c r="T572" s="2294" t="s">
        <v>10</v>
      </c>
      <c r="U572" s="2257" t="s">
        <v>10</v>
      </c>
      <c r="V572" s="2257" t="s">
        <v>10</v>
      </c>
      <c r="W572" s="2257" t="s">
        <v>10</v>
      </c>
      <c r="X572" s="2257" t="s">
        <v>10</v>
      </c>
      <c r="Y572" s="2257" t="s">
        <v>10</v>
      </c>
      <c r="Z572" s="2257" t="s">
        <v>10</v>
      </c>
      <c r="AA572" s="2267" t="s">
        <v>10</v>
      </c>
      <c r="AB572" s="6935" t="s">
        <v>10</v>
      </c>
      <c r="AC572" s="6935" t="s">
        <v>10</v>
      </c>
      <c r="AD572" s="6935" t="s">
        <v>10</v>
      </c>
      <c r="AE572" s="6935" t="s">
        <v>10</v>
      </c>
      <c r="AF572" s="6473" t="s">
        <v>10</v>
      </c>
      <c r="AG572" s="6473" t="s">
        <v>10</v>
      </c>
      <c r="AH572" s="6473" t="s">
        <v>10</v>
      </c>
      <c r="AI572" s="6473" t="s">
        <v>10</v>
      </c>
      <c r="AJ572" s="6473" t="s">
        <v>10</v>
      </c>
      <c r="AK572" s="6473" t="s">
        <v>10</v>
      </c>
      <c r="AL572" s="6973" t="s">
        <v>10</v>
      </c>
    </row>
    <row r="573" spans="1:38" ht="15.75" x14ac:dyDescent="0.25">
      <c r="A573" s="123"/>
      <c r="B573" s="41" t="s">
        <v>341</v>
      </c>
      <c r="C573" s="328" t="s">
        <v>10</v>
      </c>
      <c r="D573" s="328" t="s">
        <v>10</v>
      </c>
      <c r="E573" s="328" t="s">
        <v>10</v>
      </c>
      <c r="F573" s="328" t="s">
        <v>10</v>
      </c>
      <c r="G573" s="328" t="s">
        <v>10</v>
      </c>
      <c r="H573" s="328" t="s">
        <v>10</v>
      </c>
      <c r="I573" s="328" t="s">
        <v>10</v>
      </c>
      <c r="J573" s="328" t="s">
        <v>10</v>
      </c>
      <c r="K573" s="328" t="s">
        <v>10</v>
      </c>
      <c r="L573" s="328" t="s">
        <v>10</v>
      </c>
      <c r="M573" s="2567">
        <v>8.49</v>
      </c>
      <c r="N573" s="567" t="s">
        <v>10</v>
      </c>
      <c r="O573" s="599" t="s">
        <v>10</v>
      </c>
      <c r="P573" s="692" t="s">
        <v>10</v>
      </c>
      <c r="Q573" s="754" t="s">
        <v>10</v>
      </c>
      <c r="R573" s="762" t="s">
        <v>10</v>
      </c>
      <c r="S573" s="2295" t="s">
        <v>10</v>
      </c>
      <c r="T573" s="2295" t="s">
        <v>10</v>
      </c>
      <c r="U573" s="2262" t="s">
        <v>10</v>
      </c>
      <c r="V573" s="2262" t="s">
        <v>10</v>
      </c>
      <c r="W573" s="2262" t="s">
        <v>10</v>
      </c>
      <c r="X573" s="2262" t="s">
        <v>10</v>
      </c>
      <c r="Y573" s="2262" t="s">
        <v>10</v>
      </c>
      <c r="Z573" s="2262" t="s">
        <v>10</v>
      </c>
      <c r="AA573" s="6955" t="s">
        <v>10</v>
      </c>
      <c r="AB573" s="6939" t="s">
        <v>10</v>
      </c>
      <c r="AC573" s="6939" t="s">
        <v>10</v>
      </c>
      <c r="AD573" s="6939" t="s">
        <v>10</v>
      </c>
      <c r="AE573" s="6939" t="s">
        <v>10</v>
      </c>
      <c r="AF573" s="6474" t="s">
        <v>10</v>
      </c>
      <c r="AG573" s="6474" t="s">
        <v>10</v>
      </c>
      <c r="AH573" s="6474" t="s">
        <v>10</v>
      </c>
      <c r="AI573" s="6474" t="s">
        <v>10</v>
      </c>
      <c r="AJ573" s="6474" t="s">
        <v>10</v>
      </c>
      <c r="AK573" s="6474" t="s">
        <v>10</v>
      </c>
      <c r="AL573" s="6940" t="s">
        <v>10</v>
      </c>
    </row>
    <row r="574" spans="1:38" ht="15.75" hidden="1" x14ac:dyDescent="0.25">
      <c r="A574" s="120"/>
      <c r="B574" s="39"/>
      <c r="C574" s="37"/>
      <c r="D574" s="37"/>
      <c r="E574" s="120"/>
      <c r="F574" s="120"/>
      <c r="G574" s="186"/>
      <c r="H574" s="125"/>
      <c r="I574" s="126"/>
      <c r="J574" s="308"/>
      <c r="K574" s="369"/>
      <c r="L574" s="410"/>
      <c r="M574" s="2522"/>
      <c r="N574" s="565"/>
      <c r="O574" s="595"/>
      <c r="P574" s="690"/>
      <c r="Q574" s="888"/>
      <c r="R574" s="771"/>
      <c r="S574" s="2251"/>
      <c r="T574" s="2252"/>
      <c r="U574" s="2253"/>
      <c r="V574" s="2456"/>
      <c r="W574" s="2456"/>
      <c r="X574" s="2456"/>
      <c r="Y574" s="120"/>
      <c r="Z574" s="6426"/>
      <c r="AA574" s="385"/>
      <c r="AB574" s="384"/>
      <c r="AC574" s="384"/>
      <c r="AD574" s="120"/>
      <c r="AE574" s="120"/>
      <c r="AF574" s="6820"/>
      <c r="AG574" s="6820"/>
      <c r="AH574" s="120"/>
      <c r="AI574" s="120"/>
      <c r="AJ574" s="120"/>
      <c r="AK574" s="120"/>
      <c r="AL574" s="120"/>
    </row>
    <row r="575" spans="1:38" ht="15.75" x14ac:dyDescent="0.25">
      <c r="A575" s="120"/>
      <c r="B575" s="7602" t="s">
        <v>348</v>
      </c>
      <c r="C575" s="7603"/>
      <c r="D575" s="7603"/>
      <c r="E575" s="7603"/>
      <c r="F575" s="7603"/>
      <c r="G575" s="7603"/>
      <c r="H575" s="7603"/>
      <c r="I575" s="7603"/>
      <c r="J575" s="7604"/>
      <c r="K575" s="7605"/>
      <c r="L575" s="7606"/>
      <c r="M575" s="7607"/>
      <c r="N575" s="7608"/>
      <c r="O575" s="7609"/>
      <c r="P575" s="7610"/>
      <c r="Q575" s="7611"/>
      <c r="R575" s="7603"/>
      <c r="S575" s="2263"/>
      <c r="T575" s="2264"/>
      <c r="U575" s="2265"/>
      <c r="V575" s="2459"/>
      <c r="W575" s="2459"/>
      <c r="X575" s="2459"/>
      <c r="Y575" s="120"/>
      <c r="Z575" s="6426"/>
      <c r="AA575" s="385"/>
      <c r="AB575" s="384"/>
      <c r="AC575" s="384"/>
      <c r="AD575" s="120"/>
      <c r="AE575" s="120"/>
      <c r="AF575" s="6820"/>
      <c r="AG575" s="7277"/>
      <c r="AH575" s="120"/>
      <c r="AI575" s="120"/>
      <c r="AJ575" s="120"/>
      <c r="AK575" s="120"/>
      <c r="AL575" s="120"/>
    </row>
    <row r="576" spans="1:38" ht="15.75" x14ac:dyDescent="0.25">
      <c r="A576" s="120"/>
      <c r="B576" s="120"/>
      <c r="C576" s="120"/>
      <c r="D576" s="120"/>
      <c r="E576" s="120"/>
      <c r="F576" s="120"/>
      <c r="G576" s="120"/>
      <c r="H576" s="125"/>
      <c r="I576" s="126"/>
      <c r="J576" s="308"/>
      <c r="K576" s="369"/>
      <c r="L576" s="410"/>
      <c r="M576" s="2522"/>
      <c r="N576" s="565"/>
      <c r="O576" s="595"/>
      <c r="P576" s="690"/>
      <c r="Q576" s="888"/>
      <c r="R576" s="771"/>
      <c r="S576" s="2251"/>
      <c r="T576" s="2252"/>
      <c r="U576" s="2253"/>
      <c r="V576" s="2456"/>
      <c r="W576" s="2456"/>
      <c r="X576" s="2456"/>
      <c r="Y576" s="120"/>
      <c r="Z576" s="35"/>
      <c r="AA576" s="35"/>
      <c r="AB576" s="6923"/>
      <c r="AC576" s="6923"/>
      <c r="AD576" s="6923"/>
      <c r="AE576" s="6923"/>
      <c r="AF576" s="6923"/>
      <c r="AG576" s="6923"/>
      <c r="AH576" s="120"/>
      <c r="AI576" s="120"/>
      <c r="AJ576" s="120"/>
      <c r="AK576" s="120"/>
      <c r="AL576" s="120"/>
    </row>
    <row r="577" spans="1:38" s="7135" customFormat="1" ht="63" customHeight="1" x14ac:dyDescent="0.25">
      <c r="A577" s="7137" t="s">
        <v>1022</v>
      </c>
      <c r="B577" s="7613" t="s">
        <v>339</v>
      </c>
      <c r="C577" s="7614"/>
      <c r="D577" s="7614"/>
      <c r="E577" s="7614"/>
      <c r="F577" s="7614"/>
      <c r="G577" s="7614"/>
      <c r="H577" s="7614"/>
      <c r="I577" s="7614"/>
      <c r="J577" s="7614"/>
      <c r="K577" s="7614"/>
      <c r="L577" s="7614"/>
      <c r="M577" s="7614"/>
      <c r="N577" s="7614"/>
      <c r="O577" s="7614"/>
      <c r="P577" s="7614"/>
      <c r="Q577" s="7614"/>
      <c r="R577" s="7614"/>
      <c r="S577" s="7614"/>
      <c r="T577" s="7614"/>
      <c r="U577" s="7614"/>
      <c r="V577" s="7614"/>
      <c r="W577" s="7614"/>
      <c r="X577" s="7614"/>
      <c r="Y577" s="7614"/>
      <c r="Z577" s="7614"/>
      <c r="AA577" s="7614"/>
      <c r="AB577" s="7161"/>
      <c r="AC577" s="7161"/>
      <c r="AD577" s="7161"/>
      <c r="AE577" s="7161"/>
      <c r="AF577" s="7161"/>
      <c r="AH577" s="7161"/>
    </row>
    <row r="578" spans="1:38" ht="45" x14ac:dyDescent="0.25">
      <c r="A578" s="35"/>
      <c r="B578" s="316" t="s">
        <v>54</v>
      </c>
      <c r="C578" s="317" t="s">
        <v>6</v>
      </c>
      <c r="D578" s="318" t="s">
        <v>7</v>
      </c>
      <c r="E578" s="319" t="s">
        <v>8</v>
      </c>
      <c r="F578" s="321" t="s">
        <v>123</v>
      </c>
      <c r="G578" s="321" t="s">
        <v>162</v>
      </c>
      <c r="H578" s="322" t="s">
        <v>196</v>
      </c>
      <c r="I578" s="323" t="s">
        <v>204</v>
      </c>
      <c r="J578" s="323" t="s">
        <v>245</v>
      </c>
      <c r="K578" s="378" t="s">
        <v>280</v>
      </c>
      <c r="L578" s="423" t="s">
        <v>291</v>
      </c>
      <c r="M578" s="2568" t="s">
        <v>329</v>
      </c>
      <c r="N578" s="553" t="s">
        <v>349</v>
      </c>
      <c r="O578" s="623" t="s">
        <v>363</v>
      </c>
      <c r="P578" s="696" t="s">
        <v>393</v>
      </c>
      <c r="Q578" s="889" t="s">
        <v>506</v>
      </c>
      <c r="R578" s="801" t="s">
        <v>548</v>
      </c>
      <c r="S578" s="2236" t="s">
        <v>554</v>
      </c>
      <c r="T578" s="2254" t="s">
        <v>558</v>
      </c>
      <c r="U578" s="2255" t="s">
        <v>591</v>
      </c>
      <c r="V578" s="2457" t="s">
        <v>599</v>
      </c>
      <c r="W578" s="2457" t="s">
        <v>646</v>
      </c>
      <c r="X578" s="2457" t="s">
        <v>659</v>
      </c>
      <c r="Y578" s="2457" t="s">
        <v>660</v>
      </c>
      <c r="Z578" s="2457" t="s">
        <v>681</v>
      </c>
      <c r="AA578" s="6878" t="s">
        <v>684</v>
      </c>
      <c r="AB578" s="6943" t="s">
        <v>702</v>
      </c>
      <c r="AC578" s="6943" t="s">
        <v>703</v>
      </c>
      <c r="AD578" s="6943" t="s">
        <v>749</v>
      </c>
      <c r="AE578" s="6943" t="s">
        <v>790</v>
      </c>
      <c r="AF578" s="6878" t="s">
        <v>825</v>
      </c>
      <c r="AG578" s="6878" t="s">
        <v>1078</v>
      </c>
      <c r="AH578" s="6878" t="s">
        <v>1095</v>
      </c>
      <c r="AI578" s="6878" t="s">
        <v>1098</v>
      </c>
      <c r="AJ578" s="6878" t="s">
        <v>1141</v>
      </c>
      <c r="AK578" s="6878" t="s">
        <v>1199</v>
      </c>
      <c r="AL578" s="7514" t="s">
        <v>1214</v>
      </c>
    </row>
    <row r="579" spans="1:38" ht="15.75" x14ac:dyDescent="0.25">
      <c r="A579" s="36"/>
      <c r="B579" s="60" t="s">
        <v>340</v>
      </c>
      <c r="C579" s="325" t="s">
        <v>10</v>
      </c>
      <c r="D579" s="325" t="s">
        <v>10</v>
      </c>
      <c r="E579" s="325" t="s">
        <v>10</v>
      </c>
      <c r="F579" s="325" t="s">
        <v>10</v>
      </c>
      <c r="G579" s="325" t="s">
        <v>10</v>
      </c>
      <c r="H579" s="325" t="s">
        <v>10</v>
      </c>
      <c r="I579" s="325" t="s">
        <v>10</v>
      </c>
      <c r="J579" s="325" t="s">
        <v>10</v>
      </c>
      <c r="K579" s="325" t="s">
        <v>10</v>
      </c>
      <c r="L579" s="325" t="s">
        <v>10</v>
      </c>
      <c r="M579" s="2569">
        <v>29.03</v>
      </c>
      <c r="N579" s="566" t="s">
        <v>10</v>
      </c>
      <c r="O579" s="593" t="s">
        <v>10</v>
      </c>
      <c r="P579" s="691" t="s">
        <v>10</v>
      </c>
      <c r="Q579" s="753" t="s">
        <v>10</v>
      </c>
      <c r="R579" s="753" t="s">
        <v>10</v>
      </c>
      <c r="S579" s="2266" t="s">
        <v>10</v>
      </c>
      <c r="T579" s="2266" t="s">
        <v>10</v>
      </c>
      <c r="U579" s="2267" t="s">
        <v>10</v>
      </c>
      <c r="V579" s="2267" t="s">
        <v>10</v>
      </c>
      <c r="W579" s="2267" t="s">
        <v>10</v>
      </c>
      <c r="X579" s="2267" t="s">
        <v>10</v>
      </c>
      <c r="Y579" s="2257" t="s">
        <v>10</v>
      </c>
      <c r="Z579" s="2257" t="s">
        <v>10</v>
      </c>
      <c r="AA579" s="2267" t="s">
        <v>10</v>
      </c>
      <c r="AB579" s="6935" t="s">
        <v>10</v>
      </c>
      <c r="AC579" s="6935" t="s">
        <v>10</v>
      </c>
      <c r="AD579" s="6935" t="s">
        <v>10</v>
      </c>
      <c r="AE579" s="6935" t="s">
        <v>10</v>
      </c>
      <c r="AF579" s="6965" t="s">
        <v>10</v>
      </c>
      <c r="AG579" s="7286" t="s">
        <v>10</v>
      </c>
      <c r="AH579" s="7286" t="s">
        <v>10</v>
      </c>
      <c r="AI579" s="7286" t="s">
        <v>10</v>
      </c>
      <c r="AJ579" s="7415" t="s">
        <v>10</v>
      </c>
      <c r="AK579" s="7415" t="s">
        <v>10</v>
      </c>
      <c r="AL579" s="7082" t="s">
        <v>10</v>
      </c>
    </row>
    <row r="580" spans="1:38" ht="15.75" x14ac:dyDescent="0.25">
      <c r="A580" s="123"/>
      <c r="B580" s="42" t="s">
        <v>212</v>
      </c>
      <c r="C580" s="327" t="s">
        <v>10</v>
      </c>
      <c r="D580" s="327" t="s">
        <v>10</v>
      </c>
      <c r="E580" s="327" t="s">
        <v>10</v>
      </c>
      <c r="F580" s="327" t="s">
        <v>10</v>
      </c>
      <c r="G580" s="327" t="s">
        <v>10</v>
      </c>
      <c r="H580" s="327" t="s">
        <v>10</v>
      </c>
      <c r="I580" s="327" t="s">
        <v>10</v>
      </c>
      <c r="J580" s="327" t="s">
        <v>10</v>
      </c>
      <c r="K580" s="327" t="s">
        <v>10</v>
      </c>
      <c r="L580" s="327" t="s">
        <v>10</v>
      </c>
      <c r="M580" s="2570">
        <v>47.17</v>
      </c>
      <c r="N580" s="566" t="s">
        <v>10</v>
      </c>
      <c r="O580" s="593" t="s">
        <v>10</v>
      </c>
      <c r="P580" s="691" t="s">
        <v>10</v>
      </c>
      <c r="Q580" s="753" t="s">
        <v>10</v>
      </c>
      <c r="R580" s="753" t="s">
        <v>10</v>
      </c>
      <c r="S580" s="2266" t="s">
        <v>10</v>
      </c>
      <c r="T580" s="2266" t="s">
        <v>10</v>
      </c>
      <c r="U580" s="2267" t="s">
        <v>10</v>
      </c>
      <c r="V580" s="2267" t="s">
        <v>10</v>
      </c>
      <c r="W580" s="2267" t="s">
        <v>10</v>
      </c>
      <c r="X580" s="2267" t="s">
        <v>10</v>
      </c>
      <c r="Y580" s="2257" t="s">
        <v>10</v>
      </c>
      <c r="Z580" s="2257" t="s">
        <v>10</v>
      </c>
      <c r="AA580" s="2267" t="s">
        <v>10</v>
      </c>
      <c r="AB580" s="6935" t="s">
        <v>10</v>
      </c>
      <c r="AC580" s="6935" t="s">
        <v>10</v>
      </c>
      <c r="AD580" s="6935" t="s">
        <v>10</v>
      </c>
      <c r="AE580" s="6935" t="s">
        <v>10</v>
      </c>
      <c r="AF580" s="6473" t="s">
        <v>10</v>
      </c>
      <c r="AG580" s="6473" t="s">
        <v>10</v>
      </c>
      <c r="AH580" s="6473" t="s">
        <v>10</v>
      </c>
      <c r="AI580" s="6473" t="s">
        <v>10</v>
      </c>
      <c r="AJ580" s="6473" t="s">
        <v>10</v>
      </c>
      <c r="AK580" s="6473" t="s">
        <v>10</v>
      </c>
      <c r="AL580" s="6973" t="s">
        <v>10</v>
      </c>
    </row>
    <row r="581" spans="1:38" ht="15.75" x14ac:dyDescent="0.25">
      <c r="A581" s="123"/>
      <c r="B581" s="41" t="s">
        <v>341</v>
      </c>
      <c r="C581" s="328" t="s">
        <v>10</v>
      </c>
      <c r="D581" s="328" t="s">
        <v>10</v>
      </c>
      <c r="E581" s="328" t="s">
        <v>10</v>
      </c>
      <c r="F581" s="328" t="s">
        <v>10</v>
      </c>
      <c r="G581" s="328" t="s">
        <v>10</v>
      </c>
      <c r="H581" s="328" t="s">
        <v>10</v>
      </c>
      <c r="I581" s="328" t="s">
        <v>10</v>
      </c>
      <c r="J581" s="328" t="s">
        <v>10</v>
      </c>
      <c r="K581" s="328" t="s">
        <v>10</v>
      </c>
      <c r="L581" s="328" t="s">
        <v>10</v>
      </c>
      <c r="M581" s="2571">
        <v>23.8</v>
      </c>
      <c r="N581" s="567" t="s">
        <v>10</v>
      </c>
      <c r="O581" s="599" t="s">
        <v>10</v>
      </c>
      <c r="P581" s="692" t="s">
        <v>10</v>
      </c>
      <c r="Q581" s="754" t="s">
        <v>10</v>
      </c>
      <c r="R581" s="754" t="s">
        <v>10</v>
      </c>
      <c r="S581" s="2268" t="s">
        <v>10</v>
      </c>
      <c r="T581" s="2268" t="s">
        <v>10</v>
      </c>
      <c r="U581" s="2269" t="s">
        <v>10</v>
      </c>
      <c r="V581" s="2269" t="s">
        <v>10</v>
      </c>
      <c r="W581" s="2269" t="s">
        <v>10</v>
      </c>
      <c r="X581" s="2269" t="s">
        <v>10</v>
      </c>
      <c r="Y581" s="2262" t="s">
        <v>10</v>
      </c>
      <c r="Z581" s="2262" t="s">
        <v>10</v>
      </c>
      <c r="AA581" s="6955" t="s">
        <v>10</v>
      </c>
      <c r="AB581" s="6939" t="s">
        <v>10</v>
      </c>
      <c r="AC581" s="6939" t="s">
        <v>10</v>
      </c>
      <c r="AD581" s="6939" t="s">
        <v>10</v>
      </c>
      <c r="AE581" s="6939" t="s">
        <v>10</v>
      </c>
      <c r="AF581" s="6474" t="s">
        <v>10</v>
      </c>
      <c r="AG581" s="6474" t="s">
        <v>10</v>
      </c>
      <c r="AH581" s="6474" t="s">
        <v>10</v>
      </c>
      <c r="AI581" s="6474" t="s">
        <v>10</v>
      </c>
      <c r="AJ581" s="6474" t="s">
        <v>10</v>
      </c>
      <c r="AK581" s="6474" t="s">
        <v>10</v>
      </c>
      <c r="AL581" s="6940" t="s">
        <v>10</v>
      </c>
    </row>
    <row r="582" spans="1:38" ht="15.75" hidden="1" x14ac:dyDescent="0.25">
      <c r="A582" s="120"/>
      <c r="B582" s="39"/>
      <c r="C582" s="37"/>
      <c r="D582" s="37"/>
      <c r="E582" s="120"/>
      <c r="F582" s="120"/>
      <c r="G582" s="186"/>
      <c r="H582" s="125"/>
      <c r="I582" s="126"/>
      <c r="J582" s="308"/>
      <c r="K582" s="369"/>
      <c r="L582" s="410"/>
      <c r="M582" s="2522"/>
      <c r="N582" s="565"/>
      <c r="O582" s="595"/>
      <c r="P582" s="690"/>
      <c r="Q582" s="888"/>
      <c r="R582" s="771"/>
      <c r="S582" s="2251"/>
      <c r="T582" s="2252"/>
      <c r="U582" s="2253"/>
      <c r="V582" s="2253"/>
      <c r="W582" s="2253"/>
      <c r="X582" s="2456"/>
      <c r="Y582" s="120"/>
      <c r="Z582" s="6426"/>
      <c r="AA582" s="385"/>
      <c r="AB582" s="384"/>
      <c r="AC582" s="384"/>
      <c r="AD582" s="120"/>
      <c r="AE582" s="120"/>
      <c r="AF582" s="6820"/>
      <c r="AG582" s="6820"/>
      <c r="AH582" s="120"/>
      <c r="AI582" s="120"/>
      <c r="AJ582" s="120"/>
      <c r="AK582" s="120"/>
      <c r="AL582" s="120"/>
    </row>
    <row r="583" spans="1:38" ht="15.75" x14ac:dyDescent="0.25">
      <c r="A583" s="120"/>
      <c r="B583" s="7602" t="s">
        <v>347</v>
      </c>
      <c r="C583" s="7603"/>
      <c r="D583" s="7603"/>
      <c r="E583" s="7603"/>
      <c r="F583" s="7603"/>
      <c r="G583" s="7603"/>
      <c r="H583" s="7603"/>
      <c r="I583" s="7603"/>
      <c r="J583" s="7604"/>
      <c r="K583" s="7605"/>
      <c r="L583" s="7606"/>
      <c r="M583" s="7607"/>
      <c r="N583" s="7608"/>
      <c r="O583" s="7609"/>
      <c r="P583" s="7610"/>
      <c r="Q583" s="7611"/>
      <c r="R583" s="7603"/>
      <c r="S583" s="2263"/>
      <c r="T583" s="2264"/>
      <c r="U583" s="2265"/>
      <c r="V583" s="2459"/>
      <c r="W583" s="2459"/>
      <c r="X583" s="2459"/>
      <c r="Y583" s="120"/>
      <c r="Z583" s="6426"/>
      <c r="AA583" s="385"/>
      <c r="AB583" s="384"/>
      <c r="AC583" s="384"/>
      <c r="AD583" s="120"/>
      <c r="AE583" s="120"/>
      <c r="AF583" s="6820"/>
      <c r="AG583" s="7277"/>
      <c r="AH583" s="120"/>
      <c r="AI583" s="120"/>
      <c r="AJ583" s="120"/>
      <c r="AK583" s="120"/>
      <c r="AL583" s="120"/>
    </row>
    <row r="584" spans="1:38" ht="15.75" x14ac:dyDescent="0.25">
      <c r="A584" s="120"/>
      <c r="B584" s="120"/>
      <c r="C584" s="120"/>
      <c r="D584" s="120"/>
      <c r="E584" s="120"/>
      <c r="F584" s="120"/>
      <c r="G584" s="120"/>
      <c r="H584" s="125"/>
      <c r="I584" s="126"/>
      <c r="J584" s="308"/>
      <c r="K584" s="369"/>
      <c r="L584" s="410"/>
      <c r="M584" s="2522"/>
      <c r="N584" s="565"/>
      <c r="O584" s="595"/>
      <c r="P584" s="690"/>
      <c r="Q584" s="888"/>
      <c r="R584" s="771"/>
      <c r="S584" s="2251"/>
      <c r="T584" s="2252"/>
      <c r="U584" s="2253"/>
      <c r="V584" s="2456"/>
      <c r="W584" s="2456"/>
      <c r="X584" s="2456"/>
      <c r="Y584" s="120"/>
      <c r="Z584" s="35"/>
      <c r="AA584" s="35"/>
      <c r="AB584" s="6923"/>
      <c r="AC584" s="6923"/>
      <c r="AD584" s="6923"/>
      <c r="AE584" s="6923"/>
      <c r="AF584" s="6923"/>
      <c r="AG584" s="6923"/>
      <c r="AH584" s="120"/>
      <c r="AI584" s="120"/>
      <c r="AJ584" s="120"/>
      <c r="AK584" s="120"/>
      <c r="AL584" s="120"/>
    </row>
    <row r="585" spans="1:38" s="7135" customFormat="1" ht="63" customHeight="1" x14ac:dyDescent="0.25">
      <c r="A585" s="7137" t="s">
        <v>951</v>
      </c>
      <c r="B585" s="7613" t="s">
        <v>362</v>
      </c>
      <c r="C585" s="7614"/>
      <c r="D585" s="7614"/>
      <c r="E585" s="7614"/>
      <c r="F585" s="7614"/>
      <c r="G585" s="7614"/>
      <c r="H585" s="7614"/>
      <c r="I585" s="7614"/>
      <c r="J585" s="7614"/>
      <c r="K585" s="7614"/>
      <c r="L585" s="7614"/>
      <c r="M585" s="7614"/>
      <c r="N585" s="7614"/>
      <c r="O585" s="7614"/>
      <c r="P585" s="7614"/>
      <c r="Q585" s="7614"/>
      <c r="R585" s="7614"/>
      <c r="S585" s="7614"/>
      <c r="T585" s="7614"/>
      <c r="U585" s="7614"/>
      <c r="V585" s="7614"/>
      <c r="W585" s="7614"/>
      <c r="X585" s="7614"/>
      <c r="Y585" s="7614"/>
      <c r="Z585" s="7614"/>
      <c r="AA585" s="7614"/>
      <c r="AB585" s="7161"/>
      <c r="AC585" s="7161"/>
      <c r="AD585" s="7161"/>
      <c r="AE585" s="7161"/>
      <c r="AF585" s="7161"/>
      <c r="AH585" s="7161"/>
    </row>
    <row r="586" spans="1:38" ht="45" x14ac:dyDescent="0.25">
      <c r="A586" s="35"/>
      <c r="B586" s="316" t="s">
        <v>54</v>
      </c>
      <c r="C586" s="317" t="s">
        <v>6</v>
      </c>
      <c r="D586" s="318" t="s">
        <v>7</v>
      </c>
      <c r="E586" s="319" t="s">
        <v>8</v>
      </c>
      <c r="F586" s="321" t="s">
        <v>123</v>
      </c>
      <c r="G586" s="321" t="s">
        <v>162</v>
      </c>
      <c r="H586" s="322" t="s">
        <v>196</v>
      </c>
      <c r="I586" s="323" t="s">
        <v>204</v>
      </c>
      <c r="J586" s="323" t="s">
        <v>245</v>
      </c>
      <c r="K586" s="378" t="s">
        <v>280</v>
      </c>
      <c r="L586" s="423" t="s">
        <v>291</v>
      </c>
      <c r="M586" s="2572" t="s">
        <v>329</v>
      </c>
      <c r="N586" s="1665" t="s">
        <v>349</v>
      </c>
      <c r="O586" s="623" t="s">
        <v>363</v>
      </c>
      <c r="P586" s="696" t="s">
        <v>393</v>
      </c>
      <c r="Q586" s="889" t="s">
        <v>506</v>
      </c>
      <c r="R586" s="801" t="s">
        <v>548</v>
      </c>
      <c r="S586" s="2236" t="s">
        <v>554</v>
      </c>
      <c r="T586" s="2254" t="s">
        <v>558</v>
      </c>
      <c r="U586" s="2255" t="s">
        <v>591</v>
      </c>
      <c r="V586" s="2457" t="s">
        <v>599</v>
      </c>
      <c r="W586" s="2457" t="s">
        <v>646</v>
      </c>
      <c r="X586" s="2457" t="s">
        <v>659</v>
      </c>
      <c r="Y586" s="2457" t="s">
        <v>660</v>
      </c>
      <c r="Z586" s="2457" t="s">
        <v>681</v>
      </c>
      <c r="AA586" s="6878" t="s">
        <v>684</v>
      </c>
      <c r="AB586" s="6943" t="s">
        <v>702</v>
      </c>
      <c r="AC586" s="6943" t="s">
        <v>703</v>
      </c>
      <c r="AD586" s="6943" t="s">
        <v>749</v>
      </c>
      <c r="AE586" s="6943" t="s">
        <v>790</v>
      </c>
      <c r="AF586" s="6878" t="s">
        <v>825</v>
      </c>
      <c r="AG586" s="6878" t="s">
        <v>1078</v>
      </c>
      <c r="AH586" s="6878" t="s">
        <v>1095</v>
      </c>
      <c r="AI586" s="6878" t="s">
        <v>1098</v>
      </c>
      <c r="AJ586" s="6878" t="s">
        <v>1141</v>
      </c>
      <c r="AK586" s="6878" t="s">
        <v>1199</v>
      </c>
      <c r="AL586" s="7514" t="s">
        <v>1214</v>
      </c>
    </row>
    <row r="587" spans="1:38" ht="15.75" x14ac:dyDescent="0.25">
      <c r="A587" s="36"/>
      <c r="B587" s="60" t="s">
        <v>351</v>
      </c>
      <c r="C587" s="325" t="s">
        <v>10</v>
      </c>
      <c r="D587" s="325" t="s">
        <v>10</v>
      </c>
      <c r="E587" s="325" t="s">
        <v>10</v>
      </c>
      <c r="F587" s="325" t="s">
        <v>10</v>
      </c>
      <c r="G587" s="325" t="s">
        <v>10</v>
      </c>
      <c r="H587" s="325" t="s">
        <v>10</v>
      </c>
      <c r="I587" s="325" t="s">
        <v>10</v>
      </c>
      <c r="J587" s="325" t="s">
        <v>10</v>
      </c>
      <c r="K587" s="325" t="s">
        <v>10</v>
      </c>
      <c r="L587" s="325" t="s">
        <v>10</v>
      </c>
      <c r="M587" s="2573" t="s">
        <v>10</v>
      </c>
      <c r="N587" s="1666">
        <v>12.54</v>
      </c>
      <c r="O587" s="593" t="s">
        <v>10</v>
      </c>
      <c r="P587" s="691" t="s">
        <v>10</v>
      </c>
      <c r="Q587" s="753" t="s">
        <v>10</v>
      </c>
      <c r="R587" s="753" t="s">
        <v>10</v>
      </c>
      <c r="S587" s="2266" t="s">
        <v>10</v>
      </c>
      <c r="T587" s="2266" t="s">
        <v>10</v>
      </c>
      <c r="U587" s="2267" t="s">
        <v>10</v>
      </c>
      <c r="V587" s="2267" t="s">
        <v>10</v>
      </c>
      <c r="W587" s="2267" t="s">
        <v>10</v>
      </c>
      <c r="X587" s="2267" t="s">
        <v>10</v>
      </c>
      <c r="Y587" s="2267" t="s">
        <v>10</v>
      </c>
      <c r="Z587" s="2267" t="s">
        <v>10</v>
      </c>
      <c r="AA587" s="2267" t="s">
        <v>10</v>
      </c>
      <c r="AB587" s="6935" t="s">
        <v>10</v>
      </c>
      <c r="AC587" s="6935" t="s">
        <v>10</v>
      </c>
      <c r="AD587" s="6935" t="s">
        <v>10</v>
      </c>
      <c r="AE587" s="6935" t="s">
        <v>10</v>
      </c>
      <c r="AF587" s="6965" t="s">
        <v>10</v>
      </c>
      <c r="AG587" s="7286" t="s">
        <v>10</v>
      </c>
      <c r="AH587" s="7286" t="s">
        <v>10</v>
      </c>
      <c r="AI587" s="7415" t="s">
        <v>10</v>
      </c>
      <c r="AJ587" s="7415" t="s">
        <v>10</v>
      </c>
      <c r="AK587" s="7415" t="s">
        <v>10</v>
      </c>
      <c r="AL587" s="7082" t="s">
        <v>10</v>
      </c>
    </row>
    <row r="588" spans="1:38" ht="15.75" x14ac:dyDescent="0.25">
      <c r="A588" s="534"/>
      <c r="B588" s="86" t="s">
        <v>352</v>
      </c>
      <c r="C588" s="325" t="s">
        <v>10</v>
      </c>
      <c r="D588" s="325" t="s">
        <v>10</v>
      </c>
      <c r="E588" s="325" t="s">
        <v>10</v>
      </c>
      <c r="F588" s="325" t="s">
        <v>10</v>
      </c>
      <c r="G588" s="325" t="s">
        <v>10</v>
      </c>
      <c r="H588" s="325" t="s">
        <v>10</v>
      </c>
      <c r="I588" s="325" t="s">
        <v>10</v>
      </c>
      <c r="J588" s="325" t="s">
        <v>10</v>
      </c>
      <c r="K588" s="325" t="s">
        <v>10</v>
      </c>
      <c r="L588" s="325" t="s">
        <v>10</v>
      </c>
      <c r="M588" s="2573" t="s">
        <v>10</v>
      </c>
      <c r="N588" s="1667">
        <v>13.48</v>
      </c>
      <c r="O588" s="593" t="s">
        <v>10</v>
      </c>
      <c r="P588" s="691" t="s">
        <v>10</v>
      </c>
      <c r="Q588" s="753" t="s">
        <v>10</v>
      </c>
      <c r="R588" s="753" t="s">
        <v>10</v>
      </c>
      <c r="S588" s="2266" t="s">
        <v>10</v>
      </c>
      <c r="T588" s="2266" t="s">
        <v>10</v>
      </c>
      <c r="U588" s="2267" t="s">
        <v>10</v>
      </c>
      <c r="V588" s="2267" t="s">
        <v>10</v>
      </c>
      <c r="W588" s="2267" t="s">
        <v>10</v>
      </c>
      <c r="X588" s="2267" t="s">
        <v>10</v>
      </c>
      <c r="Y588" s="2267" t="s">
        <v>10</v>
      </c>
      <c r="Z588" s="2267" t="s">
        <v>10</v>
      </c>
      <c r="AA588" s="2267" t="s">
        <v>10</v>
      </c>
      <c r="AB588" s="6935" t="s">
        <v>10</v>
      </c>
      <c r="AC588" s="6935" t="s">
        <v>10</v>
      </c>
      <c r="AD588" s="6935" t="s">
        <v>10</v>
      </c>
      <c r="AE588" s="6935" t="s">
        <v>10</v>
      </c>
      <c r="AF588" s="6473" t="s">
        <v>10</v>
      </c>
      <c r="AG588" s="6473" t="s">
        <v>10</v>
      </c>
      <c r="AH588" s="6473" t="s">
        <v>10</v>
      </c>
      <c r="AI588" s="6473" t="s">
        <v>10</v>
      </c>
      <c r="AJ588" s="6473" t="s">
        <v>10</v>
      </c>
      <c r="AK588" s="6473" t="s">
        <v>10</v>
      </c>
      <c r="AL588" s="6973" t="s">
        <v>10</v>
      </c>
    </row>
    <row r="589" spans="1:38" ht="15.75" x14ac:dyDescent="0.25">
      <c r="A589" s="534"/>
      <c r="B589" s="86" t="s">
        <v>353</v>
      </c>
      <c r="C589" s="325" t="s">
        <v>10</v>
      </c>
      <c r="D589" s="325" t="s">
        <v>10</v>
      </c>
      <c r="E589" s="325" t="s">
        <v>10</v>
      </c>
      <c r="F589" s="325" t="s">
        <v>10</v>
      </c>
      <c r="G589" s="325" t="s">
        <v>10</v>
      </c>
      <c r="H589" s="325" t="s">
        <v>10</v>
      </c>
      <c r="I589" s="325" t="s">
        <v>10</v>
      </c>
      <c r="J589" s="325" t="s">
        <v>10</v>
      </c>
      <c r="K589" s="325" t="s">
        <v>10</v>
      </c>
      <c r="L589" s="325" t="s">
        <v>10</v>
      </c>
      <c r="M589" s="2573" t="s">
        <v>10</v>
      </c>
      <c r="N589" s="1668">
        <v>3.47</v>
      </c>
      <c r="O589" s="593" t="s">
        <v>10</v>
      </c>
      <c r="P589" s="691" t="s">
        <v>10</v>
      </c>
      <c r="Q589" s="753" t="s">
        <v>10</v>
      </c>
      <c r="R589" s="753" t="s">
        <v>10</v>
      </c>
      <c r="S589" s="2266" t="s">
        <v>10</v>
      </c>
      <c r="T589" s="2266" t="s">
        <v>10</v>
      </c>
      <c r="U589" s="2267" t="s">
        <v>10</v>
      </c>
      <c r="V589" s="2267" t="s">
        <v>10</v>
      </c>
      <c r="W589" s="2267" t="s">
        <v>10</v>
      </c>
      <c r="X589" s="2267" t="s">
        <v>10</v>
      </c>
      <c r="Y589" s="2267" t="s">
        <v>10</v>
      </c>
      <c r="Z589" s="2267" t="s">
        <v>10</v>
      </c>
      <c r="AA589" s="2267" t="s">
        <v>10</v>
      </c>
      <c r="AB589" s="6935" t="s">
        <v>10</v>
      </c>
      <c r="AC589" s="6935" t="s">
        <v>10</v>
      </c>
      <c r="AD589" s="6935" t="s">
        <v>10</v>
      </c>
      <c r="AE589" s="6935" t="s">
        <v>10</v>
      </c>
      <c r="AF589" s="6473" t="s">
        <v>10</v>
      </c>
      <c r="AG589" s="6473" t="s">
        <v>10</v>
      </c>
      <c r="AH589" s="6473" t="s">
        <v>10</v>
      </c>
      <c r="AI589" s="6473" t="s">
        <v>10</v>
      </c>
      <c r="AJ589" s="6473" t="s">
        <v>10</v>
      </c>
      <c r="AK589" s="6473" t="s">
        <v>10</v>
      </c>
      <c r="AL589" s="6973" t="s">
        <v>10</v>
      </c>
    </row>
    <row r="590" spans="1:38" ht="15.75" x14ac:dyDescent="0.25">
      <c r="A590" s="123"/>
      <c r="B590" s="86" t="s">
        <v>354</v>
      </c>
      <c r="C590" s="325" t="s">
        <v>10</v>
      </c>
      <c r="D590" s="325" t="s">
        <v>10</v>
      </c>
      <c r="E590" s="325" t="s">
        <v>10</v>
      </c>
      <c r="F590" s="325" t="s">
        <v>10</v>
      </c>
      <c r="G590" s="325" t="s">
        <v>10</v>
      </c>
      <c r="H590" s="325" t="s">
        <v>10</v>
      </c>
      <c r="I590" s="325" t="s">
        <v>10</v>
      </c>
      <c r="J590" s="325" t="s">
        <v>10</v>
      </c>
      <c r="K590" s="325" t="s">
        <v>10</v>
      </c>
      <c r="L590" s="325" t="s">
        <v>10</v>
      </c>
      <c r="M590" s="2573" t="s">
        <v>10</v>
      </c>
      <c r="N590" s="1669">
        <v>4.42</v>
      </c>
      <c r="O590" s="593" t="s">
        <v>10</v>
      </c>
      <c r="P590" s="691" t="s">
        <v>10</v>
      </c>
      <c r="Q590" s="753" t="s">
        <v>10</v>
      </c>
      <c r="R590" s="753" t="s">
        <v>10</v>
      </c>
      <c r="S590" s="2266" t="s">
        <v>10</v>
      </c>
      <c r="T590" s="2266" t="s">
        <v>10</v>
      </c>
      <c r="U590" s="2267" t="s">
        <v>10</v>
      </c>
      <c r="V590" s="2267" t="s">
        <v>10</v>
      </c>
      <c r="W590" s="2267" t="s">
        <v>10</v>
      </c>
      <c r="X590" s="2267" t="s">
        <v>10</v>
      </c>
      <c r="Y590" s="2267" t="s">
        <v>10</v>
      </c>
      <c r="Z590" s="2267" t="s">
        <v>10</v>
      </c>
      <c r="AA590" s="2267" t="s">
        <v>10</v>
      </c>
      <c r="AB590" s="6935" t="s">
        <v>10</v>
      </c>
      <c r="AC590" s="6935" t="s">
        <v>10</v>
      </c>
      <c r="AD590" s="6935" t="s">
        <v>10</v>
      </c>
      <c r="AE590" s="6935" t="s">
        <v>10</v>
      </c>
      <c r="AF590" s="6473" t="s">
        <v>10</v>
      </c>
      <c r="AG590" s="6473" t="s">
        <v>10</v>
      </c>
      <c r="AH590" s="6473" t="s">
        <v>10</v>
      </c>
      <c r="AI590" s="6473" t="s">
        <v>10</v>
      </c>
      <c r="AJ590" s="6473" t="s">
        <v>10</v>
      </c>
      <c r="AK590" s="6473" t="s">
        <v>10</v>
      </c>
      <c r="AL590" s="6973" t="s">
        <v>10</v>
      </c>
    </row>
    <row r="591" spans="1:38" ht="15.75" x14ac:dyDescent="0.25">
      <c r="A591" s="536"/>
      <c r="B591" s="86" t="s">
        <v>355</v>
      </c>
      <c r="C591" s="325" t="s">
        <v>10</v>
      </c>
      <c r="D591" s="325" t="s">
        <v>10</v>
      </c>
      <c r="E591" s="325" t="s">
        <v>10</v>
      </c>
      <c r="F591" s="325" t="s">
        <v>10</v>
      </c>
      <c r="G591" s="325" t="s">
        <v>10</v>
      </c>
      <c r="H591" s="325" t="s">
        <v>10</v>
      </c>
      <c r="I591" s="325" t="s">
        <v>10</v>
      </c>
      <c r="J591" s="325" t="s">
        <v>10</v>
      </c>
      <c r="K591" s="325" t="s">
        <v>10</v>
      </c>
      <c r="L591" s="325" t="s">
        <v>10</v>
      </c>
      <c r="M591" s="2573" t="s">
        <v>10</v>
      </c>
      <c r="N591" s="1670">
        <v>25.82</v>
      </c>
      <c r="O591" s="593" t="s">
        <v>10</v>
      </c>
      <c r="P591" s="691" t="s">
        <v>10</v>
      </c>
      <c r="Q591" s="753" t="s">
        <v>10</v>
      </c>
      <c r="R591" s="753" t="s">
        <v>10</v>
      </c>
      <c r="S591" s="2266" t="s">
        <v>10</v>
      </c>
      <c r="T591" s="2266" t="s">
        <v>10</v>
      </c>
      <c r="U591" s="2267" t="s">
        <v>10</v>
      </c>
      <c r="V591" s="2267" t="s">
        <v>10</v>
      </c>
      <c r="W591" s="2267" t="s">
        <v>10</v>
      </c>
      <c r="X591" s="2267" t="s">
        <v>10</v>
      </c>
      <c r="Y591" s="2267" t="s">
        <v>10</v>
      </c>
      <c r="Z591" s="2267" t="s">
        <v>10</v>
      </c>
      <c r="AA591" s="2267" t="s">
        <v>10</v>
      </c>
      <c r="AB591" s="6935" t="s">
        <v>10</v>
      </c>
      <c r="AC591" s="6935" t="s">
        <v>10</v>
      </c>
      <c r="AD591" s="6935" t="s">
        <v>10</v>
      </c>
      <c r="AE591" s="6935" t="s">
        <v>10</v>
      </c>
      <c r="AF591" s="6473" t="s">
        <v>10</v>
      </c>
      <c r="AG591" s="6473" t="s">
        <v>10</v>
      </c>
      <c r="AH591" s="6473" t="s">
        <v>10</v>
      </c>
      <c r="AI591" s="6473" t="s">
        <v>10</v>
      </c>
      <c r="AJ591" s="6473" t="s">
        <v>10</v>
      </c>
      <c r="AK591" s="6473" t="s">
        <v>10</v>
      </c>
      <c r="AL591" s="6973" t="s">
        <v>10</v>
      </c>
    </row>
    <row r="592" spans="1:38" ht="15.75" x14ac:dyDescent="0.25">
      <c r="A592" s="536"/>
      <c r="B592" s="86" t="s">
        <v>356</v>
      </c>
      <c r="C592" s="325" t="s">
        <v>10</v>
      </c>
      <c r="D592" s="325" t="s">
        <v>10</v>
      </c>
      <c r="E592" s="325" t="s">
        <v>10</v>
      </c>
      <c r="F592" s="325" t="s">
        <v>10</v>
      </c>
      <c r="G592" s="325" t="s">
        <v>10</v>
      </c>
      <c r="H592" s="325" t="s">
        <v>10</v>
      </c>
      <c r="I592" s="325" t="s">
        <v>10</v>
      </c>
      <c r="J592" s="325" t="s">
        <v>10</v>
      </c>
      <c r="K592" s="325" t="s">
        <v>10</v>
      </c>
      <c r="L592" s="325" t="s">
        <v>10</v>
      </c>
      <c r="M592" s="2573" t="s">
        <v>10</v>
      </c>
      <c r="N592" s="1671">
        <v>1.89</v>
      </c>
      <c r="O592" s="593" t="s">
        <v>10</v>
      </c>
      <c r="P592" s="691" t="s">
        <v>10</v>
      </c>
      <c r="Q592" s="753" t="s">
        <v>10</v>
      </c>
      <c r="R592" s="753" t="s">
        <v>10</v>
      </c>
      <c r="S592" s="2266" t="s">
        <v>10</v>
      </c>
      <c r="T592" s="2266" t="s">
        <v>10</v>
      </c>
      <c r="U592" s="2267" t="s">
        <v>10</v>
      </c>
      <c r="V592" s="2267" t="s">
        <v>10</v>
      </c>
      <c r="W592" s="2267" t="s">
        <v>10</v>
      </c>
      <c r="X592" s="2267" t="s">
        <v>10</v>
      </c>
      <c r="Y592" s="2267" t="s">
        <v>10</v>
      </c>
      <c r="Z592" s="2267" t="s">
        <v>10</v>
      </c>
      <c r="AA592" s="2267" t="s">
        <v>10</v>
      </c>
      <c r="AB592" s="6935" t="s">
        <v>10</v>
      </c>
      <c r="AC592" s="6935" t="s">
        <v>10</v>
      </c>
      <c r="AD592" s="6935" t="s">
        <v>10</v>
      </c>
      <c r="AE592" s="6935" t="s">
        <v>10</v>
      </c>
      <c r="AF592" s="6473" t="s">
        <v>10</v>
      </c>
      <c r="AG592" s="6473" t="s">
        <v>10</v>
      </c>
      <c r="AH592" s="6473" t="s">
        <v>10</v>
      </c>
      <c r="AI592" s="6473" t="s">
        <v>10</v>
      </c>
      <c r="AJ592" s="6473" t="s">
        <v>10</v>
      </c>
      <c r="AK592" s="6473" t="s">
        <v>10</v>
      </c>
      <c r="AL592" s="6973" t="s">
        <v>10</v>
      </c>
    </row>
    <row r="593" spans="1:38" ht="15.75" x14ac:dyDescent="0.25">
      <c r="A593" s="123"/>
      <c r="B593" s="41" t="s">
        <v>357</v>
      </c>
      <c r="C593" s="328" t="s">
        <v>10</v>
      </c>
      <c r="D593" s="328" t="s">
        <v>10</v>
      </c>
      <c r="E593" s="328" t="s">
        <v>10</v>
      </c>
      <c r="F593" s="328" t="s">
        <v>10</v>
      </c>
      <c r="G593" s="328" t="s">
        <v>10</v>
      </c>
      <c r="H593" s="328" t="s">
        <v>10</v>
      </c>
      <c r="I593" s="328" t="s">
        <v>10</v>
      </c>
      <c r="J593" s="328" t="s">
        <v>10</v>
      </c>
      <c r="K593" s="328" t="s">
        <v>10</v>
      </c>
      <c r="L593" s="328" t="s">
        <v>10</v>
      </c>
      <c r="M593" s="2574" t="s">
        <v>10</v>
      </c>
      <c r="N593" s="1672">
        <v>38.380000000000003</v>
      </c>
      <c r="O593" s="599" t="s">
        <v>10</v>
      </c>
      <c r="P593" s="692" t="s">
        <v>10</v>
      </c>
      <c r="Q593" s="754" t="s">
        <v>10</v>
      </c>
      <c r="R593" s="754" t="s">
        <v>10</v>
      </c>
      <c r="S593" s="2268" t="s">
        <v>10</v>
      </c>
      <c r="T593" s="2268" t="s">
        <v>10</v>
      </c>
      <c r="U593" s="2269" t="s">
        <v>10</v>
      </c>
      <c r="V593" s="2269" t="s">
        <v>10</v>
      </c>
      <c r="W593" s="2269" t="s">
        <v>10</v>
      </c>
      <c r="X593" s="2269" t="s">
        <v>10</v>
      </c>
      <c r="Y593" s="2269" t="s">
        <v>10</v>
      </c>
      <c r="Z593" s="2269" t="s">
        <v>10</v>
      </c>
      <c r="AA593" s="6955" t="s">
        <v>10</v>
      </c>
      <c r="AB593" s="6939" t="s">
        <v>10</v>
      </c>
      <c r="AC593" s="6939" t="s">
        <v>10</v>
      </c>
      <c r="AD593" s="6939" t="s">
        <v>10</v>
      </c>
      <c r="AE593" s="6939" t="s">
        <v>10</v>
      </c>
      <c r="AF593" s="6474" t="s">
        <v>10</v>
      </c>
      <c r="AG593" s="6473" t="s">
        <v>10</v>
      </c>
      <c r="AH593" s="6474" t="s">
        <v>10</v>
      </c>
      <c r="AI593" s="6474" t="s">
        <v>10</v>
      </c>
      <c r="AJ593" s="6474" t="s">
        <v>10</v>
      </c>
      <c r="AK593" s="6474" t="s">
        <v>10</v>
      </c>
      <c r="AL593" s="6940" t="s">
        <v>10</v>
      </c>
    </row>
    <row r="594" spans="1:38" ht="15.75" hidden="1" x14ac:dyDescent="0.25">
      <c r="A594" s="120"/>
      <c r="B594" s="39"/>
      <c r="C594" s="37"/>
      <c r="D594" s="37"/>
      <c r="E594" s="120"/>
      <c r="F594" s="120"/>
      <c r="G594" s="186"/>
      <c r="H594" s="125"/>
      <c r="I594" s="126"/>
      <c r="J594" s="308"/>
      <c r="K594" s="369"/>
      <c r="L594" s="410"/>
      <c r="M594" s="2522"/>
      <c r="N594" s="565"/>
      <c r="O594" s="595"/>
      <c r="P594" s="690"/>
      <c r="Q594" s="888"/>
      <c r="R594" s="771"/>
      <c r="S594" s="2251"/>
      <c r="T594" s="2252"/>
      <c r="U594" s="2253"/>
      <c r="V594" s="2456"/>
      <c r="W594" s="2456"/>
      <c r="X594" s="2456"/>
      <c r="Y594" s="120"/>
      <c r="Z594" s="6426"/>
      <c r="AA594" s="385"/>
      <c r="AB594" s="384"/>
      <c r="AC594" s="384"/>
      <c r="AD594" s="120"/>
      <c r="AE594" s="120"/>
      <c r="AF594" s="6820"/>
      <c r="AG594" s="6820"/>
      <c r="AH594" s="120"/>
      <c r="AI594" s="6474" t="s">
        <v>10</v>
      </c>
      <c r="AJ594" s="6474" t="s">
        <v>10</v>
      </c>
      <c r="AK594" s="6474" t="s">
        <v>10</v>
      </c>
      <c r="AL594" s="6940" t="s">
        <v>10</v>
      </c>
    </row>
    <row r="595" spans="1:38" ht="15.75" x14ac:dyDescent="0.25">
      <c r="A595" s="120"/>
      <c r="B595" s="7594" t="s">
        <v>361</v>
      </c>
      <c r="C595" s="7595"/>
      <c r="D595" s="7595"/>
      <c r="E595" s="7595"/>
      <c r="F595" s="7595"/>
      <c r="G595" s="7595"/>
      <c r="H595" s="7595"/>
      <c r="I595" s="7595"/>
      <c r="J595" s="7595"/>
      <c r="K595" s="7595"/>
      <c r="L595" s="7595"/>
      <c r="M595" s="7595"/>
      <c r="N595" s="7595"/>
      <c r="O595" s="7595"/>
      <c r="P595" s="7595"/>
      <c r="Q595" s="7595"/>
      <c r="R595" s="7595"/>
      <c r="S595" s="7629"/>
      <c r="T595" s="7630"/>
      <c r="U595" s="7631"/>
      <c r="V595" s="7599"/>
      <c r="W595" s="7599"/>
      <c r="X595" s="7599"/>
      <c r="Y595" s="7595"/>
      <c r="Z595" s="6426"/>
      <c r="AA595" s="385"/>
      <c r="AB595" s="384"/>
      <c r="AC595" s="384"/>
      <c r="AD595" s="120"/>
      <c r="AE595" s="120"/>
      <c r="AF595" s="6820"/>
      <c r="AG595" s="7277"/>
      <c r="AH595" s="120"/>
      <c r="AI595" s="120"/>
      <c r="AJ595" s="120"/>
      <c r="AK595" s="120"/>
      <c r="AL595" s="120"/>
    </row>
    <row r="596" spans="1:38" ht="15.75" x14ac:dyDescent="0.25">
      <c r="A596" s="120"/>
      <c r="B596" s="120"/>
      <c r="C596" s="120"/>
      <c r="D596" s="120"/>
      <c r="E596" s="120"/>
      <c r="F596" s="120"/>
      <c r="G596" s="120"/>
      <c r="H596" s="125"/>
      <c r="I596" s="126"/>
      <c r="J596" s="308"/>
      <c r="K596" s="369"/>
      <c r="L596" s="410"/>
      <c r="M596" s="2522"/>
      <c r="N596" s="565"/>
      <c r="O596" s="595"/>
      <c r="P596" s="690"/>
      <c r="Q596" s="888"/>
      <c r="R596" s="771"/>
      <c r="S596" s="2251"/>
      <c r="T596" s="2252"/>
      <c r="U596" s="2253"/>
      <c r="V596" s="2456"/>
      <c r="W596" s="2456"/>
      <c r="X596" s="2456"/>
      <c r="Y596" s="120"/>
      <c r="Z596" s="35"/>
      <c r="AA596" s="35"/>
      <c r="AB596" s="6923"/>
      <c r="AC596" s="6923"/>
      <c r="AD596" s="6923"/>
      <c r="AE596" s="6923"/>
      <c r="AF596" s="6923"/>
      <c r="AG596" s="6923"/>
      <c r="AH596" s="120"/>
      <c r="AI596" s="120"/>
      <c r="AJ596" s="120"/>
      <c r="AK596" s="120"/>
      <c r="AL596" s="120"/>
    </row>
    <row r="597" spans="1:38" s="7135" customFormat="1" ht="63" customHeight="1" x14ac:dyDescent="0.25">
      <c r="A597" s="7137" t="s">
        <v>952</v>
      </c>
      <c r="B597" s="7613" t="s">
        <v>358</v>
      </c>
      <c r="C597" s="7614"/>
      <c r="D597" s="7614"/>
      <c r="E597" s="7614"/>
      <c r="F597" s="7614"/>
      <c r="G597" s="7614"/>
      <c r="H597" s="7614"/>
      <c r="I597" s="7614"/>
      <c r="J597" s="7614"/>
      <c r="K597" s="7614"/>
      <c r="L597" s="7614"/>
      <c r="M597" s="7614"/>
      <c r="N597" s="7614"/>
      <c r="O597" s="7614"/>
      <c r="P597" s="7614"/>
      <c r="Q597" s="7614"/>
      <c r="R597" s="7614"/>
      <c r="S597" s="7614"/>
      <c r="T597" s="7614"/>
      <c r="U597" s="7614"/>
      <c r="V597" s="7614"/>
      <c r="W597" s="7614"/>
      <c r="X597" s="7614"/>
      <c r="Y597" s="7614"/>
      <c r="Z597" s="7614"/>
      <c r="AA597" s="7614"/>
      <c r="AB597" s="7161"/>
      <c r="AC597" s="7161"/>
      <c r="AD597" s="7161"/>
      <c r="AE597" s="7161"/>
      <c r="AF597" s="7161"/>
      <c r="AH597" s="7161"/>
    </row>
    <row r="598" spans="1:38" ht="45" x14ac:dyDescent="0.25">
      <c r="A598" s="35"/>
      <c r="B598" s="316" t="s">
        <v>54</v>
      </c>
      <c r="C598" s="317" t="s">
        <v>6</v>
      </c>
      <c r="D598" s="318" t="s">
        <v>7</v>
      </c>
      <c r="E598" s="319" t="s">
        <v>8</v>
      </c>
      <c r="F598" s="321" t="s">
        <v>123</v>
      </c>
      <c r="G598" s="321" t="s">
        <v>163</v>
      </c>
      <c r="H598" s="322" t="s">
        <v>196</v>
      </c>
      <c r="I598" s="323" t="s">
        <v>204</v>
      </c>
      <c r="J598" s="323" t="s">
        <v>245</v>
      </c>
      <c r="K598" s="378" t="s">
        <v>280</v>
      </c>
      <c r="L598" s="423" t="s">
        <v>291</v>
      </c>
      <c r="M598" s="2572" t="s">
        <v>329</v>
      </c>
      <c r="N598" s="1673" t="s">
        <v>349</v>
      </c>
      <c r="O598" s="1681" t="s">
        <v>382</v>
      </c>
      <c r="P598" s="696" t="s">
        <v>393</v>
      </c>
      <c r="Q598" s="889" t="s">
        <v>506</v>
      </c>
      <c r="R598" s="801" t="s">
        <v>548</v>
      </c>
      <c r="S598" s="2236" t="s">
        <v>554</v>
      </c>
      <c r="T598" s="2254" t="s">
        <v>558</v>
      </c>
      <c r="U598" s="2255" t="s">
        <v>591</v>
      </c>
      <c r="V598" s="2457" t="s">
        <v>599</v>
      </c>
      <c r="W598" s="2457" t="s">
        <v>646</v>
      </c>
      <c r="X598" s="2457" t="s">
        <v>659</v>
      </c>
      <c r="Y598" s="2457" t="s">
        <v>660</v>
      </c>
      <c r="Z598" s="2457" t="s">
        <v>681</v>
      </c>
      <c r="AA598" s="6878" t="s">
        <v>684</v>
      </c>
      <c r="AB598" s="6943" t="s">
        <v>702</v>
      </c>
      <c r="AC598" s="6943" t="s">
        <v>703</v>
      </c>
      <c r="AD598" s="6943" t="s">
        <v>749</v>
      </c>
      <c r="AE598" s="6943" t="s">
        <v>790</v>
      </c>
      <c r="AF598" s="6878" t="s">
        <v>825</v>
      </c>
      <c r="AG598" s="6878" t="s">
        <v>1078</v>
      </c>
      <c r="AH598" s="6878" t="s">
        <v>1095</v>
      </c>
      <c r="AI598" s="6878" t="s">
        <v>1098</v>
      </c>
      <c r="AJ598" s="6878" t="s">
        <v>1141</v>
      </c>
      <c r="AK598" s="6878" t="s">
        <v>1199</v>
      </c>
      <c r="AL598" s="7514" t="s">
        <v>1214</v>
      </c>
    </row>
    <row r="599" spans="1:38" ht="15.75" x14ac:dyDescent="0.25">
      <c r="A599" s="589"/>
      <c r="B599" s="604" t="s">
        <v>359</v>
      </c>
      <c r="C599" s="605" t="s">
        <v>10</v>
      </c>
      <c r="D599" s="605" t="s">
        <v>10</v>
      </c>
      <c r="E599" s="605" t="s">
        <v>10</v>
      </c>
      <c r="F599" s="605" t="s">
        <v>10</v>
      </c>
      <c r="G599" s="605" t="s">
        <v>10</v>
      </c>
      <c r="H599" s="593" t="s">
        <v>10</v>
      </c>
      <c r="I599" s="593" t="s">
        <v>10</v>
      </c>
      <c r="J599" s="593" t="s">
        <v>10</v>
      </c>
      <c r="K599" s="593" t="s">
        <v>10</v>
      </c>
      <c r="L599" s="593" t="s">
        <v>10</v>
      </c>
      <c r="M599" s="613" t="s">
        <v>10</v>
      </c>
      <c r="N599" s="1674">
        <v>27.618639848848581</v>
      </c>
      <c r="O599" s="1682">
        <v>1.9596045076536925</v>
      </c>
      <c r="P599" s="691" t="s">
        <v>10</v>
      </c>
      <c r="Q599" s="753" t="s">
        <v>10</v>
      </c>
      <c r="R599" s="753" t="s">
        <v>10</v>
      </c>
      <c r="S599" s="2266" t="s">
        <v>10</v>
      </c>
      <c r="T599" s="2266" t="s">
        <v>10</v>
      </c>
      <c r="U599" s="2267" t="s">
        <v>10</v>
      </c>
      <c r="V599" s="2267" t="s">
        <v>10</v>
      </c>
      <c r="W599" s="2267" t="s">
        <v>10</v>
      </c>
      <c r="X599" s="2267" t="s">
        <v>10</v>
      </c>
      <c r="Y599" s="2267" t="s">
        <v>10</v>
      </c>
      <c r="Z599" s="2267" t="s">
        <v>10</v>
      </c>
      <c r="AA599" s="2267" t="s">
        <v>10</v>
      </c>
      <c r="AB599" s="6935" t="s">
        <v>10</v>
      </c>
      <c r="AC599" s="6935" t="s">
        <v>10</v>
      </c>
      <c r="AD599" s="6935" t="s">
        <v>10</v>
      </c>
      <c r="AE599" s="6935" t="s">
        <v>10</v>
      </c>
      <c r="AF599" s="6965" t="s">
        <v>10</v>
      </c>
      <c r="AG599" s="7286" t="s">
        <v>10</v>
      </c>
      <c r="AH599" s="7286" t="s">
        <v>10</v>
      </c>
      <c r="AI599" s="7415" t="s">
        <v>10</v>
      </c>
      <c r="AJ599" s="7415" t="s">
        <v>10</v>
      </c>
      <c r="AK599" s="7415" t="s">
        <v>10</v>
      </c>
      <c r="AL599" s="7082" t="s">
        <v>10</v>
      </c>
    </row>
    <row r="600" spans="1:38" ht="15.75" x14ac:dyDescent="0.25">
      <c r="A600" s="589"/>
      <c r="B600" s="606" t="s">
        <v>360</v>
      </c>
      <c r="C600" s="605" t="s">
        <v>10</v>
      </c>
      <c r="D600" s="605" t="s">
        <v>10</v>
      </c>
      <c r="E600" s="605" t="s">
        <v>10</v>
      </c>
      <c r="F600" s="605" t="s">
        <v>10</v>
      </c>
      <c r="G600" s="605" t="s">
        <v>10</v>
      </c>
      <c r="H600" s="593" t="s">
        <v>10</v>
      </c>
      <c r="I600" s="593" t="s">
        <v>10</v>
      </c>
      <c r="J600" s="593" t="s">
        <v>10</v>
      </c>
      <c r="K600" s="593" t="s">
        <v>10</v>
      </c>
      <c r="L600" s="593" t="s">
        <v>10</v>
      </c>
      <c r="M600" s="613" t="s">
        <v>10</v>
      </c>
      <c r="N600" s="1675">
        <v>24.684886580309666</v>
      </c>
      <c r="O600" s="1683">
        <v>4.9939077399183809</v>
      </c>
      <c r="P600" s="691" t="s">
        <v>10</v>
      </c>
      <c r="Q600" s="753" t="s">
        <v>10</v>
      </c>
      <c r="R600" s="753" t="s">
        <v>10</v>
      </c>
      <c r="S600" s="2266" t="s">
        <v>10</v>
      </c>
      <c r="T600" s="2266" t="s">
        <v>10</v>
      </c>
      <c r="U600" s="2267" t="s">
        <v>10</v>
      </c>
      <c r="V600" s="2267" t="s">
        <v>10</v>
      </c>
      <c r="W600" s="2267" t="s">
        <v>10</v>
      </c>
      <c r="X600" s="2267" t="s">
        <v>10</v>
      </c>
      <c r="Y600" s="2267" t="s">
        <v>10</v>
      </c>
      <c r="Z600" s="2267" t="s">
        <v>10</v>
      </c>
      <c r="AA600" s="2267" t="s">
        <v>10</v>
      </c>
      <c r="AB600" s="6935" t="s">
        <v>10</v>
      </c>
      <c r="AC600" s="6935" t="s">
        <v>10</v>
      </c>
      <c r="AD600" s="6935" t="s">
        <v>10</v>
      </c>
      <c r="AE600" s="6935" t="s">
        <v>10</v>
      </c>
      <c r="AF600" s="6473" t="s">
        <v>10</v>
      </c>
      <c r="AG600" s="6473" t="s">
        <v>10</v>
      </c>
      <c r="AH600" s="6473" t="s">
        <v>10</v>
      </c>
      <c r="AI600" s="6473" t="s">
        <v>10</v>
      </c>
      <c r="AJ600" s="6473" t="s">
        <v>10</v>
      </c>
      <c r="AK600" s="6473" t="s">
        <v>10</v>
      </c>
      <c r="AL600" s="6973" t="s">
        <v>10</v>
      </c>
    </row>
    <row r="601" spans="1:38" ht="15.75" x14ac:dyDescent="0.25">
      <c r="A601" s="589"/>
      <c r="B601" s="606">
        <v>2020</v>
      </c>
      <c r="C601" s="605" t="s">
        <v>10</v>
      </c>
      <c r="D601" s="605" t="s">
        <v>10</v>
      </c>
      <c r="E601" s="605" t="s">
        <v>10</v>
      </c>
      <c r="F601" s="605" t="s">
        <v>10</v>
      </c>
      <c r="G601" s="605" t="s">
        <v>10</v>
      </c>
      <c r="H601" s="593" t="s">
        <v>10</v>
      </c>
      <c r="I601" s="593" t="s">
        <v>10</v>
      </c>
      <c r="J601" s="593" t="s">
        <v>10</v>
      </c>
      <c r="K601" s="593" t="s">
        <v>10</v>
      </c>
      <c r="L601" s="593" t="s">
        <v>10</v>
      </c>
      <c r="M601" s="613" t="s">
        <v>10</v>
      </c>
      <c r="N601" s="1676">
        <v>25.836827771055159</v>
      </c>
      <c r="O601" s="1684">
        <v>64.308615346756767</v>
      </c>
      <c r="P601" s="691" t="s">
        <v>10</v>
      </c>
      <c r="Q601" s="753" t="s">
        <v>10</v>
      </c>
      <c r="R601" s="753" t="s">
        <v>10</v>
      </c>
      <c r="S601" s="2266" t="s">
        <v>10</v>
      </c>
      <c r="T601" s="2266" t="s">
        <v>10</v>
      </c>
      <c r="U601" s="2267" t="s">
        <v>10</v>
      </c>
      <c r="V601" s="2267" t="s">
        <v>10</v>
      </c>
      <c r="W601" s="2267" t="s">
        <v>10</v>
      </c>
      <c r="X601" s="2267" t="s">
        <v>10</v>
      </c>
      <c r="Y601" s="2267" t="s">
        <v>10</v>
      </c>
      <c r="Z601" s="2267" t="s">
        <v>10</v>
      </c>
      <c r="AA601" s="2267" t="s">
        <v>10</v>
      </c>
      <c r="AB601" s="6935" t="s">
        <v>10</v>
      </c>
      <c r="AC601" s="6935" t="s">
        <v>10</v>
      </c>
      <c r="AD601" s="6935" t="s">
        <v>10</v>
      </c>
      <c r="AE601" s="6935" t="s">
        <v>10</v>
      </c>
      <c r="AF601" s="6473" t="s">
        <v>10</v>
      </c>
      <c r="AG601" s="6473" t="s">
        <v>10</v>
      </c>
      <c r="AH601" s="6473" t="s">
        <v>10</v>
      </c>
      <c r="AI601" s="6473" t="s">
        <v>10</v>
      </c>
      <c r="AJ601" s="6473" t="s">
        <v>10</v>
      </c>
      <c r="AK601" s="6473" t="s">
        <v>10</v>
      </c>
      <c r="AL601" s="6973" t="s">
        <v>10</v>
      </c>
    </row>
    <row r="602" spans="1:38" ht="15.75" x14ac:dyDescent="0.25">
      <c r="A602" s="589"/>
      <c r="B602" s="606">
        <v>2021</v>
      </c>
      <c r="C602" s="605" t="s">
        <v>10</v>
      </c>
      <c r="D602" s="605" t="s">
        <v>10</v>
      </c>
      <c r="E602" s="605" t="s">
        <v>10</v>
      </c>
      <c r="F602" s="605" t="s">
        <v>10</v>
      </c>
      <c r="G602" s="605" t="s">
        <v>10</v>
      </c>
      <c r="H602" s="593" t="s">
        <v>10</v>
      </c>
      <c r="I602" s="593" t="s">
        <v>10</v>
      </c>
      <c r="J602" s="593" t="s">
        <v>10</v>
      </c>
      <c r="K602" s="593" t="s">
        <v>10</v>
      </c>
      <c r="L602" s="593" t="s">
        <v>10</v>
      </c>
      <c r="M602" s="613" t="s">
        <v>10</v>
      </c>
      <c r="N602" s="1677">
        <v>5.0072801614384961</v>
      </c>
      <c r="O602" s="1685">
        <v>12.210008584654208</v>
      </c>
      <c r="P602" s="691" t="s">
        <v>10</v>
      </c>
      <c r="Q602" s="753" t="s">
        <v>10</v>
      </c>
      <c r="R602" s="753" t="s">
        <v>10</v>
      </c>
      <c r="S602" s="2266" t="s">
        <v>10</v>
      </c>
      <c r="T602" s="2266" t="s">
        <v>10</v>
      </c>
      <c r="U602" s="2267" t="s">
        <v>10</v>
      </c>
      <c r="V602" s="2267" t="s">
        <v>10</v>
      </c>
      <c r="W602" s="2267" t="s">
        <v>10</v>
      </c>
      <c r="X602" s="2267" t="s">
        <v>10</v>
      </c>
      <c r="Y602" s="2267" t="s">
        <v>10</v>
      </c>
      <c r="Z602" s="2267" t="s">
        <v>10</v>
      </c>
      <c r="AA602" s="2267" t="s">
        <v>10</v>
      </c>
      <c r="AB602" s="6935" t="s">
        <v>10</v>
      </c>
      <c r="AC602" s="6935" t="s">
        <v>10</v>
      </c>
      <c r="AD602" s="6935" t="s">
        <v>10</v>
      </c>
      <c r="AE602" s="6935" t="s">
        <v>10</v>
      </c>
      <c r="AF602" s="6473" t="s">
        <v>10</v>
      </c>
      <c r="AG602" s="6473" t="s">
        <v>10</v>
      </c>
      <c r="AH602" s="6473" t="s">
        <v>10</v>
      </c>
      <c r="AI602" s="6473" t="s">
        <v>10</v>
      </c>
      <c r="AJ602" s="6473" t="s">
        <v>10</v>
      </c>
      <c r="AK602" s="6473" t="s">
        <v>10</v>
      </c>
      <c r="AL602" s="6973" t="s">
        <v>10</v>
      </c>
    </row>
    <row r="603" spans="1:38" ht="15.75" x14ac:dyDescent="0.25">
      <c r="A603" s="589"/>
      <c r="B603" s="606">
        <v>2022</v>
      </c>
      <c r="C603" s="605" t="s">
        <v>10</v>
      </c>
      <c r="D603" s="605" t="s">
        <v>10</v>
      </c>
      <c r="E603" s="605" t="s">
        <v>10</v>
      </c>
      <c r="F603" s="605" t="s">
        <v>10</v>
      </c>
      <c r="G603" s="605" t="s">
        <v>10</v>
      </c>
      <c r="H603" s="593" t="s">
        <v>10</v>
      </c>
      <c r="I603" s="593" t="s">
        <v>10</v>
      </c>
      <c r="J603" s="593" t="s">
        <v>10</v>
      </c>
      <c r="K603" s="593" t="s">
        <v>10</v>
      </c>
      <c r="L603" s="593" t="s">
        <v>10</v>
      </c>
      <c r="M603" s="613" t="s">
        <v>10</v>
      </c>
      <c r="N603" s="1678">
        <v>2.2808405264701515</v>
      </c>
      <c r="O603" s="1686">
        <v>4.3970554118496219</v>
      </c>
      <c r="P603" s="691" t="s">
        <v>10</v>
      </c>
      <c r="Q603" s="753" t="s">
        <v>10</v>
      </c>
      <c r="R603" s="753" t="s">
        <v>10</v>
      </c>
      <c r="S603" s="2266" t="s">
        <v>10</v>
      </c>
      <c r="T603" s="2266" t="s">
        <v>10</v>
      </c>
      <c r="U603" s="2267" t="s">
        <v>10</v>
      </c>
      <c r="V603" s="2267" t="s">
        <v>10</v>
      </c>
      <c r="W603" s="2267" t="s">
        <v>10</v>
      </c>
      <c r="X603" s="2267" t="s">
        <v>10</v>
      </c>
      <c r="Y603" s="2267" t="s">
        <v>10</v>
      </c>
      <c r="Z603" s="2267" t="s">
        <v>10</v>
      </c>
      <c r="AA603" s="2267" t="s">
        <v>10</v>
      </c>
      <c r="AB603" s="6935" t="s">
        <v>10</v>
      </c>
      <c r="AC603" s="6935" t="s">
        <v>10</v>
      </c>
      <c r="AD603" s="6935" t="s">
        <v>10</v>
      </c>
      <c r="AE603" s="6935" t="s">
        <v>10</v>
      </c>
      <c r="AF603" s="6473" t="s">
        <v>10</v>
      </c>
      <c r="AG603" s="6473" t="s">
        <v>10</v>
      </c>
      <c r="AH603" s="6473" t="s">
        <v>10</v>
      </c>
      <c r="AI603" s="6473" t="s">
        <v>10</v>
      </c>
      <c r="AJ603" s="6473" t="s">
        <v>10</v>
      </c>
      <c r="AK603" s="6473" t="s">
        <v>10</v>
      </c>
      <c r="AL603" s="6973" t="s">
        <v>10</v>
      </c>
    </row>
    <row r="604" spans="1:38" ht="15.75" x14ac:dyDescent="0.25">
      <c r="A604" s="589"/>
      <c r="B604" s="606" t="s">
        <v>165</v>
      </c>
      <c r="C604" s="605" t="s">
        <v>10</v>
      </c>
      <c r="D604" s="605" t="s">
        <v>10</v>
      </c>
      <c r="E604" s="605" t="s">
        <v>10</v>
      </c>
      <c r="F604" s="605" t="s">
        <v>10</v>
      </c>
      <c r="G604" s="605" t="s">
        <v>10</v>
      </c>
      <c r="H604" s="593" t="s">
        <v>10</v>
      </c>
      <c r="I604" s="593" t="s">
        <v>10</v>
      </c>
      <c r="J604" s="593" t="s">
        <v>10</v>
      </c>
      <c r="K604" s="593" t="s">
        <v>10</v>
      </c>
      <c r="L604" s="593" t="s">
        <v>10</v>
      </c>
      <c r="M604" s="613" t="s">
        <v>10</v>
      </c>
      <c r="N604" s="1679">
        <v>1.7330470230100348</v>
      </c>
      <c r="O604" s="1687">
        <v>2.5041781693226799</v>
      </c>
      <c r="P604" s="691" t="s">
        <v>10</v>
      </c>
      <c r="Q604" s="753" t="s">
        <v>10</v>
      </c>
      <c r="R604" s="753" t="s">
        <v>10</v>
      </c>
      <c r="S604" s="2266" t="s">
        <v>10</v>
      </c>
      <c r="T604" s="2266" t="s">
        <v>10</v>
      </c>
      <c r="U604" s="2267" t="s">
        <v>10</v>
      </c>
      <c r="V604" s="2267" t="s">
        <v>10</v>
      </c>
      <c r="W604" s="2267" t="s">
        <v>10</v>
      </c>
      <c r="X604" s="2267" t="s">
        <v>10</v>
      </c>
      <c r="Y604" s="2267" t="s">
        <v>10</v>
      </c>
      <c r="Z604" s="2267" t="s">
        <v>10</v>
      </c>
      <c r="AA604" s="2267" t="s">
        <v>10</v>
      </c>
      <c r="AB604" s="6935" t="s">
        <v>10</v>
      </c>
      <c r="AC604" s="6935" t="s">
        <v>10</v>
      </c>
      <c r="AD604" s="6935" t="s">
        <v>10</v>
      </c>
      <c r="AE604" s="6935" t="s">
        <v>10</v>
      </c>
      <c r="AF604" s="6473" t="s">
        <v>10</v>
      </c>
      <c r="AG604" s="6473" t="s">
        <v>10</v>
      </c>
      <c r="AH604" s="6473" t="s">
        <v>10</v>
      </c>
      <c r="AI604" s="6473" t="s">
        <v>10</v>
      </c>
      <c r="AJ604" s="6473" t="s">
        <v>10</v>
      </c>
      <c r="AK604" s="6473" t="s">
        <v>10</v>
      </c>
      <c r="AL604" s="6973" t="s">
        <v>10</v>
      </c>
    </row>
    <row r="605" spans="1:38" ht="15.75" x14ac:dyDescent="0.25">
      <c r="A605" s="595"/>
      <c r="B605" s="607" t="s">
        <v>166</v>
      </c>
      <c r="C605" s="608" t="s">
        <v>10</v>
      </c>
      <c r="D605" s="608" t="s">
        <v>10</v>
      </c>
      <c r="E605" s="608" t="s">
        <v>10</v>
      </c>
      <c r="F605" s="608" t="s">
        <v>10</v>
      </c>
      <c r="G605" s="608" t="s">
        <v>10</v>
      </c>
      <c r="H605" s="599" t="s">
        <v>10</v>
      </c>
      <c r="I605" s="599" t="s">
        <v>10</v>
      </c>
      <c r="J605" s="599" t="s">
        <v>10</v>
      </c>
      <c r="K605" s="599" t="s">
        <v>10</v>
      </c>
      <c r="L605" s="599" t="s">
        <v>10</v>
      </c>
      <c r="M605" s="614" t="s">
        <v>10</v>
      </c>
      <c r="N605" s="1680">
        <v>12.838478088867914</v>
      </c>
      <c r="O605" s="1688">
        <v>9.6266302398446548</v>
      </c>
      <c r="P605" s="692" t="s">
        <v>10</v>
      </c>
      <c r="Q605" s="754" t="s">
        <v>10</v>
      </c>
      <c r="R605" s="754" t="s">
        <v>10</v>
      </c>
      <c r="S605" s="2268" t="s">
        <v>10</v>
      </c>
      <c r="T605" s="2268" t="s">
        <v>10</v>
      </c>
      <c r="U605" s="2269" t="s">
        <v>10</v>
      </c>
      <c r="V605" s="2269" t="s">
        <v>10</v>
      </c>
      <c r="W605" s="2269" t="s">
        <v>10</v>
      </c>
      <c r="X605" s="2269" t="s">
        <v>10</v>
      </c>
      <c r="Y605" s="2269" t="s">
        <v>10</v>
      </c>
      <c r="Z605" s="2269" t="s">
        <v>10</v>
      </c>
      <c r="AA605" s="6955" t="s">
        <v>10</v>
      </c>
      <c r="AB605" s="6939" t="s">
        <v>10</v>
      </c>
      <c r="AC605" s="6939" t="s">
        <v>10</v>
      </c>
      <c r="AD605" s="6939" t="s">
        <v>10</v>
      </c>
      <c r="AE605" s="6939" t="s">
        <v>10</v>
      </c>
      <c r="AF605" s="6474" t="s">
        <v>10</v>
      </c>
      <c r="AG605" s="6473" t="s">
        <v>10</v>
      </c>
      <c r="AH605" s="6474" t="s">
        <v>10</v>
      </c>
      <c r="AI605" s="6474" t="s">
        <v>10</v>
      </c>
      <c r="AJ605" s="6474" t="s">
        <v>10</v>
      </c>
      <c r="AK605" s="6474" t="s">
        <v>10</v>
      </c>
      <c r="AL605" s="6940" t="s">
        <v>10</v>
      </c>
    </row>
    <row r="606" spans="1:38" ht="15.75" hidden="1" x14ac:dyDescent="0.25">
      <c r="A606" s="436"/>
      <c r="B606" s="600"/>
      <c r="C606" s="601"/>
      <c r="D606" s="601"/>
      <c r="E606" s="436"/>
      <c r="F606" s="436"/>
      <c r="G606" s="436"/>
      <c r="H606" s="595"/>
      <c r="I606" s="595"/>
      <c r="J606" s="595"/>
      <c r="K606" s="595"/>
      <c r="L606" s="595"/>
      <c r="M606" s="2530"/>
      <c r="N606" s="595"/>
      <c r="O606" s="595"/>
      <c r="P606" s="690"/>
      <c r="Q606" s="888"/>
      <c r="R606" s="823"/>
      <c r="S606" s="2251"/>
      <c r="T606" s="2252"/>
      <c r="U606" s="2253"/>
      <c r="V606" s="2456"/>
      <c r="W606" s="2456"/>
      <c r="X606" s="2456"/>
      <c r="Y606" s="120"/>
      <c r="Z606" s="35"/>
      <c r="AA606" s="35"/>
      <c r="AB606" s="120"/>
      <c r="AC606" s="120"/>
      <c r="AD606" s="120"/>
      <c r="AE606" s="120"/>
      <c r="AF606" s="120"/>
      <c r="AG606" s="6473" t="s">
        <v>10</v>
      </c>
      <c r="AH606" s="6940" t="s">
        <v>10</v>
      </c>
      <c r="AI606" s="120"/>
      <c r="AJ606" s="120"/>
      <c r="AK606" s="120"/>
      <c r="AL606" s="120"/>
    </row>
    <row r="607" spans="1:38" ht="15.75" x14ac:dyDescent="0.25">
      <c r="A607" s="436"/>
      <c r="B607" s="7602" t="s">
        <v>389</v>
      </c>
      <c r="C607" s="7603"/>
      <c r="D607" s="7603"/>
      <c r="E607" s="7603"/>
      <c r="F607" s="7603"/>
      <c r="G607" s="7603"/>
      <c r="H607" s="7603"/>
      <c r="I607" s="7603"/>
      <c r="J607" s="7604"/>
      <c r="K607" s="7605"/>
      <c r="L607" s="7606"/>
      <c r="M607" s="7607"/>
      <c r="N607" s="7608"/>
      <c r="O607" s="7609"/>
      <c r="P607" s="7610"/>
      <c r="Q607" s="7611"/>
      <c r="R607" s="7603"/>
      <c r="S607" s="2263"/>
      <c r="T607" s="2264"/>
      <c r="U607" s="2265"/>
      <c r="V607" s="2459"/>
      <c r="W607" s="2459"/>
      <c r="X607" s="2459"/>
      <c r="Y607" s="120"/>
      <c r="Z607" s="35"/>
      <c r="AA607" s="35"/>
      <c r="AB607" s="120"/>
      <c r="AC607" s="120"/>
      <c r="AD607" s="120"/>
      <c r="AE607" s="120"/>
      <c r="AF607" s="120"/>
      <c r="AG607" s="7277"/>
      <c r="AH607" s="120"/>
      <c r="AI607" s="120"/>
      <c r="AJ607" s="120"/>
      <c r="AK607" s="120"/>
      <c r="AL607" s="120"/>
    </row>
    <row r="608" spans="1:38" ht="15.75" x14ac:dyDescent="0.25">
      <c r="A608" s="120"/>
      <c r="B608" s="120"/>
      <c r="C608" s="120"/>
      <c r="D608" s="120"/>
      <c r="E608" s="120"/>
      <c r="F608" s="120"/>
      <c r="G608" s="120"/>
      <c r="H608" s="125"/>
      <c r="I608" s="126"/>
      <c r="J608" s="308"/>
      <c r="K608" s="369"/>
      <c r="L608" s="410"/>
      <c r="M608" s="2522"/>
      <c r="N608" s="565"/>
      <c r="O608" s="595"/>
      <c r="P608" s="690"/>
      <c r="Q608" s="888"/>
      <c r="R608" s="771"/>
      <c r="S608" s="2251"/>
      <c r="T608" s="2252"/>
      <c r="U608" s="2253"/>
      <c r="V608" s="2456"/>
      <c r="W608" s="2456"/>
      <c r="X608" s="2456"/>
      <c r="Y608" s="120"/>
      <c r="Z608" s="35"/>
      <c r="AA608" s="35"/>
      <c r="AB608" s="6923"/>
      <c r="AC608" s="6923"/>
      <c r="AD608" s="6923"/>
      <c r="AE608" s="6923"/>
      <c r="AF608" s="6923"/>
      <c r="AG608" s="6923"/>
      <c r="AH608" s="120"/>
      <c r="AI608" s="120"/>
      <c r="AJ608" s="120"/>
      <c r="AK608" s="120"/>
      <c r="AL608" s="120"/>
    </row>
    <row r="609" spans="1:38" s="7135" customFormat="1" ht="63" customHeight="1" x14ac:dyDescent="0.25">
      <c r="A609" s="7137" t="s">
        <v>953</v>
      </c>
      <c r="B609" s="7613" t="s">
        <v>387</v>
      </c>
      <c r="C609" s="7614"/>
      <c r="D609" s="7614"/>
      <c r="E609" s="7614"/>
      <c r="F609" s="7614"/>
      <c r="G609" s="7614"/>
      <c r="H609" s="7614"/>
      <c r="I609" s="7614"/>
      <c r="J609" s="7614"/>
      <c r="K609" s="7614"/>
      <c r="L609" s="7614"/>
      <c r="M609" s="7614"/>
      <c r="N609" s="7614"/>
      <c r="O609" s="7614"/>
      <c r="P609" s="7614"/>
      <c r="Q609" s="7614"/>
      <c r="R609" s="7614"/>
      <c r="S609" s="7614"/>
      <c r="T609" s="7614"/>
      <c r="U609" s="7614"/>
      <c r="V609" s="7614"/>
      <c r="W609" s="7614"/>
      <c r="X609" s="7614"/>
      <c r="Y609" s="7614"/>
      <c r="Z609" s="7614"/>
      <c r="AA609" s="7614"/>
      <c r="AB609" s="7161"/>
      <c r="AC609" s="7161"/>
      <c r="AD609" s="7161"/>
      <c r="AE609" s="7161"/>
      <c r="AF609" s="7161"/>
      <c r="AH609" s="7161"/>
    </row>
    <row r="610" spans="1:38" ht="45" x14ac:dyDescent="0.25">
      <c r="A610" s="35"/>
      <c r="B610" s="316" t="s">
        <v>54</v>
      </c>
      <c r="C610" s="317" t="s">
        <v>6</v>
      </c>
      <c r="D610" s="318" t="s">
        <v>7</v>
      </c>
      <c r="E610" s="319" t="s">
        <v>8</v>
      </c>
      <c r="F610" s="321" t="s">
        <v>123</v>
      </c>
      <c r="G610" s="321" t="s">
        <v>163</v>
      </c>
      <c r="H610" s="322" t="s">
        <v>196</v>
      </c>
      <c r="I610" s="323" t="s">
        <v>204</v>
      </c>
      <c r="J610" s="323" t="s">
        <v>245</v>
      </c>
      <c r="K610" s="378" t="s">
        <v>280</v>
      </c>
      <c r="L610" s="423" t="s">
        <v>291</v>
      </c>
      <c r="M610" s="2572" t="s">
        <v>329</v>
      </c>
      <c r="N610" s="553" t="s">
        <v>349</v>
      </c>
      <c r="O610" s="1689" t="s">
        <v>388</v>
      </c>
      <c r="P610" s="1697" t="s">
        <v>460</v>
      </c>
      <c r="Q610" s="1705" t="s">
        <v>506</v>
      </c>
      <c r="R610" s="1713" t="s">
        <v>548</v>
      </c>
      <c r="S610" s="2236" t="s">
        <v>554</v>
      </c>
      <c r="T610" s="2254" t="s">
        <v>558</v>
      </c>
      <c r="U610" s="2255" t="s">
        <v>591</v>
      </c>
      <c r="V610" s="2457" t="s">
        <v>599</v>
      </c>
      <c r="W610" s="2457" t="s">
        <v>646</v>
      </c>
      <c r="X610" s="2457" t="s">
        <v>659</v>
      </c>
      <c r="Y610" s="2457" t="s">
        <v>660</v>
      </c>
      <c r="Z610" s="2457" t="s">
        <v>681</v>
      </c>
      <c r="AA610" s="6878" t="s">
        <v>684</v>
      </c>
      <c r="AB610" s="6943" t="s">
        <v>702</v>
      </c>
      <c r="AC610" s="6943" t="s">
        <v>703</v>
      </c>
      <c r="AD610" s="6943" t="s">
        <v>749</v>
      </c>
      <c r="AE610" s="6943" t="s">
        <v>790</v>
      </c>
      <c r="AF610" s="6878" t="s">
        <v>825</v>
      </c>
      <c r="AG610" s="6878" t="s">
        <v>1078</v>
      </c>
      <c r="AH610" s="6878" t="s">
        <v>1095</v>
      </c>
      <c r="AI610" s="6878" t="s">
        <v>1098</v>
      </c>
      <c r="AJ610" s="6878" t="s">
        <v>1141</v>
      </c>
      <c r="AK610" s="6878" t="s">
        <v>1199</v>
      </c>
      <c r="AL610" s="7514" t="s">
        <v>1214</v>
      </c>
    </row>
    <row r="611" spans="1:38" ht="15.75" x14ac:dyDescent="0.25">
      <c r="A611" s="589"/>
      <c r="B611" s="604" t="s">
        <v>365</v>
      </c>
      <c r="C611" s="605" t="s">
        <v>10</v>
      </c>
      <c r="D611" s="605" t="s">
        <v>10</v>
      </c>
      <c r="E611" s="605" t="s">
        <v>10</v>
      </c>
      <c r="F611" s="605" t="s">
        <v>10</v>
      </c>
      <c r="G611" s="605" t="s">
        <v>10</v>
      </c>
      <c r="H611" s="593" t="s">
        <v>10</v>
      </c>
      <c r="I611" s="593" t="s">
        <v>10</v>
      </c>
      <c r="J611" s="593" t="s">
        <v>10</v>
      </c>
      <c r="K611" s="593" t="s">
        <v>10</v>
      </c>
      <c r="L611" s="593" t="s">
        <v>10</v>
      </c>
      <c r="M611" s="613" t="s">
        <v>10</v>
      </c>
      <c r="N611" s="593" t="s">
        <v>10</v>
      </c>
      <c r="O611" s="1690">
        <v>19.983343479521913</v>
      </c>
      <c r="P611" s="1698">
        <v>23.821167398958696</v>
      </c>
      <c r="Q611" s="1706">
        <v>30.097453357058523</v>
      </c>
      <c r="R611" s="1714">
        <v>35.230272898177091</v>
      </c>
      <c r="S611" s="2305">
        <v>34.672019353252018</v>
      </c>
      <c r="T611" s="2300" t="s">
        <v>10</v>
      </c>
      <c r="U611" s="2257" t="s">
        <v>10</v>
      </c>
      <c r="V611" s="2257" t="s">
        <v>10</v>
      </c>
      <c r="W611" s="2257" t="s">
        <v>10</v>
      </c>
      <c r="X611" s="2257" t="s">
        <v>10</v>
      </c>
      <c r="Y611" s="2267" t="s">
        <v>10</v>
      </c>
      <c r="Z611" s="2267" t="s">
        <v>10</v>
      </c>
      <c r="AA611" s="2267" t="s">
        <v>10</v>
      </c>
      <c r="AB611" s="6935" t="s">
        <v>10</v>
      </c>
      <c r="AC611" s="6935" t="s">
        <v>10</v>
      </c>
      <c r="AD611" s="6935" t="s">
        <v>10</v>
      </c>
      <c r="AE611" s="6935" t="s">
        <v>10</v>
      </c>
      <c r="AF611" s="6965" t="s">
        <v>10</v>
      </c>
      <c r="AG611" s="7286" t="s">
        <v>10</v>
      </c>
      <c r="AH611" s="7286" t="s">
        <v>10</v>
      </c>
      <c r="AI611" s="7415" t="s">
        <v>10</v>
      </c>
      <c r="AJ611" s="7415" t="s">
        <v>10</v>
      </c>
      <c r="AK611" s="7415" t="s">
        <v>10</v>
      </c>
      <c r="AL611" s="7082" t="s">
        <v>10</v>
      </c>
    </row>
    <row r="612" spans="1:38" ht="15.75" x14ac:dyDescent="0.25">
      <c r="A612" s="589"/>
      <c r="B612" s="606" t="s">
        <v>366</v>
      </c>
      <c r="C612" s="605" t="s">
        <v>10</v>
      </c>
      <c r="D612" s="605" t="s">
        <v>10</v>
      </c>
      <c r="E612" s="605" t="s">
        <v>10</v>
      </c>
      <c r="F612" s="605" t="s">
        <v>10</v>
      </c>
      <c r="G612" s="605" t="s">
        <v>10</v>
      </c>
      <c r="H612" s="593" t="s">
        <v>10</v>
      </c>
      <c r="I612" s="593" t="s">
        <v>10</v>
      </c>
      <c r="J612" s="593" t="s">
        <v>10</v>
      </c>
      <c r="K612" s="593" t="s">
        <v>10</v>
      </c>
      <c r="L612" s="593" t="s">
        <v>10</v>
      </c>
      <c r="M612" s="613" t="s">
        <v>10</v>
      </c>
      <c r="N612" s="593" t="s">
        <v>10</v>
      </c>
      <c r="O612" s="1691">
        <v>29.975198728844635</v>
      </c>
      <c r="P612" s="1699">
        <v>25.243038229121094</v>
      </c>
      <c r="Q612" s="1707">
        <v>21.768057266596902</v>
      </c>
      <c r="R612" s="1715">
        <v>26.174349338475558</v>
      </c>
      <c r="S612" s="2306">
        <v>30.602178162194399</v>
      </c>
      <c r="T612" s="2300" t="s">
        <v>10</v>
      </c>
      <c r="U612" s="2257" t="s">
        <v>10</v>
      </c>
      <c r="V612" s="2257" t="s">
        <v>10</v>
      </c>
      <c r="W612" s="2257" t="s">
        <v>10</v>
      </c>
      <c r="X612" s="2257" t="s">
        <v>10</v>
      </c>
      <c r="Y612" s="2267" t="s">
        <v>10</v>
      </c>
      <c r="Z612" s="2267" t="s">
        <v>10</v>
      </c>
      <c r="AA612" s="2267" t="s">
        <v>10</v>
      </c>
      <c r="AB612" s="6935" t="s">
        <v>10</v>
      </c>
      <c r="AC612" s="6935" t="s">
        <v>10</v>
      </c>
      <c r="AD612" s="6935" t="s">
        <v>10</v>
      </c>
      <c r="AE612" s="6935" t="s">
        <v>10</v>
      </c>
      <c r="AF612" s="6473" t="s">
        <v>10</v>
      </c>
      <c r="AG612" s="6473" t="s">
        <v>10</v>
      </c>
      <c r="AH612" s="6473" t="s">
        <v>10</v>
      </c>
      <c r="AI612" s="6473" t="s">
        <v>10</v>
      </c>
      <c r="AJ612" s="6473" t="s">
        <v>10</v>
      </c>
      <c r="AK612" s="6473" t="s">
        <v>10</v>
      </c>
      <c r="AL612" s="6973" t="s">
        <v>10</v>
      </c>
    </row>
    <row r="613" spans="1:38" ht="15.75" x14ac:dyDescent="0.25">
      <c r="A613" s="589"/>
      <c r="B613" s="606" t="s">
        <v>383</v>
      </c>
      <c r="C613" s="605" t="s">
        <v>10</v>
      </c>
      <c r="D613" s="605" t="s">
        <v>10</v>
      </c>
      <c r="E613" s="605" t="s">
        <v>10</v>
      </c>
      <c r="F613" s="605" t="s">
        <v>10</v>
      </c>
      <c r="G613" s="605" t="s">
        <v>10</v>
      </c>
      <c r="H613" s="593" t="s">
        <v>10</v>
      </c>
      <c r="I613" s="593" t="s">
        <v>10</v>
      </c>
      <c r="J613" s="593" t="s">
        <v>10</v>
      </c>
      <c r="K613" s="593" t="s">
        <v>10</v>
      </c>
      <c r="L613" s="593" t="s">
        <v>10</v>
      </c>
      <c r="M613" s="613" t="s">
        <v>10</v>
      </c>
      <c r="N613" s="593" t="s">
        <v>10</v>
      </c>
      <c r="O613" s="1692">
        <v>10.113916844734813</v>
      </c>
      <c r="P613" s="1700">
        <v>14.260261336934201</v>
      </c>
      <c r="Q613" s="1708">
        <v>14.44199404800851</v>
      </c>
      <c r="R613" s="1716">
        <v>13.353869849709449</v>
      </c>
      <c r="S613" s="2307">
        <v>11.965140676298683</v>
      </c>
      <c r="T613" s="2300" t="s">
        <v>10</v>
      </c>
      <c r="U613" s="2257" t="s">
        <v>10</v>
      </c>
      <c r="V613" s="2257" t="s">
        <v>10</v>
      </c>
      <c r="W613" s="2257" t="s">
        <v>10</v>
      </c>
      <c r="X613" s="2257" t="s">
        <v>10</v>
      </c>
      <c r="Y613" s="2267" t="s">
        <v>10</v>
      </c>
      <c r="Z613" s="2267" t="s">
        <v>10</v>
      </c>
      <c r="AA613" s="2267" t="s">
        <v>10</v>
      </c>
      <c r="AB613" s="6935" t="s">
        <v>10</v>
      </c>
      <c r="AC613" s="6935" t="s">
        <v>10</v>
      </c>
      <c r="AD613" s="6935" t="s">
        <v>10</v>
      </c>
      <c r="AE613" s="6935" t="s">
        <v>10</v>
      </c>
      <c r="AF613" s="6473" t="s">
        <v>10</v>
      </c>
      <c r="AG613" s="6473" t="s">
        <v>10</v>
      </c>
      <c r="AH613" s="6473" t="s">
        <v>10</v>
      </c>
      <c r="AI613" s="6473" t="s">
        <v>10</v>
      </c>
      <c r="AJ613" s="6473" t="s">
        <v>10</v>
      </c>
      <c r="AK613" s="6473" t="s">
        <v>10</v>
      </c>
      <c r="AL613" s="6973" t="s">
        <v>10</v>
      </c>
    </row>
    <row r="614" spans="1:38" ht="15.75" x14ac:dyDescent="0.25">
      <c r="A614" s="589"/>
      <c r="B614" s="606" t="s">
        <v>384</v>
      </c>
      <c r="C614" s="605" t="s">
        <v>10</v>
      </c>
      <c r="D614" s="605" t="s">
        <v>10</v>
      </c>
      <c r="E614" s="605" t="s">
        <v>10</v>
      </c>
      <c r="F614" s="605" t="s">
        <v>10</v>
      </c>
      <c r="G614" s="605" t="s">
        <v>10</v>
      </c>
      <c r="H614" s="593" t="s">
        <v>10</v>
      </c>
      <c r="I614" s="593" t="s">
        <v>10</v>
      </c>
      <c r="J614" s="593" t="s">
        <v>10</v>
      </c>
      <c r="K614" s="593" t="s">
        <v>10</v>
      </c>
      <c r="L614" s="593" t="s">
        <v>10</v>
      </c>
      <c r="M614" s="613" t="s">
        <v>10</v>
      </c>
      <c r="N614" s="593" t="s">
        <v>10</v>
      </c>
      <c r="O614" s="1693">
        <v>23.058703922075399</v>
      </c>
      <c r="P614" s="1701">
        <v>24.087439918467648</v>
      </c>
      <c r="Q614" s="1709">
        <v>21.873058087797695</v>
      </c>
      <c r="R614" s="1717">
        <v>17.26984737706475</v>
      </c>
      <c r="S614" s="2308">
        <v>16.656906277323717</v>
      </c>
      <c r="T614" s="2300" t="s">
        <v>10</v>
      </c>
      <c r="U614" s="2257" t="s">
        <v>10</v>
      </c>
      <c r="V614" s="2257" t="s">
        <v>10</v>
      </c>
      <c r="W614" s="2257" t="s">
        <v>10</v>
      </c>
      <c r="X614" s="2257" t="s">
        <v>10</v>
      </c>
      <c r="Y614" s="2267" t="s">
        <v>10</v>
      </c>
      <c r="Z614" s="2267" t="s">
        <v>10</v>
      </c>
      <c r="AA614" s="2267" t="s">
        <v>10</v>
      </c>
      <c r="AB614" s="6935" t="s">
        <v>10</v>
      </c>
      <c r="AC614" s="6935" t="s">
        <v>10</v>
      </c>
      <c r="AD614" s="6935" t="s">
        <v>10</v>
      </c>
      <c r="AE614" s="6935" t="s">
        <v>10</v>
      </c>
      <c r="AF614" s="6473" t="s">
        <v>10</v>
      </c>
      <c r="AG614" s="6473" t="s">
        <v>10</v>
      </c>
      <c r="AH614" s="6473" t="s">
        <v>10</v>
      </c>
      <c r="AI614" s="6473" t="s">
        <v>10</v>
      </c>
      <c r="AJ614" s="6473" t="s">
        <v>10</v>
      </c>
      <c r="AK614" s="6473" t="s">
        <v>10</v>
      </c>
      <c r="AL614" s="6973" t="s">
        <v>10</v>
      </c>
    </row>
    <row r="615" spans="1:38" ht="15.75" x14ac:dyDescent="0.25">
      <c r="A615" s="589"/>
      <c r="B615" s="606">
        <v>2022</v>
      </c>
      <c r="C615" s="605" t="s">
        <v>10</v>
      </c>
      <c r="D615" s="605" t="s">
        <v>10</v>
      </c>
      <c r="E615" s="605" t="s">
        <v>10</v>
      </c>
      <c r="F615" s="605" t="s">
        <v>10</v>
      </c>
      <c r="G615" s="605" t="s">
        <v>10</v>
      </c>
      <c r="H615" s="593" t="s">
        <v>10</v>
      </c>
      <c r="I615" s="593" t="s">
        <v>10</v>
      </c>
      <c r="J615" s="593" t="s">
        <v>10</v>
      </c>
      <c r="K615" s="593" t="s">
        <v>10</v>
      </c>
      <c r="L615" s="593" t="s">
        <v>10</v>
      </c>
      <c r="M615" s="613" t="s">
        <v>10</v>
      </c>
      <c r="N615" s="593" t="s">
        <v>10</v>
      </c>
      <c r="O615" s="1694">
        <v>8.7400481537074075</v>
      </c>
      <c r="P615" s="1702">
        <v>7.5005916388211027</v>
      </c>
      <c r="Q615" s="1710">
        <v>6.5529995796487608</v>
      </c>
      <c r="R615" s="1718">
        <v>4.6209777751369723</v>
      </c>
      <c r="S615" s="2309">
        <v>3.5317637423508055</v>
      </c>
      <c r="T615" s="2300" t="s">
        <v>10</v>
      </c>
      <c r="U615" s="2257" t="s">
        <v>10</v>
      </c>
      <c r="V615" s="2257" t="s">
        <v>10</v>
      </c>
      <c r="W615" s="2257" t="s">
        <v>10</v>
      </c>
      <c r="X615" s="2257" t="s">
        <v>10</v>
      </c>
      <c r="Y615" s="2267" t="s">
        <v>10</v>
      </c>
      <c r="Z615" s="2267" t="s">
        <v>10</v>
      </c>
      <c r="AA615" s="2267" t="s">
        <v>10</v>
      </c>
      <c r="AB615" s="6935" t="s">
        <v>10</v>
      </c>
      <c r="AC615" s="6935" t="s">
        <v>10</v>
      </c>
      <c r="AD615" s="6935" t="s">
        <v>10</v>
      </c>
      <c r="AE615" s="6935" t="s">
        <v>10</v>
      </c>
      <c r="AF615" s="6473" t="s">
        <v>10</v>
      </c>
      <c r="AG615" s="6473" t="s">
        <v>10</v>
      </c>
      <c r="AH615" s="6473" t="s">
        <v>10</v>
      </c>
      <c r="AI615" s="6473" t="s">
        <v>10</v>
      </c>
      <c r="AJ615" s="6473" t="s">
        <v>10</v>
      </c>
      <c r="AK615" s="6473" t="s">
        <v>10</v>
      </c>
      <c r="AL615" s="6973" t="s">
        <v>10</v>
      </c>
    </row>
    <row r="616" spans="1:38" ht="15.75" x14ac:dyDescent="0.25">
      <c r="A616" s="589"/>
      <c r="B616" s="606" t="s">
        <v>165</v>
      </c>
      <c r="C616" s="605" t="s">
        <v>10</v>
      </c>
      <c r="D616" s="605" t="s">
        <v>10</v>
      </c>
      <c r="E616" s="605" t="s">
        <v>10</v>
      </c>
      <c r="F616" s="605" t="s">
        <v>10</v>
      </c>
      <c r="G616" s="605" t="s">
        <v>10</v>
      </c>
      <c r="H616" s="593" t="s">
        <v>10</v>
      </c>
      <c r="I616" s="593" t="s">
        <v>10</v>
      </c>
      <c r="J616" s="593" t="s">
        <v>10</v>
      </c>
      <c r="K616" s="593" t="s">
        <v>10</v>
      </c>
      <c r="L616" s="593" t="s">
        <v>10</v>
      </c>
      <c r="M616" s="613" t="s">
        <v>10</v>
      </c>
      <c r="N616" s="593" t="s">
        <v>10</v>
      </c>
      <c r="O616" s="1695">
        <v>5.9960181742307901</v>
      </c>
      <c r="P616" s="1703">
        <v>3.9465706756323904</v>
      </c>
      <c r="Q616" s="1711">
        <v>3.4990715168957585</v>
      </c>
      <c r="R616" s="1719">
        <v>2.0902404254800153</v>
      </c>
      <c r="S616" s="2310">
        <v>1.6249460809191671</v>
      </c>
      <c r="T616" s="2300" t="s">
        <v>10</v>
      </c>
      <c r="U616" s="2257" t="s">
        <v>10</v>
      </c>
      <c r="V616" s="2257" t="s">
        <v>10</v>
      </c>
      <c r="W616" s="2257" t="s">
        <v>10</v>
      </c>
      <c r="X616" s="2257" t="s">
        <v>10</v>
      </c>
      <c r="Y616" s="2267" t="s">
        <v>10</v>
      </c>
      <c r="Z616" s="2267" t="s">
        <v>10</v>
      </c>
      <c r="AA616" s="2267" t="s">
        <v>10</v>
      </c>
      <c r="AB616" s="6935" t="s">
        <v>10</v>
      </c>
      <c r="AC616" s="6935" t="s">
        <v>10</v>
      </c>
      <c r="AD616" s="6935" t="s">
        <v>10</v>
      </c>
      <c r="AE616" s="6935" t="s">
        <v>10</v>
      </c>
      <c r="AF616" s="6473" t="s">
        <v>10</v>
      </c>
      <c r="AG616" s="6473" t="s">
        <v>10</v>
      </c>
      <c r="AH616" s="6473" t="s">
        <v>10</v>
      </c>
      <c r="AI616" s="6473" t="s">
        <v>10</v>
      </c>
      <c r="AJ616" s="6473" t="s">
        <v>10</v>
      </c>
      <c r="AK616" s="6473" t="s">
        <v>10</v>
      </c>
      <c r="AL616" s="6973" t="s">
        <v>10</v>
      </c>
    </row>
    <row r="617" spans="1:38" ht="15.75" x14ac:dyDescent="0.25">
      <c r="A617" s="595"/>
      <c r="B617" s="607" t="s">
        <v>166</v>
      </c>
      <c r="C617" s="608" t="s">
        <v>10</v>
      </c>
      <c r="D617" s="608" t="s">
        <v>10</v>
      </c>
      <c r="E617" s="608" t="s">
        <v>10</v>
      </c>
      <c r="F617" s="608" t="s">
        <v>10</v>
      </c>
      <c r="G617" s="608" t="s">
        <v>10</v>
      </c>
      <c r="H617" s="599" t="s">
        <v>10</v>
      </c>
      <c r="I617" s="599" t="s">
        <v>10</v>
      </c>
      <c r="J617" s="599" t="s">
        <v>10</v>
      </c>
      <c r="K617" s="599" t="s">
        <v>10</v>
      </c>
      <c r="L617" s="599" t="s">
        <v>10</v>
      </c>
      <c r="M617" s="614" t="s">
        <v>10</v>
      </c>
      <c r="N617" s="599" t="s">
        <v>10</v>
      </c>
      <c r="O617" s="1696">
        <v>2.1327706968850446</v>
      </c>
      <c r="P617" s="1704">
        <v>1.1409308020648681</v>
      </c>
      <c r="Q617" s="1712">
        <v>1.7673661439938491</v>
      </c>
      <c r="R617" s="1720">
        <v>1.2604423359561652</v>
      </c>
      <c r="S617" s="2311">
        <v>0.94704570957333978</v>
      </c>
      <c r="T617" s="2312" t="s">
        <v>10</v>
      </c>
      <c r="U617" s="2262" t="s">
        <v>10</v>
      </c>
      <c r="V617" s="2262" t="s">
        <v>10</v>
      </c>
      <c r="W617" s="2262" t="s">
        <v>10</v>
      </c>
      <c r="X617" s="2262" t="s">
        <v>10</v>
      </c>
      <c r="Y617" s="2269" t="s">
        <v>10</v>
      </c>
      <c r="Z617" s="2269" t="s">
        <v>10</v>
      </c>
      <c r="AA617" s="6955" t="s">
        <v>10</v>
      </c>
      <c r="AB617" s="6939" t="s">
        <v>10</v>
      </c>
      <c r="AC617" s="6939" t="s">
        <v>10</v>
      </c>
      <c r="AD617" s="6939" t="s">
        <v>10</v>
      </c>
      <c r="AE617" s="6939" t="s">
        <v>10</v>
      </c>
      <c r="AF617" s="6474" t="s">
        <v>10</v>
      </c>
      <c r="AG617" s="6473" t="s">
        <v>10</v>
      </c>
      <c r="AH617" s="6474" t="s">
        <v>10</v>
      </c>
      <c r="AI617" s="6474" t="s">
        <v>10</v>
      </c>
      <c r="AJ617" s="6474" t="s">
        <v>10</v>
      </c>
      <c r="AK617" s="6474" t="s">
        <v>10</v>
      </c>
      <c r="AL617" s="6940" t="s">
        <v>10</v>
      </c>
    </row>
    <row r="618" spans="1:38" ht="15.75" hidden="1" x14ac:dyDescent="0.25">
      <c r="A618" s="120"/>
      <c r="B618" s="39"/>
      <c r="C618" s="37"/>
      <c r="D618" s="37"/>
      <c r="E618" s="120"/>
      <c r="F618" s="120"/>
      <c r="G618" s="120"/>
      <c r="H618" s="125"/>
      <c r="I618" s="126"/>
      <c r="J618" s="308"/>
      <c r="K618" s="369"/>
      <c r="L618" s="410"/>
      <c r="M618" s="2522"/>
      <c r="N618" s="565"/>
      <c r="O618" s="595"/>
      <c r="P618" s="690"/>
      <c r="Q618" s="888"/>
      <c r="R618" s="771"/>
      <c r="S618" s="2251"/>
      <c r="T618" s="2252"/>
      <c r="U618" s="2253"/>
      <c r="V618" s="2456"/>
      <c r="W618" s="2456"/>
      <c r="X618" s="2456"/>
      <c r="Y618" s="120"/>
      <c r="Z618" s="35"/>
      <c r="AA618" s="35"/>
      <c r="AB618" s="120"/>
      <c r="AC618" s="120"/>
      <c r="AD618" s="120"/>
      <c r="AE618" s="120"/>
      <c r="AF618" s="6820"/>
      <c r="AG618" s="6820"/>
      <c r="AH618" s="120"/>
      <c r="AI618" s="120"/>
      <c r="AJ618" s="120"/>
      <c r="AK618" s="120"/>
      <c r="AL618" s="120"/>
    </row>
    <row r="619" spans="1:38" ht="15.75" x14ac:dyDescent="0.25">
      <c r="A619" s="120"/>
      <c r="B619" s="7594" t="s">
        <v>386</v>
      </c>
      <c r="C619" s="7595"/>
      <c r="D619" s="7595"/>
      <c r="E619" s="7595"/>
      <c r="F619" s="7595"/>
      <c r="G619" s="7595"/>
      <c r="H619" s="7595"/>
      <c r="I619" s="7595"/>
      <c r="J619" s="7595"/>
      <c r="K619" s="7595"/>
      <c r="L619" s="7595"/>
      <c r="M619" s="7595"/>
      <c r="N619" s="7595"/>
      <c r="O619" s="7595"/>
      <c r="P619" s="7595"/>
      <c r="Q619" s="7595"/>
      <c r="R619" s="7595"/>
      <c r="S619" s="7629"/>
      <c r="T619" s="7630"/>
      <c r="U619" s="7631"/>
      <c r="V619" s="7599"/>
      <c r="W619" s="7599"/>
      <c r="X619" s="7599"/>
      <c r="Y619" s="7595"/>
      <c r="Z619" s="35"/>
      <c r="AA619" s="35"/>
      <c r="AB619" s="120"/>
      <c r="AC619" s="120"/>
      <c r="AD619" s="120"/>
      <c r="AE619" s="120"/>
      <c r="AF619" s="6820"/>
      <c r="AG619" s="7277"/>
      <c r="AH619" s="120"/>
      <c r="AI619" s="120"/>
      <c r="AJ619" s="120"/>
      <c r="AK619" s="120"/>
      <c r="AL619" s="120"/>
    </row>
    <row r="620" spans="1:38" ht="15.75" x14ac:dyDescent="0.25">
      <c r="A620" s="120"/>
      <c r="B620" s="120"/>
      <c r="C620" s="120"/>
      <c r="D620" s="120"/>
      <c r="E620" s="120"/>
      <c r="F620" s="120"/>
      <c r="G620" s="120"/>
      <c r="H620" s="120"/>
      <c r="I620" s="120"/>
      <c r="J620" s="120"/>
      <c r="K620" s="120"/>
      <c r="L620" s="120"/>
      <c r="M620" s="2575"/>
      <c r="N620" s="120"/>
      <c r="O620" s="595"/>
      <c r="P620" s="690"/>
      <c r="Q620" s="888"/>
      <c r="R620" s="806"/>
      <c r="S620" s="2250"/>
      <c r="T620" s="2250"/>
      <c r="U620" s="2250"/>
      <c r="V620" s="2250"/>
      <c r="W620" s="2250"/>
      <c r="X620" s="2250"/>
      <c r="Y620" s="120"/>
      <c r="Z620" s="35"/>
      <c r="AA620" s="35"/>
      <c r="AB620" s="6923"/>
      <c r="AC620" s="6923"/>
      <c r="AD620" s="6923"/>
      <c r="AE620" s="6923"/>
      <c r="AF620" s="6923"/>
      <c r="AG620" s="6923"/>
      <c r="AH620" s="120"/>
      <c r="AI620" s="120"/>
      <c r="AJ620" s="120"/>
      <c r="AK620" s="120"/>
      <c r="AL620" s="120"/>
    </row>
    <row r="621" spans="1:38" s="7135" customFormat="1" ht="63" customHeight="1" x14ac:dyDescent="0.25">
      <c r="A621" s="7137" t="s">
        <v>954</v>
      </c>
      <c r="B621" s="7613" t="s">
        <v>390</v>
      </c>
      <c r="C621" s="7614"/>
      <c r="D621" s="7614"/>
      <c r="E621" s="7614"/>
      <c r="F621" s="7614"/>
      <c r="G621" s="7614"/>
      <c r="H621" s="7614"/>
      <c r="I621" s="7614"/>
      <c r="J621" s="7614"/>
      <c r="K621" s="7614"/>
      <c r="L621" s="7614"/>
      <c r="M621" s="7614"/>
      <c r="N621" s="7614"/>
      <c r="O621" s="7614"/>
      <c r="P621" s="7614"/>
      <c r="Q621" s="7614"/>
      <c r="R621" s="7614"/>
      <c r="S621" s="7614"/>
      <c r="T621" s="7614"/>
      <c r="U621" s="7614"/>
      <c r="V621" s="7614"/>
      <c r="W621" s="7614"/>
      <c r="X621" s="7614"/>
      <c r="Y621" s="7614"/>
      <c r="Z621" s="7614"/>
      <c r="AA621" s="7614"/>
      <c r="AB621" s="7161"/>
      <c r="AC621" s="7161"/>
      <c r="AD621" s="7161"/>
      <c r="AE621" s="7161"/>
      <c r="AF621" s="7161"/>
      <c r="AH621" s="7161"/>
    </row>
    <row r="622" spans="1:38" ht="45" x14ac:dyDescent="0.25">
      <c r="A622" s="35"/>
      <c r="B622" s="53" t="s">
        <v>54</v>
      </c>
      <c r="C622" s="137" t="s">
        <v>6</v>
      </c>
      <c r="D622" s="138" t="s">
        <v>7</v>
      </c>
      <c r="E622" s="139" t="s">
        <v>8</v>
      </c>
      <c r="F622" s="140" t="s">
        <v>123</v>
      </c>
      <c r="G622" s="507" t="s">
        <v>163</v>
      </c>
      <c r="H622" s="141" t="s">
        <v>196</v>
      </c>
      <c r="I622" s="115" t="s">
        <v>204</v>
      </c>
      <c r="J622" s="302" t="s">
        <v>245</v>
      </c>
      <c r="K622" s="363" t="s">
        <v>280</v>
      </c>
      <c r="L622" s="406" t="s">
        <v>291</v>
      </c>
      <c r="M622" s="563" t="s">
        <v>329</v>
      </c>
      <c r="N622" s="570" t="s">
        <v>349</v>
      </c>
      <c r="O622" s="1721" t="s">
        <v>363</v>
      </c>
      <c r="P622" s="696" t="s">
        <v>393</v>
      </c>
      <c r="Q622" s="889" t="s">
        <v>506</v>
      </c>
      <c r="R622" s="801" t="s">
        <v>548</v>
      </c>
      <c r="S622" s="2236" t="s">
        <v>554</v>
      </c>
      <c r="T622" s="2254" t="s">
        <v>558</v>
      </c>
      <c r="U622" s="2255" t="s">
        <v>591</v>
      </c>
      <c r="V622" s="2457" t="s">
        <v>599</v>
      </c>
      <c r="W622" s="2457" t="s">
        <v>646</v>
      </c>
      <c r="X622" s="2457" t="s">
        <v>659</v>
      </c>
      <c r="Y622" s="2457" t="s">
        <v>660</v>
      </c>
      <c r="Z622" s="2457" t="s">
        <v>681</v>
      </c>
      <c r="AA622" s="6878" t="s">
        <v>684</v>
      </c>
      <c r="AB622" s="6943" t="s">
        <v>702</v>
      </c>
      <c r="AC622" s="6943" t="s">
        <v>703</v>
      </c>
      <c r="AD622" s="6943" t="s">
        <v>749</v>
      </c>
      <c r="AE622" s="6943" t="s">
        <v>790</v>
      </c>
      <c r="AF622" s="6878" t="s">
        <v>825</v>
      </c>
      <c r="AG622" s="6878" t="s">
        <v>1078</v>
      </c>
      <c r="AH622" s="6878" t="s">
        <v>1095</v>
      </c>
      <c r="AI622" s="6878" t="s">
        <v>1098</v>
      </c>
      <c r="AJ622" s="6878" t="s">
        <v>1141</v>
      </c>
      <c r="AK622" s="6878" t="s">
        <v>1199</v>
      </c>
      <c r="AL622" s="7514" t="s">
        <v>1214</v>
      </c>
    </row>
    <row r="623" spans="1:38" ht="15.75" x14ac:dyDescent="0.25">
      <c r="A623" s="36"/>
      <c r="B623" s="60" t="s">
        <v>367</v>
      </c>
      <c r="C623" s="142" t="s">
        <v>10</v>
      </c>
      <c r="D623" s="143" t="s">
        <v>10</v>
      </c>
      <c r="E623" s="144" t="s">
        <v>10</v>
      </c>
      <c r="F623" s="144" t="s">
        <v>10</v>
      </c>
      <c r="G623" s="144" t="s">
        <v>10</v>
      </c>
      <c r="H623" s="92" t="s">
        <v>10</v>
      </c>
      <c r="I623" s="117" t="s">
        <v>10</v>
      </c>
      <c r="J623" s="303" t="s">
        <v>10</v>
      </c>
      <c r="K623" s="365" t="s">
        <v>10</v>
      </c>
      <c r="L623" s="407" t="s">
        <v>10</v>
      </c>
      <c r="M623" s="521" t="s">
        <v>10</v>
      </c>
      <c r="N623" s="529" t="s">
        <v>10</v>
      </c>
      <c r="O623" s="1722">
        <v>5.38</v>
      </c>
      <c r="P623" s="691" t="s">
        <v>10</v>
      </c>
      <c r="Q623" s="753" t="s">
        <v>10</v>
      </c>
      <c r="R623" s="753" t="s">
        <v>10</v>
      </c>
      <c r="S623" s="2266" t="s">
        <v>10</v>
      </c>
      <c r="T623" s="2266" t="s">
        <v>10</v>
      </c>
      <c r="U623" s="2267" t="s">
        <v>10</v>
      </c>
      <c r="V623" s="2267" t="s">
        <v>10</v>
      </c>
      <c r="W623" s="2267" t="s">
        <v>10</v>
      </c>
      <c r="X623" s="2267" t="s">
        <v>10</v>
      </c>
      <c r="Y623" s="2267" t="s">
        <v>10</v>
      </c>
      <c r="Z623" s="2267" t="s">
        <v>10</v>
      </c>
      <c r="AA623" s="2267" t="s">
        <v>10</v>
      </c>
      <c r="AB623" s="6935" t="s">
        <v>10</v>
      </c>
      <c r="AC623" s="6935" t="s">
        <v>10</v>
      </c>
      <c r="AD623" s="6935" t="s">
        <v>10</v>
      </c>
      <c r="AE623" s="6935" t="s">
        <v>10</v>
      </c>
      <c r="AF623" s="6965" t="s">
        <v>10</v>
      </c>
      <c r="AG623" s="7286" t="s">
        <v>10</v>
      </c>
      <c r="AH623" s="7286" t="s">
        <v>10</v>
      </c>
      <c r="AI623" s="7415" t="s">
        <v>10</v>
      </c>
      <c r="AJ623" s="7415" t="s">
        <v>10</v>
      </c>
      <c r="AK623" s="7415" t="s">
        <v>10</v>
      </c>
      <c r="AL623" s="7082" t="s">
        <v>10</v>
      </c>
    </row>
    <row r="624" spans="1:38" ht="15.75" x14ac:dyDescent="0.25">
      <c r="A624" s="534"/>
      <c r="B624" s="535">
        <v>2018</v>
      </c>
      <c r="C624" s="142" t="s">
        <v>10</v>
      </c>
      <c r="D624" s="143" t="s">
        <v>10</v>
      </c>
      <c r="E624" s="144" t="s">
        <v>10</v>
      </c>
      <c r="F624" s="144" t="s">
        <v>10</v>
      </c>
      <c r="G624" s="144" t="s">
        <v>10</v>
      </c>
      <c r="H624" s="92" t="s">
        <v>10</v>
      </c>
      <c r="I624" s="117" t="s">
        <v>10</v>
      </c>
      <c r="J624" s="303" t="s">
        <v>10</v>
      </c>
      <c r="K624" s="365" t="s">
        <v>10</v>
      </c>
      <c r="L624" s="407" t="s">
        <v>10</v>
      </c>
      <c r="M624" s="521" t="s">
        <v>10</v>
      </c>
      <c r="N624" s="529" t="s">
        <v>10</v>
      </c>
      <c r="O624" s="1723">
        <v>31.56</v>
      </c>
      <c r="P624" s="691" t="s">
        <v>10</v>
      </c>
      <c r="Q624" s="753" t="s">
        <v>10</v>
      </c>
      <c r="R624" s="753" t="s">
        <v>10</v>
      </c>
      <c r="S624" s="2266" t="s">
        <v>10</v>
      </c>
      <c r="T624" s="2266" t="s">
        <v>10</v>
      </c>
      <c r="U624" s="2267" t="s">
        <v>10</v>
      </c>
      <c r="V624" s="2267" t="s">
        <v>10</v>
      </c>
      <c r="W624" s="2267" t="s">
        <v>10</v>
      </c>
      <c r="X624" s="2267" t="s">
        <v>10</v>
      </c>
      <c r="Y624" s="2267" t="s">
        <v>10</v>
      </c>
      <c r="Z624" s="2267" t="s">
        <v>10</v>
      </c>
      <c r="AA624" s="2267" t="s">
        <v>10</v>
      </c>
      <c r="AB624" s="6935" t="s">
        <v>10</v>
      </c>
      <c r="AC624" s="6935" t="s">
        <v>10</v>
      </c>
      <c r="AD624" s="6935" t="s">
        <v>10</v>
      </c>
      <c r="AE624" s="6935" t="s">
        <v>10</v>
      </c>
      <c r="AF624" s="6473" t="s">
        <v>10</v>
      </c>
      <c r="AG624" s="6473" t="s">
        <v>10</v>
      </c>
      <c r="AH624" s="6473" t="s">
        <v>10</v>
      </c>
      <c r="AI624" s="6473" t="s">
        <v>10</v>
      </c>
      <c r="AJ624" s="6473" t="s">
        <v>10</v>
      </c>
      <c r="AK624" s="6473" t="s">
        <v>10</v>
      </c>
      <c r="AL624" s="6973" t="s">
        <v>10</v>
      </c>
    </row>
    <row r="625" spans="1:38" ht="15.75" x14ac:dyDescent="0.25">
      <c r="A625" s="36"/>
      <c r="B625" s="42">
        <v>2019</v>
      </c>
      <c r="C625" s="145" t="s">
        <v>10</v>
      </c>
      <c r="D625" s="146" t="s">
        <v>10</v>
      </c>
      <c r="E625" s="147" t="s">
        <v>10</v>
      </c>
      <c r="F625" s="147" t="s">
        <v>10</v>
      </c>
      <c r="G625" s="147" t="s">
        <v>10</v>
      </c>
      <c r="H625" s="92" t="s">
        <v>10</v>
      </c>
      <c r="I625" s="117" t="s">
        <v>10</v>
      </c>
      <c r="J625" s="303" t="s">
        <v>10</v>
      </c>
      <c r="K625" s="365" t="s">
        <v>10</v>
      </c>
      <c r="L625" s="407" t="s">
        <v>10</v>
      </c>
      <c r="M625" s="521" t="s">
        <v>10</v>
      </c>
      <c r="N625" s="529" t="s">
        <v>10</v>
      </c>
      <c r="O625" s="1724">
        <v>35.590000000000003</v>
      </c>
      <c r="P625" s="691" t="s">
        <v>10</v>
      </c>
      <c r="Q625" s="753" t="s">
        <v>10</v>
      </c>
      <c r="R625" s="753" t="s">
        <v>10</v>
      </c>
      <c r="S625" s="2266" t="s">
        <v>10</v>
      </c>
      <c r="T625" s="2266" t="s">
        <v>10</v>
      </c>
      <c r="U625" s="2267" t="s">
        <v>10</v>
      </c>
      <c r="V625" s="2267" t="s">
        <v>10</v>
      </c>
      <c r="W625" s="2267" t="s">
        <v>10</v>
      </c>
      <c r="X625" s="2267" t="s">
        <v>10</v>
      </c>
      <c r="Y625" s="2267" t="s">
        <v>10</v>
      </c>
      <c r="Z625" s="2267" t="s">
        <v>10</v>
      </c>
      <c r="AA625" s="2267" t="s">
        <v>10</v>
      </c>
      <c r="AB625" s="6935" t="s">
        <v>10</v>
      </c>
      <c r="AC625" s="6935" t="s">
        <v>10</v>
      </c>
      <c r="AD625" s="6935" t="s">
        <v>10</v>
      </c>
      <c r="AE625" s="6935" t="s">
        <v>10</v>
      </c>
      <c r="AF625" s="6473" t="s">
        <v>10</v>
      </c>
      <c r="AG625" s="6473" t="s">
        <v>10</v>
      </c>
      <c r="AH625" s="6473" t="s">
        <v>10</v>
      </c>
      <c r="AI625" s="6473" t="s">
        <v>10</v>
      </c>
      <c r="AJ625" s="6473" t="s">
        <v>10</v>
      </c>
      <c r="AK625" s="6473" t="s">
        <v>10</v>
      </c>
      <c r="AL625" s="6973" t="s">
        <v>10</v>
      </c>
    </row>
    <row r="626" spans="1:38" ht="15.75" x14ac:dyDescent="0.25">
      <c r="A626" s="571"/>
      <c r="B626" s="572">
        <v>2020</v>
      </c>
      <c r="C626" s="145" t="s">
        <v>10</v>
      </c>
      <c r="D626" s="146" t="s">
        <v>10</v>
      </c>
      <c r="E626" s="147" t="s">
        <v>10</v>
      </c>
      <c r="F626" s="147" t="s">
        <v>10</v>
      </c>
      <c r="G626" s="147" t="s">
        <v>10</v>
      </c>
      <c r="H626" s="92" t="s">
        <v>10</v>
      </c>
      <c r="I626" s="117" t="s">
        <v>10</v>
      </c>
      <c r="J626" s="303" t="s">
        <v>10</v>
      </c>
      <c r="K626" s="365" t="s">
        <v>10</v>
      </c>
      <c r="L626" s="407" t="s">
        <v>10</v>
      </c>
      <c r="M626" s="521" t="s">
        <v>10</v>
      </c>
      <c r="N626" s="529" t="s">
        <v>10</v>
      </c>
      <c r="O626" s="1725">
        <v>7.06</v>
      </c>
      <c r="P626" s="691" t="s">
        <v>10</v>
      </c>
      <c r="Q626" s="753" t="s">
        <v>10</v>
      </c>
      <c r="R626" s="753" t="s">
        <v>10</v>
      </c>
      <c r="S626" s="2266" t="s">
        <v>10</v>
      </c>
      <c r="T626" s="2266" t="s">
        <v>10</v>
      </c>
      <c r="U626" s="2267" t="s">
        <v>10</v>
      </c>
      <c r="V626" s="2267" t="s">
        <v>10</v>
      </c>
      <c r="W626" s="2267" t="s">
        <v>10</v>
      </c>
      <c r="X626" s="2267" t="s">
        <v>10</v>
      </c>
      <c r="Y626" s="2267" t="s">
        <v>10</v>
      </c>
      <c r="Z626" s="2267" t="s">
        <v>10</v>
      </c>
      <c r="AA626" s="2267" t="s">
        <v>10</v>
      </c>
      <c r="AB626" s="6935" t="s">
        <v>10</v>
      </c>
      <c r="AC626" s="6935" t="s">
        <v>10</v>
      </c>
      <c r="AD626" s="6935" t="s">
        <v>10</v>
      </c>
      <c r="AE626" s="6935" t="s">
        <v>10</v>
      </c>
      <c r="AF626" s="6473" t="s">
        <v>10</v>
      </c>
      <c r="AG626" s="6473" t="s">
        <v>10</v>
      </c>
      <c r="AH626" s="6473" t="s">
        <v>10</v>
      </c>
      <c r="AI626" s="6473" t="s">
        <v>10</v>
      </c>
      <c r="AJ626" s="6473" t="s">
        <v>10</v>
      </c>
      <c r="AK626" s="6473" t="s">
        <v>10</v>
      </c>
      <c r="AL626" s="6973" t="s">
        <v>10</v>
      </c>
    </row>
    <row r="627" spans="1:38" ht="15.75" x14ac:dyDescent="0.25">
      <c r="A627" s="571"/>
      <c r="B627" s="572">
        <v>2021</v>
      </c>
      <c r="C627" s="145" t="s">
        <v>10</v>
      </c>
      <c r="D627" s="146" t="s">
        <v>10</v>
      </c>
      <c r="E627" s="147" t="s">
        <v>10</v>
      </c>
      <c r="F627" s="147" t="s">
        <v>10</v>
      </c>
      <c r="G627" s="147" t="s">
        <v>10</v>
      </c>
      <c r="H627" s="92" t="s">
        <v>10</v>
      </c>
      <c r="I627" s="117" t="s">
        <v>10</v>
      </c>
      <c r="J627" s="303" t="s">
        <v>10</v>
      </c>
      <c r="K627" s="365" t="s">
        <v>10</v>
      </c>
      <c r="L627" s="407" t="s">
        <v>10</v>
      </c>
      <c r="M627" s="521" t="s">
        <v>10</v>
      </c>
      <c r="N627" s="529" t="s">
        <v>10</v>
      </c>
      <c r="O627" s="1726">
        <v>1.4</v>
      </c>
      <c r="P627" s="691" t="s">
        <v>10</v>
      </c>
      <c r="Q627" s="753" t="s">
        <v>10</v>
      </c>
      <c r="R627" s="753" t="s">
        <v>10</v>
      </c>
      <c r="S627" s="2266" t="s">
        <v>10</v>
      </c>
      <c r="T627" s="2266" t="s">
        <v>10</v>
      </c>
      <c r="U627" s="2267" t="s">
        <v>10</v>
      </c>
      <c r="V627" s="2267" t="s">
        <v>10</v>
      </c>
      <c r="W627" s="2267" t="s">
        <v>10</v>
      </c>
      <c r="X627" s="2267" t="s">
        <v>10</v>
      </c>
      <c r="Y627" s="2267" t="s">
        <v>10</v>
      </c>
      <c r="Z627" s="2267" t="s">
        <v>10</v>
      </c>
      <c r="AA627" s="2267" t="s">
        <v>10</v>
      </c>
      <c r="AB627" s="6935" t="s">
        <v>10</v>
      </c>
      <c r="AC627" s="6935" t="s">
        <v>10</v>
      </c>
      <c r="AD627" s="6935" t="s">
        <v>10</v>
      </c>
      <c r="AE627" s="6935" t="s">
        <v>10</v>
      </c>
      <c r="AF627" s="6473" t="s">
        <v>10</v>
      </c>
      <c r="AG627" s="6473" t="s">
        <v>10</v>
      </c>
      <c r="AH627" s="6473" t="s">
        <v>10</v>
      </c>
      <c r="AI627" s="6473" t="s">
        <v>10</v>
      </c>
      <c r="AJ627" s="6473" t="s">
        <v>10</v>
      </c>
      <c r="AK627" s="6473" t="s">
        <v>10</v>
      </c>
      <c r="AL627" s="6973" t="s">
        <v>10</v>
      </c>
    </row>
    <row r="628" spans="1:38" ht="15.75" x14ac:dyDescent="0.25">
      <c r="A628" s="78"/>
      <c r="B628" s="42" t="s">
        <v>368</v>
      </c>
      <c r="C628" s="148" t="s">
        <v>10</v>
      </c>
      <c r="D628" s="149" t="s">
        <v>10</v>
      </c>
      <c r="E628" s="150" t="s">
        <v>10</v>
      </c>
      <c r="F628" s="150" t="s">
        <v>10</v>
      </c>
      <c r="G628" s="150" t="s">
        <v>10</v>
      </c>
      <c r="H628" s="92" t="s">
        <v>10</v>
      </c>
      <c r="I628" s="117" t="s">
        <v>10</v>
      </c>
      <c r="J628" s="303" t="s">
        <v>10</v>
      </c>
      <c r="K628" s="365" t="s">
        <v>10</v>
      </c>
      <c r="L628" s="407" t="s">
        <v>10</v>
      </c>
      <c r="M628" s="521" t="s">
        <v>10</v>
      </c>
      <c r="N628" s="529" t="s">
        <v>10</v>
      </c>
      <c r="O628" s="1727">
        <v>4.62</v>
      </c>
      <c r="P628" s="691" t="s">
        <v>10</v>
      </c>
      <c r="Q628" s="753" t="s">
        <v>10</v>
      </c>
      <c r="R628" s="753" t="s">
        <v>10</v>
      </c>
      <c r="S628" s="2266" t="s">
        <v>10</v>
      </c>
      <c r="T628" s="2266" t="s">
        <v>10</v>
      </c>
      <c r="U628" s="2267" t="s">
        <v>10</v>
      </c>
      <c r="V628" s="2267" t="s">
        <v>10</v>
      </c>
      <c r="W628" s="2267" t="s">
        <v>10</v>
      </c>
      <c r="X628" s="2267" t="s">
        <v>10</v>
      </c>
      <c r="Y628" s="2267" t="s">
        <v>10</v>
      </c>
      <c r="Z628" s="2267" t="s">
        <v>10</v>
      </c>
      <c r="AA628" s="2267" t="s">
        <v>10</v>
      </c>
      <c r="AB628" s="6935" t="s">
        <v>10</v>
      </c>
      <c r="AC628" s="6935" t="s">
        <v>10</v>
      </c>
      <c r="AD628" s="6935" t="s">
        <v>10</v>
      </c>
      <c r="AE628" s="6935" t="s">
        <v>10</v>
      </c>
      <c r="AF628" s="6473" t="s">
        <v>10</v>
      </c>
      <c r="AG628" s="6473" t="s">
        <v>10</v>
      </c>
      <c r="AH628" s="6473" t="s">
        <v>10</v>
      </c>
      <c r="AI628" s="6473" t="s">
        <v>10</v>
      </c>
      <c r="AJ628" s="6473" t="s">
        <v>10</v>
      </c>
      <c r="AK628" s="6473" t="s">
        <v>10</v>
      </c>
      <c r="AL628" s="6973" t="s">
        <v>10</v>
      </c>
    </row>
    <row r="629" spans="1:38" ht="15.75" x14ac:dyDescent="0.25">
      <c r="A629" s="83"/>
      <c r="B629" s="42" t="s">
        <v>303</v>
      </c>
      <c r="C629" s="148" t="s">
        <v>10</v>
      </c>
      <c r="D629" s="149" t="s">
        <v>10</v>
      </c>
      <c r="E629" s="150" t="s">
        <v>10</v>
      </c>
      <c r="F629" s="150" t="s">
        <v>10</v>
      </c>
      <c r="G629" s="150" t="s">
        <v>10</v>
      </c>
      <c r="H629" s="92" t="s">
        <v>10</v>
      </c>
      <c r="I629" s="117" t="s">
        <v>10</v>
      </c>
      <c r="J629" s="303" t="s">
        <v>10</v>
      </c>
      <c r="K629" s="365" t="s">
        <v>10</v>
      </c>
      <c r="L629" s="407" t="s">
        <v>10</v>
      </c>
      <c r="M629" s="521" t="s">
        <v>10</v>
      </c>
      <c r="N629" s="529" t="s">
        <v>10</v>
      </c>
      <c r="O629" s="1728">
        <v>7.89</v>
      </c>
      <c r="P629" s="691" t="s">
        <v>10</v>
      </c>
      <c r="Q629" s="753" t="s">
        <v>10</v>
      </c>
      <c r="R629" s="753" t="s">
        <v>10</v>
      </c>
      <c r="S629" s="2266" t="s">
        <v>10</v>
      </c>
      <c r="T629" s="2266" t="s">
        <v>10</v>
      </c>
      <c r="U629" s="2267" t="s">
        <v>10</v>
      </c>
      <c r="V629" s="2267" t="s">
        <v>10</v>
      </c>
      <c r="W629" s="2267" t="s">
        <v>10</v>
      </c>
      <c r="X629" s="2267" t="s">
        <v>10</v>
      </c>
      <c r="Y629" s="2267" t="s">
        <v>10</v>
      </c>
      <c r="Z629" s="2267" t="s">
        <v>10</v>
      </c>
      <c r="AA629" s="2267" t="s">
        <v>10</v>
      </c>
      <c r="AB629" s="6935" t="s">
        <v>10</v>
      </c>
      <c r="AC629" s="6935" t="s">
        <v>10</v>
      </c>
      <c r="AD629" s="6935" t="s">
        <v>10</v>
      </c>
      <c r="AE629" s="6935" t="s">
        <v>10</v>
      </c>
      <c r="AF629" s="6473" t="s">
        <v>10</v>
      </c>
      <c r="AG629" s="6473" t="s">
        <v>10</v>
      </c>
      <c r="AH629" s="6473" t="s">
        <v>10</v>
      </c>
      <c r="AI629" s="6473" t="s">
        <v>10</v>
      </c>
      <c r="AJ629" s="6473" t="s">
        <v>10</v>
      </c>
      <c r="AK629" s="6473" t="s">
        <v>10</v>
      </c>
      <c r="AL629" s="6973" t="s">
        <v>10</v>
      </c>
    </row>
    <row r="630" spans="1:38" ht="15.75" x14ac:dyDescent="0.25">
      <c r="A630" s="136"/>
      <c r="B630" s="84" t="s">
        <v>182</v>
      </c>
      <c r="C630" s="154" t="s">
        <v>10</v>
      </c>
      <c r="D630" s="155" t="s">
        <v>10</v>
      </c>
      <c r="E630" s="156" t="s">
        <v>10</v>
      </c>
      <c r="F630" s="156" t="s">
        <v>10</v>
      </c>
      <c r="G630" s="156" t="s">
        <v>10</v>
      </c>
      <c r="H630" s="93" t="s">
        <v>10</v>
      </c>
      <c r="I630" s="118" t="s">
        <v>10</v>
      </c>
      <c r="J630" s="304" t="s">
        <v>10</v>
      </c>
      <c r="K630" s="366" t="s">
        <v>10</v>
      </c>
      <c r="L630" s="408" t="s">
        <v>10</v>
      </c>
      <c r="M630" s="522" t="s">
        <v>10</v>
      </c>
      <c r="N630" s="530" t="s">
        <v>10</v>
      </c>
      <c r="O630" s="1729">
        <v>6.5</v>
      </c>
      <c r="P630" s="692" t="s">
        <v>10</v>
      </c>
      <c r="Q630" s="754" t="s">
        <v>10</v>
      </c>
      <c r="R630" s="754" t="s">
        <v>10</v>
      </c>
      <c r="S630" s="2268" t="s">
        <v>10</v>
      </c>
      <c r="T630" s="2268" t="s">
        <v>10</v>
      </c>
      <c r="U630" s="2269" t="s">
        <v>10</v>
      </c>
      <c r="V630" s="2269" t="s">
        <v>10</v>
      </c>
      <c r="W630" s="2269" t="s">
        <v>10</v>
      </c>
      <c r="X630" s="2269" t="s">
        <v>10</v>
      </c>
      <c r="Y630" s="2269" t="s">
        <v>10</v>
      </c>
      <c r="Z630" s="2269" t="s">
        <v>10</v>
      </c>
      <c r="AA630" s="6955" t="s">
        <v>10</v>
      </c>
      <c r="AB630" s="6939" t="s">
        <v>10</v>
      </c>
      <c r="AC630" s="6939" t="s">
        <v>10</v>
      </c>
      <c r="AD630" s="6939" t="s">
        <v>10</v>
      </c>
      <c r="AE630" s="6939" t="s">
        <v>10</v>
      </c>
      <c r="AF630" s="6474" t="s">
        <v>10</v>
      </c>
      <c r="AG630" s="6473" t="s">
        <v>10</v>
      </c>
      <c r="AH630" s="6473" t="s">
        <v>10</v>
      </c>
      <c r="AI630" s="6474" t="s">
        <v>10</v>
      </c>
      <c r="AJ630" s="6474" t="s">
        <v>10</v>
      </c>
      <c r="AK630" s="6474" t="s">
        <v>10</v>
      </c>
      <c r="AL630" s="6940" t="s">
        <v>10</v>
      </c>
    </row>
    <row r="631" spans="1:38" ht="15.75" hidden="1" x14ac:dyDescent="0.25">
      <c r="A631" s="120"/>
      <c r="B631" s="39"/>
      <c r="C631" s="37"/>
      <c r="D631" s="37"/>
      <c r="E631" s="120"/>
      <c r="F631" s="120"/>
      <c r="G631" s="120"/>
      <c r="H631" s="125"/>
      <c r="I631" s="126"/>
      <c r="J631" s="308"/>
      <c r="K631" s="369"/>
      <c r="L631" s="410"/>
      <c r="M631" s="2576"/>
      <c r="N631" s="410"/>
      <c r="O631" s="410"/>
      <c r="P631" s="690"/>
      <c r="Q631" s="888"/>
      <c r="R631" s="828"/>
      <c r="S631" s="2251"/>
      <c r="T631" s="2252"/>
      <c r="U631" s="2253"/>
      <c r="V631" s="2456"/>
      <c r="W631" s="2456"/>
      <c r="X631" s="2456"/>
      <c r="Y631" s="120"/>
      <c r="Z631" s="35"/>
      <c r="AA631" s="35"/>
      <c r="AB631" s="120"/>
      <c r="AC631" s="120"/>
      <c r="AD631" s="120"/>
      <c r="AE631" s="120"/>
      <c r="AF631" s="120"/>
      <c r="AG631" s="120"/>
      <c r="AH631" s="120"/>
      <c r="AI631" s="120"/>
      <c r="AJ631" s="120"/>
      <c r="AK631" s="120"/>
      <c r="AL631" s="120"/>
    </row>
    <row r="632" spans="1:38" ht="15.75" x14ac:dyDescent="0.25">
      <c r="A632" s="120"/>
      <c r="B632" s="7602" t="s">
        <v>385</v>
      </c>
      <c r="C632" s="7603"/>
      <c r="D632" s="7603"/>
      <c r="E632" s="7603"/>
      <c r="F632" s="7603"/>
      <c r="G632" s="7603"/>
      <c r="H632" s="7603"/>
      <c r="I632" s="7603"/>
      <c r="J632" s="7604"/>
      <c r="K632" s="7605"/>
      <c r="L632" s="7606"/>
      <c r="M632" s="7607"/>
      <c r="N632" s="7608"/>
      <c r="O632" s="7609"/>
      <c r="P632" s="7610"/>
      <c r="Q632" s="7611"/>
      <c r="R632" s="7603">
        <v>6.8010000000000002</v>
      </c>
      <c r="S632" s="2263"/>
      <c r="T632" s="2264"/>
      <c r="U632" s="2265"/>
      <c r="V632" s="2459"/>
      <c r="W632" s="2459"/>
      <c r="X632" s="2459"/>
      <c r="Y632" s="120"/>
      <c r="Z632" s="35"/>
      <c r="AA632" s="35"/>
      <c r="AB632" s="120"/>
      <c r="AC632" s="120"/>
      <c r="AD632" s="120"/>
      <c r="AE632" s="120"/>
      <c r="AF632" s="120"/>
      <c r="AG632" s="7277"/>
      <c r="AH632" s="7458"/>
      <c r="AI632" s="120"/>
      <c r="AJ632" s="120"/>
      <c r="AK632" s="120"/>
      <c r="AL632" s="120"/>
    </row>
    <row r="633" spans="1:38" x14ac:dyDescent="0.25">
      <c r="AG633" s="6966"/>
      <c r="AK633" s="6870"/>
    </row>
    <row r="634" spans="1:38" s="7135" customFormat="1" ht="63" customHeight="1" x14ac:dyDescent="0.25">
      <c r="A634" s="7137" t="s">
        <v>955</v>
      </c>
      <c r="B634" s="7613" t="s">
        <v>403</v>
      </c>
      <c r="C634" s="7614"/>
      <c r="D634" s="7614"/>
      <c r="E634" s="7614"/>
      <c r="F634" s="7614"/>
      <c r="G634" s="7614"/>
      <c r="H634" s="7614"/>
      <c r="I634" s="7614"/>
      <c r="J634" s="7614"/>
      <c r="K634" s="7614"/>
      <c r="L634" s="7614"/>
      <c r="M634" s="7614"/>
      <c r="N634" s="7614"/>
      <c r="O634" s="7614"/>
      <c r="P634" s="7614"/>
      <c r="Q634" s="7614"/>
      <c r="R634" s="7614"/>
      <c r="S634" s="7614"/>
      <c r="T634" s="7614"/>
      <c r="U634" s="7614"/>
      <c r="V634" s="7614"/>
      <c r="W634" s="7614"/>
      <c r="X634" s="7614"/>
      <c r="Y634" s="7614"/>
      <c r="Z634" s="7614"/>
      <c r="AA634" s="7614"/>
      <c r="AB634" s="7161"/>
      <c r="AC634" s="7161"/>
      <c r="AD634" s="7161"/>
      <c r="AE634" s="7161"/>
      <c r="AF634" s="7161"/>
      <c r="AH634" s="7161"/>
    </row>
    <row r="635" spans="1:38" ht="45" x14ac:dyDescent="0.25">
      <c r="A635" s="35"/>
      <c r="B635" s="316" t="s">
        <v>54</v>
      </c>
      <c r="C635" s="317" t="s">
        <v>6</v>
      </c>
      <c r="D635" s="318" t="s">
        <v>7</v>
      </c>
      <c r="E635" s="319" t="s">
        <v>8</v>
      </c>
      <c r="F635" s="321" t="s">
        <v>123</v>
      </c>
      <c r="G635" s="321" t="s">
        <v>163</v>
      </c>
      <c r="H635" s="322" t="s">
        <v>196</v>
      </c>
      <c r="I635" s="323" t="s">
        <v>204</v>
      </c>
      <c r="J635" s="323" t="s">
        <v>245</v>
      </c>
      <c r="K635" s="378" t="s">
        <v>280</v>
      </c>
      <c r="L635" s="423" t="s">
        <v>291</v>
      </c>
      <c r="M635" s="2572" t="s">
        <v>329</v>
      </c>
      <c r="N635" s="553" t="s">
        <v>349</v>
      </c>
      <c r="O635" s="623" t="s">
        <v>363</v>
      </c>
      <c r="P635" s="1745" t="s">
        <v>460</v>
      </c>
      <c r="Q635" s="889" t="s">
        <v>506</v>
      </c>
      <c r="R635" s="801" t="s">
        <v>548</v>
      </c>
      <c r="S635" s="2329" t="s">
        <v>554</v>
      </c>
      <c r="T635" s="2254" t="s">
        <v>558</v>
      </c>
      <c r="U635" s="2255" t="s">
        <v>591</v>
      </c>
      <c r="V635" s="2457" t="s">
        <v>599</v>
      </c>
      <c r="W635" s="2457" t="s">
        <v>646</v>
      </c>
      <c r="X635" s="2457" t="s">
        <v>659</v>
      </c>
      <c r="Y635" s="2481" t="s">
        <v>660</v>
      </c>
      <c r="Z635" s="2481" t="s">
        <v>681</v>
      </c>
      <c r="AA635" s="6878" t="s">
        <v>684</v>
      </c>
      <c r="AB635" s="6943" t="s">
        <v>702</v>
      </c>
      <c r="AC635" s="6943" t="s">
        <v>703</v>
      </c>
      <c r="AD635" s="6943" t="s">
        <v>749</v>
      </c>
      <c r="AE635" s="6943" t="s">
        <v>790</v>
      </c>
      <c r="AF635" s="6878" t="s">
        <v>825</v>
      </c>
      <c r="AG635" s="6878" t="s">
        <v>1078</v>
      </c>
      <c r="AH635" s="6878" t="s">
        <v>1095</v>
      </c>
      <c r="AI635" s="6878" t="s">
        <v>1098</v>
      </c>
      <c r="AJ635" s="6878" t="s">
        <v>1141</v>
      </c>
      <c r="AK635" s="6878" t="s">
        <v>1199</v>
      </c>
      <c r="AL635" s="7514" t="s">
        <v>1214</v>
      </c>
    </row>
    <row r="636" spans="1:38" ht="15.75" x14ac:dyDescent="0.25">
      <c r="A636" s="36"/>
      <c r="B636" s="60" t="s">
        <v>40</v>
      </c>
      <c r="C636" s="142" t="s">
        <v>10</v>
      </c>
      <c r="D636" s="142" t="s">
        <v>10</v>
      </c>
      <c r="E636" s="142" t="s">
        <v>10</v>
      </c>
      <c r="F636" s="142" t="s">
        <v>10</v>
      </c>
      <c r="G636" s="142" t="s">
        <v>10</v>
      </c>
      <c r="H636" s="142" t="s">
        <v>10</v>
      </c>
      <c r="I636" s="142" t="s">
        <v>10</v>
      </c>
      <c r="J636" s="142" t="s">
        <v>10</v>
      </c>
      <c r="K636" s="142" t="s">
        <v>10</v>
      </c>
      <c r="L636" s="142" t="s">
        <v>10</v>
      </c>
      <c r="M636" s="2577" t="s">
        <v>10</v>
      </c>
      <c r="N636" s="142" t="s">
        <v>10</v>
      </c>
      <c r="O636" s="142" t="s">
        <v>10</v>
      </c>
      <c r="P636" s="1746">
        <v>18.79</v>
      </c>
      <c r="Q636" s="753" t="s">
        <v>10</v>
      </c>
      <c r="R636" s="761" t="s">
        <v>10</v>
      </c>
      <c r="S636" s="2294" t="s">
        <v>10</v>
      </c>
      <c r="T636" s="2294" t="s">
        <v>10</v>
      </c>
      <c r="U636" s="2257" t="s">
        <v>10</v>
      </c>
      <c r="V636" s="2257" t="s">
        <v>10</v>
      </c>
      <c r="W636" s="2257" t="s">
        <v>10</v>
      </c>
      <c r="X636" s="2257" t="s">
        <v>10</v>
      </c>
      <c r="Y636" s="2437" t="s">
        <v>10</v>
      </c>
      <c r="Z636" s="2437" t="s">
        <v>10</v>
      </c>
      <c r="AA636" s="2267" t="s">
        <v>10</v>
      </c>
      <c r="AB636" s="6935" t="s">
        <v>10</v>
      </c>
      <c r="AC636" s="6935" t="s">
        <v>10</v>
      </c>
      <c r="AD636" s="6935" t="s">
        <v>10</v>
      </c>
      <c r="AE636" s="6935" t="s">
        <v>10</v>
      </c>
      <c r="AF636" s="6965" t="s">
        <v>10</v>
      </c>
      <c r="AG636" s="7286" t="s">
        <v>10</v>
      </c>
      <c r="AH636" s="7286" t="s">
        <v>10</v>
      </c>
      <c r="AI636" s="7286" t="s">
        <v>10</v>
      </c>
      <c r="AJ636" s="7415" t="s">
        <v>10</v>
      </c>
      <c r="AK636" s="7415" t="s">
        <v>10</v>
      </c>
      <c r="AL636" s="7082" t="s">
        <v>10</v>
      </c>
    </row>
    <row r="637" spans="1:38" ht="15.75" x14ac:dyDescent="0.25">
      <c r="A637" s="534"/>
      <c r="B637" s="42" t="s">
        <v>41</v>
      </c>
      <c r="C637" s="142" t="s">
        <v>10</v>
      </c>
      <c r="D637" s="142" t="s">
        <v>10</v>
      </c>
      <c r="E637" s="142" t="s">
        <v>10</v>
      </c>
      <c r="F637" s="142" t="s">
        <v>10</v>
      </c>
      <c r="G637" s="142" t="s">
        <v>10</v>
      </c>
      <c r="H637" s="142" t="s">
        <v>10</v>
      </c>
      <c r="I637" s="142" t="s">
        <v>10</v>
      </c>
      <c r="J637" s="142" t="s">
        <v>10</v>
      </c>
      <c r="K637" s="142" t="s">
        <v>10</v>
      </c>
      <c r="L637" s="142" t="s">
        <v>10</v>
      </c>
      <c r="M637" s="2577" t="s">
        <v>10</v>
      </c>
      <c r="N637" s="142" t="s">
        <v>10</v>
      </c>
      <c r="O637" s="142" t="s">
        <v>10</v>
      </c>
      <c r="P637" s="1747">
        <v>48.16</v>
      </c>
      <c r="Q637" s="753" t="s">
        <v>10</v>
      </c>
      <c r="R637" s="761" t="s">
        <v>10</v>
      </c>
      <c r="S637" s="2294" t="s">
        <v>10</v>
      </c>
      <c r="T637" s="2294" t="s">
        <v>10</v>
      </c>
      <c r="U637" s="2257" t="s">
        <v>10</v>
      </c>
      <c r="V637" s="2257" t="s">
        <v>10</v>
      </c>
      <c r="W637" s="2257" t="s">
        <v>10</v>
      </c>
      <c r="X637" s="2257" t="s">
        <v>10</v>
      </c>
      <c r="Y637" s="2379" t="s">
        <v>10</v>
      </c>
      <c r="Z637" s="2379" t="s">
        <v>10</v>
      </c>
      <c r="AA637" s="2267" t="s">
        <v>10</v>
      </c>
      <c r="AB637" s="6935" t="s">
        <v>10</v>
      </c>
      <c r="AC637" s="6935" t="s">
        <v>10</v>
      </c>
      <c r="AD637" s="6935" t="s">
        <v>10</v>
      </c>
      <c r="AE637" s="6935" t="s">
        <v>10</v>
      </c>
      <c r="AF637" s="6473" t="s">
        <v>10</v>
      </c>
      <c r="AG637" s="6473" t="s">
        <v>10</v>
      </c>
      <c r="AH637" s="6473" t="s">
        <v>10</v>
      </c>
      <c r="AI637" s="6473" t="s">
        <v>10</v>
      </c>
      <c r="AJ637" s="6473" t="s">
        <v>10</v>
      </c>
      <c r="AK637" s="6473" t="s">
        <v>10</v>
      </c>
      <c r="AL637" s="6973" t="s">
        <v>10</v>
      </c>
    </row>
    <row r="638" spans="1:38" ht="15.75" x14ac:dyDescent="0.25">
      <c r="A638" s="36"/>
      <c r="B638" s="42" t="s">
        <v>99</v>
      </c>
      <c r="C638" s="145" t="s">
        <v>10</v>
      </c>
      <c r="D638" s="145" t="s">
        <v>10</v>
      </c>
      <c r="E638" s="145" t="s">
        <v>10</v>
      </c>
      <c r="F638" s="145" t="s">
        <v>10</v>
      </c>
      <c r="G638" s="145" t="s">
        <v>10</v>
      </c>
      <c r="H638" s="145" t="s">
        <v>10</v>
      </c>
      <c r="I638" s="145" t="s">
        <v>10</v>
      </c>
      <c r="J638" s="145" t="s">
        <v>10</v>
      </c>
      <c r="K638" s="145" t="s">
        <v>10</v>
      </c>
      <c r="L638" s="145" t="s">
        <v>10</v>
      </c>
      <c r="M638" s="2578" t="s">
        <v>10</v>
      </c>
      <c r="N638" s="145" t="s">
        <v>10</v>
      </c>
      <c r="O638" s="145" t="s">
        <v>10</v>
      </c>
      <c r="P638" s="1748">
        <v>26.21</v>
      </c>
      <c r="Q638" s="753" t="s">
        <v>10</v>
      </c>
      <c r="R638" s="761" t="s">
        <v>10</v>
      </c>
      <c r="S638" s="2294" t="s">
        <v>10</v>
      </c>
      <c r="T638" s="2294" t="s">
        <v>10</v>
      </c>
      <c r="U638" s="2257" t="s">
        <v>10</v>
      </c>
      <c r="V638" s="2257" t="s">
        <v>10</v>
      </c>
      <c r="W638" s="2257" t="s">
        <v>10</v>
      </c>
      <c r="X638" s="2257" t="s">
        <v>10</v>
      </c>
      <c r="Y638" s="2379" t="s">
        <v>10</v>
      </c>
      <c r="Z638" s="2379" t="s">
        <v>10</v>
      </c>
      <c r="AA638" s="2267" t="s">
        <v>10</v>
      </c>
      <c r="AB638" s="6935" t="s">
        <v>10</v>
      </c>
      <c r="AC638" s="6935" t="s">
        <v>10</v>
      </c>
      <c r="AD638" s="6935" t="s">
        <v>10</v>
      </c>
      <c r="AE638" s="6935" t="s">
        <v>10</v>
      </c>
      <c r="AF638" s="6473" t="s">
        <v>10</v>
      </c>
      <c r="AG638" s="6473" t="s">
        <v>10</v>
      </c>
      <c r="AH638" s="6473" t="s">
        <v>10</v>
      </c>
      <c r="AI638" s="6473" t="s">
        <v>10</v>
      </c>
      <c r="AJ638" s="6473" t="s">
        <v>10</v>
      </c>
      <c r="AK638" s="6473" t="s">
        <v>10</v>
      </c>
      <c r="AL638" s="6973" t="s">
        <v>10</v>
      </c>
    </row>
    <row r="639" spans="1:38" ht="15.75" x14ac:dyDescent="0.25">
      <c r="A639" s="136"/>
      <c r="B639" s="41" t="s">
        <v>42</v>
      </c>
      <c r="C639" s="154" t="s">
        <v>10</v>
      </c>
      <c r="D639" s="154" t="s">
        <v>10</v>
      </c>
      <c r="E639" s="154" t="s">
        <v>10</v>
      </c>
      <c r="F639" s="154" t="s">
        <v>10</v>
      </c>
      <c r="G639" s="154" t="s">
        <v>10</v>
      </c>
      <c r="H639" s="154" t="s">
        <v>10</v>
      </c>
      <c r="I639" s="154" t="s">
        <v>10</v>
      </c>
      <c r="J639" s="154" t="s">
        <v>10</v>
      </c>
      <c r="K639" s="154" t="s">
        <v>10</v>
      </c>
      <c r="L639" s="154" t="s">
        <v>10</v>
      </c>
      <c r="M639" s="2579" t="s">
        <v>10</v>
      </c>
      <c r="N639" s="154" t="s">
        <v>10</v>
      </c>
      <c r="O639" s="154" t="s">
        <v>10</v>
      </c>
      <c r="P639" s="1749">
        <v>6.83</v>
      </c>
      <c r="Q639" s="754" t="s">
        <v>10</v>
      </c>
      <c r="R639" s="762" t="s">
        <v>10</v>
      </c>
      <c r="S639" s="2295" t="s">
        <v>10</v>
      </c>
      <c r="T639" s="2295" t="s">
        <v>10</v>
      </c>
      <c r="U639" s="2262" t="s">
        <v>10</v>
      </c>
      <c r="V639" s="2262" t="s">
        <v>10</v>
      </c>
      <c r="W639" s="2262" t="s">
        <v>10</v>
      </c>
      <c r="X639" s="2262" t="s">
        <v>10</v>
      </c>
      <c r="Y639" s="800" t="s">
        <v>10</v>
      </c>
      <c r="Z639" s="800" t="s">
        <v>10</v>
      </c>
      <c r="AA639" s="6955" t="s">
        <v>10</v>
      </c>
      <c r="AB639" s="6939" t="s">
        <v>10</v>
      </c>
      <c r="AC639" s="6939" t="s">
        <v>10</v>
      </c>
      <c r="AD639" s="6939" t="s">
        <v>10</v>
      </c>
      <c r="AE639" s="6939" t="s">
        <v>10</v>
      </c>
      <c r="AF639" s="6474" t="s">
        <v>10</v>
      </c>
      <c r="AG639" s="6474" t="s">
        <v>10</v>
      </c>
      <c r="AH639" s="6474" t="s">
        <v>10</v>
      </c>
      <c r="AI639" s="6474" t="s">
        <v>10</v>
      </c>
      <c r="AJ639" s="6474" t="s">
        <v>10</v>
      </c>
      <c r="AK639" s="6474" t="s">
        <v>10</v>
      </c>
      <c r="AL639" s="6940" t="s">
        <v>10</v>
      </c>
    </row>
    <row r="640" spans="1:38" ht="15.75" hidden="1" x14ac:dyDescent="0.25">
      <c r="A640" s="120"/>
      <c r="B640" s="39"/>
      <c r="C640" s="37"/>
      <c r="D640" s="37"/>
      <c r="E640" s="120"/>
      <c r="F640" s="120"/>
      <c r="G640" s="120"/>
      <c r="H640" s="125"/>
      <c r="I640" s="126"/>
      <c r="J640" s="308"/>
      <c r="K640" s="369"/>
      <c r="L640" s="410"/>
      <c r="M640" s="2522"/>
      <c r="N640" s="565"/>
      <c r="O640" s="595"/>
      <c r="P640" s="690"/>
      <c r="Q640" s="888"/>
      <c r="R640" s="771"/>
      <c r="S640" s="2251"/>
      <c r="T640" s="2251"/>
      <c r="U640" s="2253"/>
      <c r="V640" s="2253"/>
      <c r="W640" s="2253"/>
      <c r="X640" s="2253"/>
      <c r="Y640" s="120"/>
      <c r="Z640" s="35"/>
      <c r="AA640" s="35"/>
      <c r="AB640" s="120"/>
      <c r="AC640" s="120"/>
      <c r="AD640" s="120"/>
      <c r="AE640" s="120"/>
      <c r="AF640" s="6820"/>
      <c r="AG640" s="6820"/>
      <c r="AH640" s="120"/>
      <c r="AK640" s="6870"/>
    </row>
    <row r="641" spans="1:38" ht="15.75" x14ac:dyDescent="0.25">
      <c r="A641" s="120"/>
      <c r="B641" s="7602" t="s">
        <v>404</v>
      </c>
      <c r="C641" s="7603"/>
      <c r="D641" s="7603"/>
      <c r="E641" s="7603"/>
      <c r="F641" s="7603"/>
      <c r="G641" s="7603"/>
      <c r="H641" s="7603"/>
      <c r="I641" s="7603"/>
      <c r="J641" s="7604"/>
      <c r="K641" s="7605"/>
      <c r="L641" s="7606"/>
      <c r="M641" s="7607"/>
      <c r="N641" s="7608"/>
      <c r="O641" s="7609"/>
      <c r="P641" s="7610"/>
      <c r="Q641" s="7611"/>
      <c r="R641" s="7603">
        <v>3.2280000000000002</v>
      </c>
      <c r="S641" s="2263"/>
      <c r="T641" s="2264"/>
      <c r="U641" s="2265"/>
      <c r="V641" s="2459"/>
      <c r="W641" s="2459"/>
      <c r="X641" s="2459"/>
      <c r="Y641" s="120"/>
      <c r="Z641" s="35"/>
      <c r="AA641" s="35"/>
      <c r="AB641" s="120"/>
      <c r="AC641" s="120"/>
      <c r="AD641" s="120"/>
      <c r="AE641" s="120"/>
      <c r="AF641" s="6820"/>
      <c r="AG641" s="7277"/>
      <c r="AH641" s="120"/>
      <c r="AK641" s="6870"/>
    </row>
    <row r="642" spans="1:38" x14ac:dyDescent="0.25">
      <c r="AG642" s="6966"/>
      <c r="AK642" s="6870"/>
    </row>
    <row r="643" spans="1:38" s="7135" customFormat="1" ht="63" customHeight="1" x14ac:dyDescent="0.25">
      <c r="A643" s="7137" t="s">
        <v>1059</v>
      </c>
      <c r="B643" s="7613" t="s">
        <v>409</v>
      </c>
      <c r="C643" s="7614"/>
      <c r="D643" s="7614"/>
      <c r="E643" s="7614"/>
      <c r="F643" s="7614"/>
      <c r="G643" s="7614"/>
      <c r="H643" s="7614"/>
      <c r="I643" s="7614"/>
      <c r="J643" s="7614"/>
      <c r="K643" s="7614"/>
      <c r="L643" s="7614"/>
      <c r="M643" s="7614"/>
      <c r="N643" s="7614"/>
      <c r="O643" s="7614"/>
      <c r="P643" s="7614"/>
      <c r="Q643" s="7614"/>
      <c r="R643" s="7614"/>
      <c r="S643" s="7614"/>
      <c r="T643" s="7614"/>
      <c r="U643" s="7614"/>
      <c r="V643" s="7614"/>
      <c r="W643" s="7614"/>
      <c r="X643" s="7614"/>
      <c r="Y643" s="7614"/>
      <c r="Z643" s="7614"/>
      <c r="AA643" s="7614"/>
      <c r="AB643" s="7161"/>
      <c r="AC643" s="7161"/>
      <c r="AD643" s="7161"/>
      <c r="AE643" s="7161"/>
      <c r="AF643" s="7161"/>
      <c r="AH643" s="7161"/>
    </row>
    <row r="644" spans="1:38" ht="45" x14ac:dyDescent="0.25">
      <c r="A644" s="35"/>
      <c r="B644" s="316" t="s">
        <v>54</v>
      </c>
      <c r="C644" s="317" t="s">
        <v>6</v>
      </c>
      <c r="D644" s="318" t="s">
        <v>7</v>
      </c>
      <c r="E644" s="319" t="s">
        <v>8</v>
      </c>
      <c r="F644" s="321" t="s">
        <v>123</v>
      </c>
      <c r="G644" s="321" t="s">
        <v>162</v>
      </c>
      <c r="H644" s="322" t="s">
        <v>196</v>
      </c>
      <c r="I644" s="323" t="s">
        <v>204</v>
      </c>
      <c r="J644" s="323" t="s">
        <v>245</v>
      </c>
      <c r="K644" s="378" t="s">
        <v>280</v>
      </c>
      <c r="L644" s="423" t="s">
        <v>291</v>
      </c>
      <c r="M644" s="2572" t="s">
        <v>329</v>
      </c>
      <c r="N644" s="553" t="s">
        <v>349</v>
      </c>
      <c r="O644" s="623" t="s">
        <v>363</v>
      </c>
      <c r="P644" s="1984" t="s">
        <v>460</v>
      </c>
      <c r="Q644" s="889" t="s">
        <v>506</v>
      </c>
      <c r="R644" s="801" t="s">
        <v>548</v>
      </c>
      <c r="S644" s="2329" t="s">
        <v>554</v>
      </c>
      <c r="T644" s="2254" t="s">
        <v>558</v>
      </c>
      <c r="U644" s="2255" t="s">
        <v>591</v>
      </c>
      <c r="V644" s="2457" t="s">
        <v>599</v>
      </c>
      <c r="W644" s="2457" t="s">
        <v>646</v>
      </c>
      <c r="X644" s="2457" t="s">
        <v>659</v>
      </c>
      <c r="Y644" s="2457" t="s">
        <v>660</v>
      </c>
      <c r="Z644" s="2457" t="s">
        <v>681</v>
      </c>
      <c r="AA644" s="6878" t="s">
        <v>684</v>
      </c>
      <c r="AB644" s="6943" t="s">
        <v>702</v>
      </c>
      <c r="AC644" s="6943" t="s">
        <v>703</v>
      </c>
      <c r="AD644" s="6943" t="s">
        <v>749</v>
      </c>
      <c r="AE644" s="6943" t="s">
        <v>790</v>
      </c>
      <c r="AF644" s="6878" t="s">
        <v>825</v>
      </c>
      <c r="AG644" s="6878" t="s">
        <v>1078</v>
      </c>
      <c r="AH644" s="6878" t="s">
        <v>1095</v>
      </c>
      <c r="AI644" s="6878" t="s">
        <v>1098</v>
      </c>
      <c r="AJ644" s="6878" t="s">
        <v>1141</v>
      </c>
      <c r="AK644" s="6878" t="s">
        <v>1199</v>
      </c>
      <c r="AL644" s="7514" t="s">
        <v>1214</v>
      </c>
    </row>
    <row r="645" spans="1:38" ht="15.75" x14ac:dyDescent="0.25">
      <c r="A645" s="36"/>
      <c r="B645" s="60" t="s">
        <v>167</v>
      </c>
      <c r="C645" s="142" t="s">
        <v>10</v>
      </c>
      <c r="D645" s="142" t="s">
        <v>10</v>
      </c>
      <c r="E645" s="142" t="s">
        <v>10</v>
      </c>
      <c r="F645" s="142" t="s">
        <v>10</v>
      </c>
      <c r="G645" s="142" t="s">
        <v>10</v>
      </c>
      <c r="H645" s="142" t="s">
        <v>10</v>
      </c>
      <c r="I645" s="142" t="s">
        <v>10</v>
      </c>
      <c r="J645" s="142" t="s">
        <v>10</v>
      </c>
      <c r="K645" s="142" t="s">
        <v>10</v>
      </c>
      <c r="L645" s="142" t="s">
        <v>10</v>
      </c>
      <c r="M645" s="2577" t="s">
        <v>10</v>
      </c>
      <c r="N645" s="142" t="s">
        <v>10</v>
      </c>
      <c r="O645" s="142" t="s">
        <v>10</v>
      </c>
      <c r="P645" s="1985">
        <v>30.03</v>
      </c>
      <c r="Q645" s="753" t="s">
        <v>10</v>
      </c>
      <c r="R645" s="761" t="s">
        <v>10</v>
      </c>
      <c r="S645" s="2294" t="s">
        <v>10</v>
      </c>
      <c r="T645" s="2294" t="s">
        <v>10</v>
      </c>
      <c r="U645" s="2257" t="s">
        <v>10</v>
      </c>
      <c r="V645" s="2257" t="s">
        <v>10</v>
      </c>
      <c r="W645" s="2257" t="s">
        <v>10</v>
      </c>
      <c r="X645" s="2257" t="s">
        <v>10</v>
      </c>
      <c r="Y645" s="2267" t="s">
        <v>10</v>
      </c>
      <c r="Z645" s="2267" t="s">
        <v>10</v>
      </c>
      <c r="AA645" s="2267" t="s">
        <v>10</v>
      </c>
      <c r="AB645" s="6935" t="s">
        <v>10</v>
      </c>
      <c r="AC645" s="6935" t="s">
        <v>10</v>
      </c>
      <c r="AD645" s="6935" t="s">
        <v>10</v>
      </c>
      <c r="AE645" s="6935" t="s">
        <v>10</v>
      </c>
      <c r="AF645" s="6965" t="s">
        <v>10</v>
      </c>
      <c r="AG645" s="7286" t="s">
        <v>10</v>
      </c>
      <c r="AH645" s="7286" t="s">
        <v>10</v>
      </c>
      <c r="AI645" s="7286" t="s">
        <v>10</v>
      </c>
      <c r="AJ645" s="7415" t="s">
        <v>10</v>
      </c>
      <c r="AK645" s="7415" t="s">
        <v>10</v>
      </c>
      <c r="AL645" s="7082" t="s">
        <v>10</v>
      </c>
    </row>
    <row r="646" spans="1:38" ht="15.75" x14ac:dyDescent="0.25">
      <c r="A646" s="36"/>
      <c r="B646" s="42" t="s">
        <v>175</v>
      </c>
      <c r="C646" s="145" t="s">
        <v>10</v>
      </c>
      <c r="D646" s="145" t="s">
        <v>10</v>
      </c>
      <c r="E646" s="145" t="s">
        <v>10</v>
      </c>
      <c r="F646" s="145" t="s">
        <v>10</v>
      </c>
      <c r="G646" s="145" t="s">
        <v>10</v>
      </c>
      <c r="H646" s="145" t="s">
        <v>10</v>
      </c>
      <c r="I646" s="145" t="s">
        <v>10</v>
      </c>
      <c r="J646" s="145" t="s">
        <v>10</v>
      </c>
      <c r="K646" s="145" t="s">
        <v>10</v>
      </c>
      <c r="L646" s="145" t="s">
        <v>10</v>
      </c>
      <c r="M646" s="2578" t="s">
        <v>10</v>
      </c>
      <c r="N646" s="145" t="s">
        <v>10</v>
      </c>
      <c r="O646" s="145" t="s">
        <v>10</v>
      </c>
      <c r="P646" s="1986">
        <v>34.799999999999997</v>
      </c>
      <c r="Q646" s="753" t="s">
        <v>10</v>
      </c>
      <c r="R646" s="761" t="s">
        <v>10</v>
      </c>
      <c r="S646" s="2294" t="s">
        <v>10</v>
      </c>
      <c r="T646" s="2294" t="s">
        <v>10</v>
      </c>
      <c r="U646" s="2257" t="s">
        <v>10</v>
      </c>
      <c r="V646" s="2257" t="s">
        <v>10</v>
      </c>
      <c r="W646" s="2257" t="s">
        <v>10</v>
      </c>
      <c r="X646" s="2257" t="s">
        <v>10</v>
      </c>
      <c r="Y646" s="2267" t="s">
        <v>10</v>
      </c>
      <c r="Z646" s="2267" t="s">
        <v>10</v>
      </c>
      <c r="AA646" s="2267" t="s">
        <v>10</v>
      </c>
      <c r="AB646" s="6935" t="s">
        <v>10</v>
      </c>
      <c r="AC646" s="6935" t="s">
        <v>10</v>
      </c>
      <c r="AD646" s="6935" t="s">
        <v>10</v>
      </c>
      <c r="AE646" s="6935" t="s">
        <v>10</v>
      </c>
      <c r="AF646" s="6473" t="s">
        <v>10</v>
      </c>
      <c r="AG646" s="6473" t="s">
        <v>10</v>
      </c>
      <c r="AH646" s="6473" t="s">
        <v>10</v>
      </c>
      <c r="AI646" s="6473" t="s">
        <v>10</v>
      </c>
      <c r="AJ646" s="6473" t="s">
        <v>10</v>
      </c>
      <c r="AK646" s="6473" t="s">
        <v>10</v>
      </c>
      <c r="AL646" s="6973" t="s">
        <v>10</v>
      </c>
    </row>
    <row r="647" spans="1:38" ht="15.75" x14ac:dyDescent="0.25">
      <c r="A647" s="78"/>
      <c r="B647" s="42" t="s">
        <v>176</v>
      </c>
      <c r="C647" s="148" t="s">
        <v>10</v>
      </c>
      <c r="D647" s="148" t="s">
        <v>10</v>
      </c>
      <c r="E647" s="148" t="s">
        <v>10</v>
      </c>
      <c r="F647" s="148" t="s">
        <v>10</v>
      </c>
      <c r="G647" s="148" t="s">
        <v>10</v>
      </c>
      <c r="H647" s="148" t="s">
        <v>10</v>
      </c>
      <c r="I647" s="148" t="s">
        <v>10</v>
      </c>
      <c r="J647" s="148" t="s">
        <v>10</v>
      </c>
      <c r="K647" s="148" t="s">
        <v>10</v>
      </c>
      <c r="L647" s="148" t="s">
        <v>10</v>
      </c>
      <c r="M647" s="2580" t="s">
        <v>10</v>
      </c>
      <c r="N647" s="148" t="s">
        <v>10</v>
      </c>
      <c r="O647" s="148" t="s">
        <v>10</v>
      </c>
      <c r="P647" s="1987">
        <v>21.94</v>
      </c>
      <c r="Q647" s="753" t="s">
        <v>10</v>
      </c>
      <c r="R647" s="761" t="s">
        <v>10</v>
      </c>
      <c r="S647" s="2294" t="s">
        <v>10</v>
      </c>
      <c r="T647" s="2294" t="s">
        <v>10</v>
      </c>
      <c r="U647" s="2257" t="s">
        <v>10</v>
      </c>
      <c r="V647" s="2257" t="s">
        <v>10</v>
      </c>
      <c r="W647" s="2257" t="s">
        <v>10</v>
      </c>
      <c r="X647" s="2257" t="s">
        <v>10</v>
      </c>
      <c r="Y647" s="2267" t="s">
        <v>10</v>
      </c>
      <c r="Z647" s="2267" t="s">
        <v>10</v>
      </c>
      <c r="AA647" s="2267" t="s">
        <v>10</v>
      </c>
      <c r="AB647" s="6935" t="s">
        <v>10</v>
      </c>
      <c r="AC647" s="6935" t="s">
        <v>10</v>
      </c>
      <c r="AD647" s="6935" t="s">
        <v>10</v>
      </c>
      <c r="AE647" s="6935" t="s">
        <v>10</v>
      </c>
      <c r="AF647" s="6473" t="s">
        <v>10</v>
      </c>
      <c r="AG647" s="6473" t="s">
        <v>10</v>
      </c>
      <c r="AH647" s="6473" t="s">
        <v>10</v>
      </c>
      <c r="AI647" s="6473" t="s">
        <v>10</v>
      </c>
      <c r="AJ647" s="6473" t="s">
        <v>10</v>
      </c>
      <c r="AK647" s="6473" t="s">
        <v>10</v>
      </c>
      <c r="AL647" s="6973" t="s">
        <v>10</v>
      </c>
    </row>
    <row r="648" spans="1:38" ht="15.75" x14ac:dyDescent="0.25">
      <c r="A648" s="83"/>
      <c r="B648" s="42" t="s">
        <v>177</v>
      </c>
      <c r="C648" s="148" t="s">
        <v>10</v>
      </c>
      <c r="D648" s="148" t="s">
        <v>10</v>
      </c>
      <c r="E648" s="148" t="s">
        <v>10</v>
      </c>
      <c r="F648" s="148" t="s">
        <v>10</v>
      </c>
      <c r="G648" s="148" t="s">
        <v>10</v>
      </c>
      <c r="H648" s="148" t="s">
        <v>10</v>
      </c>
      <c r="I648" s="148" t="s">
        <v>10</v>
      </c>
      <c r="J648" s="148" t="s">
        <v>10</v>
      </c>
      <c r="K648" s="148" t="s">
        <v>10</v>
      </c>
      <c r="L648" s="148" t="s">
        <v>10</v>
      </c>
      <c r="M648" s="2580" t="s">
        <v>10</v>
      </c>
      <c r="N648" s="148" t="s">
        <v>10</v>
      </c>
      <c r="O648" s="148" t="s">
        <v>10</v>
      </c>
      <c r="P648" s="1988">
        <v>4.3899999999999997</v>
      </c>
      <c r="Q648" s="753" t="s">
        <v>10</v>
      </c>
      <c r="R648" s="761" t="s">
        <v>10</v>
      </c>
      <c r="S648" s="2294" t="s">
        <v>10</v>
      </c>
      <c r="T648" s="2294" t="s">
        <v>10</v>
      </c>
      <c r="U648" s="2257" t="s">
        <v>10</v>
      </c>
      <c r="V648" s="2257" t="s">
        <v>10</v>
      </c>
      <c r="W648" s="2257" t="s">
        <v>10</v>
      </c>
      <c r="X648" s="2257" t="s">
        <v>10</v>
      </c>
      <c r="Y648" s="2267" t="s">
        <v>10</v>
      </c>
      <c r="Z648" s="2267" t="s">
        <v>10</v>
      </c>
      <c r="AA648" s="2267" t="s">
        <v>10</v>
      </c>
      <c r="AB648" s="6935" t="s">
        <v>10</v>
      </c>
      <c r="AC648" s="6935" t="s">
        <v>10</v>
      </c>
      <c r="AD648" s="6935" t="s">
        <v>10</v>
      </c>
      <c r="AE648" s="6935" t="s">
        <v>10</v>
      </c>
      <c r="AF648" s="6473" t="s">
        <v>10</v>
      </c>
      <c r="AG648" s="6473" t="s">
        <v>10</v>
      </c>
      <c r="AH648" s="6473" t="s">
        <v>10</v>
      </c>
      <c r="AI648" s="6473" t="s">
        <v>10</v>
      </c>
      <c r="AJ648" s="6473" t="s">
        <v>10</v>
      </c>
      <c r="AK648" s="6473" t="s">
        <v>10</v>
      </c>
      <c r="AL648" s="6973" t="s">
        <v>10</v>
      </c>
    </row>
    <row r="649" spans="1:38" ht="15.75" x14ac:dyDescent="0.25">
      <c r="A649" s="36"/>
      <c r="B649" s="42" t="s">
        <v>178</v>
      </c>
      <c r="C649" s="151" t="s">
        <v>10</v>
      </c>
      <c r="D649" s="151" t="s">
        <v>10</v>
      </c>
      <c r="E649" s="151" t="s">
        <v>10</v>
      </c>
      <c r="F649" s="151" t="s">
        <v>10</v>
      </c>
      <c r="G649" s="151" t="s">
        <v>10</v>
      </c>
      <c r="H649" s="151" t="s">
        <v>10</v>
      </c>
      <c r="I649" s="151" t="s">
        <v>10</v>
      </c>
      <c r="J649" s="151" t="s">
        <v>10</v>
      </c>
      <c r="K649" s="151" t="s">
        <v>10</v>
      </c>
      <c r="L649" s="151" t="s">
        <v>10</v>
      </c>
      <c r="M649" s="2581" t="s">
        <v>10</v>
      </c>
      <c r="N649" s="151" t="s">
        <v>10</v>
      </c>
      <c r="O649" s="151" t="s">
        <v>10</v>
      </c>
      <c r="P649" s="1989">
        <v>2.5</v>
      </c>
      <c r="Q649" s="753" t="s">
        <v>10</v>
      </c>
      <c r="R649" s="761" t="s">
        <v>10</v>
      </c>
      <c r="S649" s="2294" t="s">
        <v>10</v>
      </c>
      <c r="T649" s="2294" t="s">
        <v>10</v>
      </c>
      <c r="U649" s="2257" t="s">
        <v>10</v>
      </c>
      <c r="V649" s="2257" t="s">
        <v>10</v>
      </c>
      <c r="W649" s="2257" t="s">
        <v>10</v>
      </c>
      <c r="X649" s="2257" t="s">
        <v>10</v>
      </c>
      <c r="Y649" s="2267" t="s">
        <v>10</v>
      </c>
      <c r="Z649" s="2267" t="s">
        <v>10</v>
      </c>
      <c r="AA649" s="2267" t="s">
        <v>10</v>
      </c>
      <c r="AB649" s="6935" t="s">
        <v>10</v>
      </c>
      <c r="AC649" s="6935" t="s">
        <v>10</v>
      </c>
      <c r="AD649" s="6935" t="s">
        <v>10</v>
      </c>
      <c r="AE649" s="6935" t="s">
        <v>10</v>
      </c>
      <c r="AF649" s="6473" t="s">
        <v>10</v>
      </c>
      <c r="AG649" s="6473" t="s">
        <v>10</v>
      </c>
      <c r="AH649" s="6473" t="s">
        <v>10</v>
      </c>
      <c r="AI649" s="6473" t="s">
        <v>10</v>
      </c>
      <c r="AJ649" s="6473" t="s">
        <v>10</v>
      </c>
      <c r="AK649" s="6473" t="s">
        <v>10</v>
      </c>
      <c r="AL649" s="6973" t="s">
        <v>10</v>
      </c>
    </row>
    <row r="650" spans="1:38" ht="15.75" x14ac:dyDescent="0.25">
      <c r="A650" s="136"/>
      <c r="B650" s="84" t="s">
        <v>174</v>
      </c>
      <c r="C650" s="154" t="s">
        <v>10</v>
      </c>
      <c r="D650" s="154" t="s">
        <v>10</v>
      </c>
      <c r="E650" s="154" t="s">
        <v>10</v>
      </c>
      <c r="F650" s="154" t="s">
        <v>10</v>
      </c>
      <c r="G650" s="154" t="s">
        <v>10</v>
      </c>
      <c r="H650" s="154" t="s">
        <v>10</v>
      </c>
      <c r="I650" s="154" t="s">
        <v>10</v>
      </c>
      <c r="J650" s="154" t="s">
        <v>10</v>
      </c>
      <c r="K650" s="154" t="s">
        <v>10</v>
      </c>
      <c r="L650" s="154" t="s">
        <v>10</v>
      </c>
      <c r="M650" s="2579" t="s">
        <v>10</v>
      </c>
      <c r="N650" s="154" t="s">
        <v>10</v>
      </c>
      <c r="O650" s="154" t="s">
        <v>10</v>
      </c>
      <c r="P650" s="1990">
        <v>6.34</v>
      </c>
      <c r="Q650" s="754" t="s">
        <v>10</v>
      </c>
      <c r="R650" s="762" t="s">
        <v>10</v>
      </c>
      <c r="S650" s="2295" t="s">
        <v>10</v>
      </c>
      <c r="T650" s="2295" t="s">
        <v>10</v>
      </c>
      <c r="U650" s="2262" t="s">
        <v>10</v>
      </c>
      <c r="V650" s="2262" t="s">
        <v>10</v>
      </c>
      <c r="W650" s="2262" t="s">
        <v>10</v>
      </c>
      <c r="X650" s="2262" t="s">
        <v>10</v>
      </c>
      <c r="Y650" s="2269" t="s">
        <v>10</v>
      </c>
      <c r="Z650" s="2269" t="s">
        <v>10</v>
      </c>
      <c r="AA650" s="6955" t="s">
        <v>10</v>
      </c>
      <c r="AB650" s="6939" t="s">
        <v>10</v>
      </c>
      <c r="AC650" s="6939" t="s">
        <v>10</v>
      </c>
      <c r="AD650" s="6939" t="s">
        <v>10</v>
      </c>
      <c r="AE650" s="6939" t="s">
        <v>10</v>
      </c>
      <c r="AF650" s="6474" t="s">
        <v>10</v>
      </c>
      <c r="AG650" s="6473" t="s">
        <v>10</v>
      </c>
      <c r="AH650" s="6474" t="s">
        <v>10</v>
      </c>
      <c r="AI650" s="6474" t="s">
        <v>10</v>
      </c>
      <c r="AJ650" s="6474" t="s">
        <v>10</v>
      </c>
      <c r="AK650" s="6474" t="s">
        <v>10</v>
      </c>
      <c r="AL650" s="6940" t="s">
        <v>10</v>
      </c>
    </row>
    <row r="651" spans="1:38" ht="15.75" hidden="1" x14ac:dyDescent="0.25">
      <c r="A651" s="120"/>
      <c r="B651" s="39"/>
      <c r="C651" s="37"/>
      <c r="D651" s="37"/>
      <c r="E651" s="120"/>
      <c r="F651" s="120"/>
      <c r="G651" s="120"/>
      <c r="H651" s="125"/>
      <c r="I651" s="126"/>
      <c r="J651" s="308"/>
      <c r="K651" s="369"/>
      <c r="L651" s="410"/>
      <c r="M651" s="2522"/>
      <c r="N651" s="565"/>
      <c r="O651" s="595"/>
      <c r="P651" s="690"/>
      <c r="Q651" s="888"/>
      <c r="R651" s="771"/>
      <c r="S651" s="2251"/>
      <c r="T651" s="2252"/>
      <c r="U651" s="2253"/>
      <c r="V651" s="2456"/>
      <c r="W651" s="2456"/>
      <c r="X651" s="2456"/>
      <c r="Y651" s="120"/>
      <c r="Z651" s="35"/>
      <c r="AA651" s="35"/>
      <c r="AB651" s="120"/>
      <c r="AC651" s="120"/>
      <c r="AD651" s="120"/>
      <c r="AE651" s="120"/>
      <c r="AF651" s="6820"/>
      <c r="AG651" s="6820"/>
      <c r="AH651" s="120"/>
      <c r="AK651" s="6870"/>
    </row>
    <row r="652" spans="1:38" ht="15.75" x14ac:dyDescent="0.25">
      <c r="A652" s="120"/>
      <c r="B652" s="7602" t="s">
        <v>466</v>
      </c>
      <c r="C652" s="7603"/>
      <c r="D652" s="7603"/>
      <c r="E652" s="7603"/>
      <c r="F652" s="7603"/>
      <c r="G652" s="7603"/>
      <c r="H652" s="7603"/>
      <c r="I652" s="7603"/>
      <c r="J652" s="7604"/>
      <c r="K652" s="7605"/>
      <c r="L652" s="7606"/>
      <c r="M652" s="7607"/>
      <c r="N652" s="7608"/>
      <c r="O652" s="7609"/>
      <c r="P652" s="7610"/>
      <c r="Q652" s="7611"/>
      <c r="R652" s="7603"/>
      <c r="S652" s="2263"/>
      <c r="T652" s="2264"/>
      <c r="U652" s="2265"/>
      <c r="V652" s="2459"/>
      <c r="W652" s="2459"/>
      <c r="X652" s="2459"/>
      <c r="Y652" s="120"/>
      <c r="Z652" s="35"/>
      <c r="AA652" s="35"/>
      <c r="AB652" s="120"/>
      <c r="AC652" s="120"/>
      <c r="AD652" s="120"/>
      <c r="AE652" s="120"/>
      <c r="AF652" s="6820"/>
      <c r="AG652" s="7277"/>
      <c r="AH652" s="120"/>
      <c r="AK652" s="6870"/>
    </row>
    <row r="653" spans="1:38" ht="15.75" x14ac:dyDescent="0.25">
      <c r="A653" s="120"/>
      <c r="B653" s="120"/>
      <c r="C653" s="120"/>
      <c r="D653" s="120"/>
      <c r="E653" s="120"/>
      <c r="F653" s="120"/>
      <c r="G653" s="120"/>
      <c r="H653" s="125"/>
      <c r="I653" s="122"/>
      <c r="J653" s="307"/>
      <c r="K653" s="367"/>
      <c r="L653" s="409"/>
      <c r="M653" s="2517"/>
      <c r="N653" s="564"/>
      <c r="O653" s="603"/>
      <c r="P653" s="689"/>
      <c r="Q653" s="887"/>
      <c r="R653" s="816"/>
      <c r="S653" s="2251"/>
      <c r="T653" s="2252"/>
      <c r="U653" s="2253"/>
      <c r="V653" s="2456"/>
      <c r="W653" s="2456"/>
      <c r="X653" s="2456"/>
      <c r="Y653" s="120"/>
      <c r="Z653" s="35"/>
      <c r="AA653" s="35"/>
      <c r="AB653" s="6923"/>
      <c r="AC653" s="6923"/>
      <c r="AD653" s="6923"/>
      <c r="AE653" s="6923"/>
      <c r="AF653" s="6923"/>
      <c r="AG653" s="6923"/>
      <c r="AH653" s="120"/>
      <c r="AK653" s="6870"/>
    </row>
    <row r="654" spans="1:38" s="7135" customFormat="1" ht="63" customHeight="1" x14ac:dyDescent="0.25">
      <c r="A654" s="7137" t="s">
        <v>1060</v>
      </c>
      <c r="B654" s="7613" t="s">
        <v>410</v>
      </c>
      <c r="C654" s="7614"/>
      <c r="D654" s="7614"/>
      <c r="E654" s="7614"/>
      <c r="F654" s="7614"/>
      <c r="G654" s="7614"/>
      <c r="H654" s="7614"/>
      <c r="I654" s="7614"/>
      <c r="J654" s="7614"/>
      <c r="K654" s="7614"/>
      <c r="L654" s="7614"/>
      <c r="M654" s="7614"/>
      <c r="N654" s="7614"/>
      <c r="O654" s="7614"/>
      <c r="P654" s="7614"/>
      <c r="Q654" s="7614"/>
      <c r="R654" s="7614"/>
      <c r="S654" s="7614"/>
      <c r="T654" s="7614"/>
      <c r="U654" s="7614"/>
      <c r="V654" s="7614"/>
      <c r="W654" s="7614"/>
      <c r="X654" s="7614"/>
      <c r="Y654" s="7614"/>
      <c r="Z654" s="7614"/>
      <c r="AA654" s="7614"/>
      <c r="AB654" s="7161"/>
      <c r="AC654" s="7161"/>
      <c r="AD654" s="7161"/>
      <c r="AE654" s="7161"/>
      <c r="AF654" s="7161"/>
      <c r="AH654" s="7161"/>
    </row>
    <row r="655" spans="1:38" ht="45" x14ac:dyDescent="0.25">
      <c r="A655" s="35"/>
      <c r="B655" s="316" t="s">
        <v>54</v>
      </c>
      <c r="C655" s="317" t="s">
        <v>6</v>
      </c>
      <c r="D655" s="318" t="s">
        <v>7</v>
      </c>
      <c r="E655" s="319" t="s">
        <v>8</v>
      </c>
      <c r="F655" s="321" t="s">
        <v>123</v>
      </c>
      <c r="G655" s="321" t="s">
        <v>163</v>
      </c>
      <c r="H655" s="322" t="s">
        <v>196</v>
      </c>
      <c r="I655" s="323" t="s">
        <v>204</v>
      </c>
      <c r="J655" s="323" t="s">
        <v>245</v>
      </c>
      <c r="K655" s="378" t="s">
        <v>280</v>
      </c>
      <c r="L655" s="423" t="s">
        <v>291</v>
      </c>
      <c r="M655" s="2572" t="s">
        <v>329</v>
      </c>
      <c r="N655" s="553" t="s">
        <v>349</v>
      </c>
      <c r="O655" s="623" t="s">
        <v>363</v>
      </c>
      <c r="P655" s="1991" t="s">
        <v>460</v>
      </c>
      <c r="Q655" s="889" t="s">
        <v>506</v>
      </c>
      <c r="R655" s="801" t="s">
        <v>548</v>
      </c>
      <c r="S655" s="2329" t="s">
        <v>554</v>
      </c>
      <c r="T655" s="2254" t="s">
        <v>558</v>
      </c>
      <c r="U655" s="2255" t="s">
        <v>591</v>
      </c>
      <c r="V655" s="2457" t="s">
        <v>599</v>
      </c>
      <c r="W655" s="2457" t="s">
        <v>646</v>
      </c>
      <c r="X655" s="2457" t="s">
        <v>659</v>
      </c>
      <c r="Y655" s="2457" t="s">
        <v>660</v>
      </c>
      <c r="Z655" s="2457" t="s">
        <v>681</v>
      </c>
      <c r="AA655" s="6878" t="s">
        <v>684</v>
      </c>
      <c r="AB655" s="6943" t="s">
        <v>702</v>
      </c>
      <c r="AC655" s="6943" t="s">
        <v>703</v>
      </c>
      <c r="AD655" s="6943" t="s">
        <v>749</v>
      </c>
      <c r="AE655" s="6943" t="s">
        <v>790</v>
      </c>
      <c r="AF655" s="6878" t="s">
        <v>825</v>
      </c>
      <c r="AG655" s="6878" t="s">
        <v>1078</v>
      </c>
      <c r="AH655" s="6878" t="s">
        <v>1095</v>
      </c>
      <c r="AI655" s="6878" t="s">
        <v>1098</v>
      </c>
      <c r="AJ655" s="6878" t="s">
        <v>1141</v>
      </c>
      <c r="AK655" s="6878" t="s">
        <v>1199</v>
      </c>
      <c r="AL655" s="7514" t="s">
        <v>1214</v>
      </c>
    </row>
    <row r="656" spans="1:38" ht="15.75" x14ac:dyDescent="0.25">
      <c r="A656" s="36"/>
      <c r="B656" s="60" t="s">
        <v>167</v>
      </c>
      <c r="C656" s="142" t="s">
        <v>10</v>
      </c>
      <c r="D656" s="142" t="s">
        <v>10</v>
      </c>
      <c r="E656" s="142" t="s">
        <v>10</v>
      </c>
      <c r="F656" s="142" t="s">
        <v>10</v>
      </c>
      <c r="G656" s="142" t="s">
        <v>10</v>
      </c>
      <c r="H656" s="142" t="s">
        <v>10</v>
      </c>
      <c r="I656" s="142" t="s">
        <v>10</v>
      </c>
      <c r="J656" s="142" t="s">
        <v>10</v>
      </c>
      <c r="K656" s="142" t="s">
        <v>10</v>
      </c>
      <c r="L656" s="142" t="s">
        <v>10</v>
      </c>
      <c r="M656" s="2577" t="s">
        <v>10</v>
      </c>
      <c r="N656" s="142" t="s">
        <v>10</v>
      </c>
      <c r="O656" s="142" t="s">
        <v>10</v>
      </c>
      <c r="P656" s="1992">
        <v>21.9</v>
      </c>
      <c r="Q656" s="753" t="s">
        <v>10</v>
      </c>
      <c r="R656" s="761" t="s">
        <v>10</v>
      </c>
      <c r="S656" s="2294" t="s">
        <v>10</v>
      </c>
      <c r="T656" s="2294" t="s">
        <v>10</v>
      </c>
      <c r="U656" s="2257" t="s">
        <v>10</v>
      </c>
      <c r="V656" s="2257" t="s">
        <v>10</v>
      </c>
      <c r="W656" s="2257" t="s">
        <v>10</v>
      </c>
      <c r="X656" s="2257" t="s">
        <v>10</v>
      </c>
      <c r="Y656" s="2267" t="s">
        <v>10</v>
      </c>
      <c r="Z656" s="2267" t="s">
        <v>10</v>
      </c>
      <c r="AA656" s="2267" t="s">
        <v>10</v>
      </c>
      <c r="AB656" s="6935" t="s">
        <v>10</v>
      </c>
      <c r="AC656" s="6935" t="s">
        <v>10</v>
      </c>
      <c r="AD656" s="6935" t="s">
        <v>10</v>
      </c>
      <c r="AE656" s="6935" t="s">
        <v>10</v>
      </c>
      <c r="AF656" s="6965" t="s">
        <v>10</v>
      </c>
      <c r="AG656" s="7286" t="s">
        <v>10</v>
      </c>
      <c r="AH656" s="7286" t="s">
        <v>10</v>
      </c>
      <c r="AI656" s="7286" t="s">
        <v>10</v>
      </c>
      <c r="AJ656" s="7415" t="s">
        <v>10</v>
      </c>
      <c r="AK656" s="7415" t="s">
        <v>10</v>
      </c>
      <c r="AL656" s="7082" t="s">
        <v>10</v>
      </c>
    </row>
    <row r="657" spans="1:38" ht="15.75" x14ac:dyDescent="0.25">
      <c r="A657" s="36"/>
      <c r="B657" s="42" t="s">
        <v>175</v>
      </c>
      <c r="C657" s="145" t="s">
        <v>10</v>
      </c>
      <c r="D657" s="145" t="s">
        <v>10</v>
      </c>
      <c r="E657" s="145" t="s">
        <v>10</v>
      </c>
      <c r="F657" s="145" t="s">
        <v>10</v>
      </c>
      <c r="G657" s="145" t="s">
        <v>10</v>
      </c>
      <c r="H657" s="145" t="s">
        <v>10</v>
      </c>
      <c r="I657" s="145" t="s">
        <v>10</v>
      </c>
      <c r="J657" s="145" t="s">
        <v>10</v>
      </c>
      <c r="K657" s="145" t="s">
        <v>10</v>
      </c>
      <c r="L657" s="145" t="s">
        <v>10</v>
      </c>
      <c r="M657" s="2578" t="s">
        <v>10</v>
      </c>
      <c r="N657" s="145" t="s">
        <v>10</v>
      </c>
      <c r="O657" s="145" t="s">
        <v>10</v>
      </c>
      <c r="P657" s="1993">
        <v>31.86</v>
      </c>
      <c r="Q657" s="753" t="s">
        <v>10</v>
      </c>
      <c r="R657" s="761" t="s">
        <v>10</v>
      </c>
      <c r="S657" s="2294" t="s">
        <v>10</v>
      </c>
      <c r="T657" s="2294" t="s">
        <v>10</v>
      </c>
      <c r="U657" s="2257" t="s">
        <v>10</v>
      </c>
      <c r="V657" s="2257" t="s">
        <v>10</v>
      </c>
      <c r="W657" s="2257" t="s">
        <v>10</v>
      </c>
      <c r="X657" s="2257" t="s">
        <v>10</v>
      </c>
      <c r="Y657" s="2267" t="s">
        <v>10</v>
      </c>
      <c r="Z657" s="2267" t="s">
        <v>10</v>
      </c>
      <c r="AA657" s="2267" t="s">
        <v>10</v>
      </c>
      <c r="AB657" s="6935" t="s">
        <v>10</v>
      </c>
      <c r="AC657" s="6935" t="s">
        <v>10</v>
      </c>
      <c r="AD657" s="6935" t="s">
        <v>10</v>
      </c>
      <c r="AE657" s="6935" t="s">
        <v>10</v>
      </c>
      <c r="AF657" s="6473" t="s">
        <v>10</v>
      </c>
      <c r="AG657" s="6473" t="s">
        <v>10</v>
      </c>
      <c r="AH657" s="6473" t="s">
        <v>10</v>
      </c>
      <c r="AI657" s="6473" t="s">
        <v>10</v>
      </c>
      <c r="AJ657" s="6473" t="s">
        <v>10</v>
      </c>
      <c r="AK657" s="6473" t="s">
        <v>10</v>
      </c>
      <c r="AL657" s="6973" t="s">
        <v>10</v>
      </c>
    </row>
    <row r="658" spans="1:38" ht="15.75" x14ac:dyDescent="0.25">
      <c r="A658" s="78"/>
      <c r="B658" s="42" t="s">
        <v>176</v>
      </c>
      <c r="C658" s="148" t="s">
        <v>10</v>
      </c>
      <c r="D658" s="148" t="s">
        <v>10</v>
      </c>
      <c r="E658" s="148" t="s">
        <v>10</v>
      </c>
      <c r="F658" s="148" t="s">
        <v>10</v>
      </c>
      <c r="G658" s="148" t="s">
        <v>10</v>
      </c>
      <c r="H658" s="148" t="s">
        <v>10</v>
      </c>
      <c r="I658" s="148" t="s">
        <v>10</v>
      </c>
      <c r="J658" s="148" t="s">
        <v>10</v>
      </c>
      <c r="K658" s="148" t="s">
        <v>10</v>
      </c>
      <c r="L658" s="148" t="s">
        <v>10</v>
      </c>
      <c r="M658" s="2580" t="s">
        <v>10</v>
      </c>
      <c r="N658" s="148" t="s">
        <v>10</v>
      </c>
      <c r="O658" s="148" t="s">
        <v>10</v>
      </c>
      <c r="P658" s="1994">
        <v>29.86</v>
      </c>
      <c r="Q658" s="753" t="s">
        <v>10</v>
      </c>
      <c r="R658" s="761" t="s">
        <v>10</v>
      </c>
      <c r="S658" s="2294" t="s">
        <v>10</v>
      </c>
      <c r="T658" s="2294" t="s">
        <v>10</v>
      </c>
      <c r="U658" s="2257" t="s">
        <v>10</v>
      </c>
      <c r="V658" s="2257" t="s">
        <v>10</v>
      </c>
      <c r="W658" s="2257" t="s">
        <v>10</v>
      </c>
      <c r="X658" s="2257" t="s">
        <v>10</v>
      </c>
      <c r="Y658" s="2267" t="s">
        <v>10</v>
      </c>
      <c r="Z658" s="2267" t="s">
        <v>10</v>
      </c>
      <c r="AA658" s="2267" t="s">
        <v>10</v>
      </c>
      <c r="AB658" s="6935" t="s">
        <v>10</v>
      </c>
      <c r="AC658" s="6935" t="s">
        <v>10</v>
      </c>
      <c r="AD658" s="6935" t="s">
        <v>10</v>
      </c>
      <c r="AE658" s="6935" t="s">
        <v>10</v>
      </c>
      <c r="AF658" s="6473" t="s">
        <v>10</v>
      </c>
      <c r="AG658" s="6473" t="s">
        <v>10</v>
      </c>
      <c r="AH658" s="6473" t="s">
        <v>10</v>
      </c>
      <c r="AI658" s="6473" t="s">
        <v>10</v>
      </c>
      <c r="AJ658" s="6473" t="s">
        <v>10</v>
      </c>
      <c r="AK658" s="6473" t="s">
        <v>10</v>
      </c>
      <c r="AL658" s="6973" t="s">
        <v>10</v>
      </c>
    </row>
    <row r="659" spans="1:38" ht="15.75" x14ac:dyDescent="0.25">
      <c r="A659" s="83"/>
      <c r="B659" s="42" t="s">
        <v>177</v>
      </c>
      <c r="C659" s="148" t="s">
        <v>10</v>
      </c>
      <c r="D659" s="148" t="s">
        <v>10</v>
      </c>
      <c r="E659" s="148" t="s">
        <v>10</v>
      </c>
      <c r="F659" s="148" t="s">
        <v>10</v>
      </c>
      <c r="G659" s="148" t="s">
        <v>10</v>
      </c>
      <c r="H659" s="148" t="s">
        <v>10</v>
      </c>
      <c r="I659" s="148" t="s">
        <v>10</v>
      </c>
      <c r="J659" s="148" t="s">
        <v>10</v>
      </c>
      <c r="K659" s="148" t="s">
        <v>10</v>
      </c>
      <c r="L659" s="148" t="s">
        <v>10</v>
      </c>
      <c r="M659" s="2580" t="s">
        <v>10</v>
      </c>
      <c r="N659" s="148" t="s">
        <v>10</v>
      </c>
      <c r="O659" s="148" t="s">
        <v>10</v>
      </c>
      <c r="P659" s="1995">
        <v>7.28</v>
      </c>
      <c r="Q659" s="753" t="s">
        <v>10</v>
      </c>
      <c r="R659" s="761" t="s">
        <v>10</v>
      </c>
      <c r="S659" s="2294" t="s">
        <v>10</v>
      </c>
      <c r="T659" s="2294" t="s">
        <v>10</v>
      </c>
      <c r="U659" s="2257" t="s">
        <v>10</v>
      </c>
      <c r="V659" s="2257" t="s">
        <v>10</v>
      </c>
      <c r="W659" s="2257" t="s">
        <v>10</v>
      </c>
      <c r="X659" s="2257" t="s">
        <v>10</v>
      </c>
      <c r="Y659" s="2267" t="s">
        <v>10</v>
      </c>
      <c r="Z659" s="2267" t="s">
        <v>10</v>
      </c>
      <c r="AA659" s="2267" t="s">
        <v>10</v>
      </c>
      <c r="AB659" s="6935" t="s">
        <v>10</v>
      </c>
      <c r="AC659" s="6935" t="s">
        <v>10</v>
      </c>
      <c r="AD659" s="6935" t="s">
        <v>10</v>
      </c>
      <c r="AE659" s="6935" t="s">
        <v>10</v>
      </c>
      <c r="AF659" s="6473" t="s">
        <v>10</v>
      </c>
      <c r="AG659" s="6473" t="s">
        <v>10</v>
      </c>
      <c r="AH659" s="6473" t="s">
        <v>10</v>
      </c>
      <c r="AI659" s="6473" t="s">
        <v>10</v>
      </c>
      <c r="AJ659" s="6473" t="s">
        <v>10</v>
      </c>
      <c r="AK659" s="6473" t="s">
        <v>10</v>
      </c>
      <c r="AL659" s="6973" t="s">
        <v>10</v>
      </c>
    </row>
    <row r="660" spans="1:38" ht="15.75" x14ac:dyDescent="0.25">
      <c r="A660" s="36"/>
      <c r="B660" s="42" t="s">
        <v>178</v>
      </c>
      <c r="C660" s="151" t="s">
        <v>10</v>
      </c>
      <c r="D660" s="151" t="s">
        <v>10</v>
      </c>
      <c r="E660" s="151" t="s">
        <v>10</v>
      </c>
      <c r="F660" s="151" t="s">
        <v>10</v>
      </c>
      <c r="G660" s="151" t="s">
        <v>10</v>
      </c>
      <c r="H660" s="151" t="s">
        <v>10</v>
      </c>
      <c r="I660" s="151" t="s">
        <v>10</v>
      </c>
      <c r="J660" s="151" t="s">
        <v>10</v>
      </c>
      <c r="K660" s="151" t="s">
        <v>10</v>
      </c>
      <c r="L660" s="151" t="s">
        <v>10</v>
      </c>
      <c r="M660" s="2581" t="s">
        <v>10</v>
      </c>
      <c r="N660" s="151" t="s">
        <v>10</v>
      </c>
      <c r="O660" s="151" t="s">
        <v>10</v>
      </c>
      <c r="P660" s="1996">
        <v>3.66</v>
      </c>
      <c r="Q660" s="753" t="s">
        <v>10</v>
      </c>
      <c r="R660" s="761" t="s">
        <v>10</v>
      </c>
      <c r="S660" s="2294" t="s">
        <v>10</v>
      </c>
      <c r="T660" s="2294" t="s">
        <v>10</v>
      </c>
      <c r="U660" s="2257" t="s">
        <v>10</v>
      </c>
      <c r="V660" s="2257" t="s">
        <v>10</v>
      </c>
      <c r="W660" s="2257" t="s">
        <v>10</v>
      </c>
      <c r="X660" s="2257" t="s">
        <v>10</v>
      </c>
      <c r="Y660" s="2267" t="s">
        <v>10</v>
      </c>
      <c r="Z660" s="2267" t="s">
        <v>10</v>
      </c>
      <c r="AA660" s="2267" t="s">
        <v>10</v>
      </c>
      <c r="AB660" s="6935" t="s">
        <v>10</v>
      </c>
      <c r="AC660" s="6935" t="s">
        <v>10</v>
      </c>
      <c r="AD660" s="6935" t="s">
        <v>10</v>
      </c>
      <c r="AE660" s="6935" t="s">
        <v>10</v>
      </c>
      <c r="AF660" s="6473" t="s">
        <v>10</v>
      </c>
      <c r="AG660" s="6473" t="s">
        <v>10</v>
      </c>
      <c r="AH660" s="6473" t="s">
        <v>10</v>
      </c>
      <c r="AI660" s="6473" t="s">
        <v>10</v>
      </c>
      <c r="AJ660" s="6473" t="s">
        <v>10</v>
      </c>
      <c r="AK660" s="6473" t="s">
        <v>10</v>
      </c>
      <c r="AL660" s="6973" t="s">
        <v>10</v>
      </c>
    </row>
    <row r="661" spans="1:38" ht="15.75" x14ac:dyDescent="0.25">
      <c r="A661" s="136"/>
      <c r="B661" s="84" t="s">
        <v>174</v>
      </c>
      <c r="C661" s="154" t="s">
        <v>10</v>
      </c>
      <c r="D661" s="154" t="s">
        <v>10</v>
      </c>
      <c r="E661" s="154" t="s">
        <v>10</v>
      </c>
      <c r="F661" s="154" t="s">
        <v>10</v>
      </c>
      <c r="G661" s="154" t="s">
        <v>10</v>
      </c>
      <c r="H661" s="154" t="s">
        <v>10</v>
      </c>
      <c r="I661" s="154" t="s">
        <v>10</v>
      </c>
      <c r="J661" s="154" t="s">
        <v>10</v>
      </c>
      <c r="K661" s="154" t="s">
        <v>10</v>
      </c>
      <c r="L661" s="154" t="s">
        <v>10</v>
      </c>
      <c r="M661" s="2579" t="s">
        <v>10</v>
      </c>
      <c r="N661" s="154" t="s">
        <v>10</v>
      </c>
      <c r="O661" s="154" t="s">
        <v>10</v>
      </c>
      <c r="P661" s="1997">
        <v>5.44</v>
      </c>
      <c r="Q661" s="1998" t="s">
        <v>10</v>
      </c>
      <c r="R661" s="762" t="s">
        <v>10</v>
      </c>
      <c r="S661" s="2295" t="s">
        <v>10</v>
      </c>
      <c r="T661" s="2295" t="s">
        <v>10</v>
      </c>
      <c r="U661" s="2262" t="s">
        <v>10</v>
      </c>
      <c r="V661" s="2262" t="s">
        <v>10</v>
      </c>
      <c r="W661" s="2262" t="s">
        <v>10</v>
      </c>
      <c r="X661" s="2262" t="s">
        <v>10</v>
      </c>
      <c r="Y661" s="2269" t="s">
        <v>10</v>
      </c>
      <c r="Z661" s="2269" t="s">
        <v>10</v>
      </c>
      <c r="AA661" s="6955" t="s">
        <v>10</v>
      </c>
      <c r="AB661" s="6939" t="s">
        <v>10</v>
      </c>
      <c r="AC661" s="6939" t="s">
        <v>10</v>
      </c>
      <c r="AD661" s="6939" t="s">
        <v>10</v>
      </c>
      <c r="AE661" s="6939" t="s">
        <v>10</v>
      </c>
      <c r="AF661" s="6474" t="s">
        <v>10</v>
      </c>
      <c r="AG661" s="6473" t="s">
        <v>10</v>
      </c>
      <c r="AH661" s="6474" t="s">
        <v>10</v>
      </c>
      <c r="AI661" s="6474" t="s">
        <v>10</v>
      </c>
      <c r="AJ661" s="6474" t="s">
        <v>10</v>
      </c>
      <c r="AK661" s="6474" t="s">
        <v>10</v>
      </c>
      <c r="AL661" s="6940" t="s">
        <v>10</v>
      </c>
    </row>
    <row r="662" spans="1:38" ht="15.75" hidden="1" x14ac:dyDescent="0.25">
      <c r="A662" s="120"/>
      <c r="B662" s="39"/>
      <c r="C662" s="37"/>
      <c r="D662" s="37"/>
      <c r="E662" s="120"/>
      <c r="F662" s="120"/>
      <c r="G662" s="120"/>
      <c r="H662" s="125"/>
      <c r="I662" s="126"/>
      <c r="J662" s="308"/>
      <c r="K662" s="369"/>
      <c r="L662" s="410"/>
      <c r="M662" s="2522"/>
      <c r="N662" s="565"/>
      <c r="O662" s="595"/>
      <c r="P662" s="690"/>
      <c r="Q662" s="888"/>
      <c r="R662" s="771"/>
      <c r="S662" s="2251"/>
      <c r="T662" s="2252"/>
      <c r="U662" s="2253"/>
      <c r="V662" s="2456"/>
      <c r="W662" s="2456"/>
      <c r="X662" s="2456"/>
      <c r="Y662" s="120"/>
      <c r="Z662" s="35"/>
      <c r="AA662" s="35"/>
      <c r="AB662" s="120"/>
      <c r="AC662" s="120"/>
      <c r="AD662" s="120"/>
      <c r="AE662" s="120"/>
      <c r="AF662" s="6820"/>
      <c r="AG662" s="6820"/>
      <c r="AH662" s="120"/>
      <c r="AK662" s="6870"/>
    </row>
    <row r="663" spans="1:38" ht="15.75" x14ac:dyDescent="0.25">
      <c r="A663" s="120"/>
      <c r="B663" s="7602" t="s">
        <v>466</v>
      </c>
      <c r="C663" s="7603"/>
      <c r="D663" s="7603"/>
      <c r="E663" s="7603"/>
      <c r="F663" s="7603"/>
      <c r="G663" s="7603"/>
      <c r="H663" s="7603"/>
      <c r="I663" s="7603"/>
      <c r="J663" s="7604"/>
      <c r="K663" s="7605"/>
      <c r="L663" s="7606"/>
      <c r="M663" s="7607"/>
      <c r="N663" s="7608"/>
      <c r="O663" s="7609"/>
      <c r="P663" s="7610"/>
      <c r="Q663" s="7611"/>
      <c r="R663" s="7603"/>
      <c r="S663" s="2263"/>
      <c r="T663" s="2264"/>
      <c r="U663" s="2265"/>
      <c r="V663" s="2459"/>
      <c r="W663" s="2459"/>
      <c r="X663" s="2459"/>
      <c r="Y663" s="120"/>
      <c r="Z663" s="35"/>
      <c r="AA663" s="35"/>
      <c r="AB663" s="120"/>
      <c r="AC663" s="120"/>
      <c r="AD663" s="120"/>
      <c r="AE663" s="120"/>
      <c r="AF663" s="6820"/>
      <c r="AG663" s="7277"/>
      <c r="AH663" s="120"/>
      <c r="AK663" s="6870"/>
    </row>
    <row r="664" spans="1:38" ht="15.75" x14ac:dyDescent="0.25">
      <c r="A664" s="120"/>
      <c r="B664" s="120"/>
      <c r="C664" s="120"/>
      <c r="D664" s="120"/>
      <c r="E664" s="120"/>
      <c r="F664" s="120"/>
      <c r="G664" s="120"/>
      <c r="H664" s="125"/>
      <c r="I664" s="126"/>
      <c r="J664" s="308"/>
      <c r="K664" s="369"/>
      <c r="L664" s="410"/>
      <c r="M664" s="2522"/>
      <c r="N664" s="565"/>
      <c r="O664" s="595"/>
      <c r="P664" s="690"/>
      <c r="Q664" s="888"/>
      <c r="R664" s="771"/>
      <c r="S664" s="2251"/>
      <c r="T664" s="2252"/>
      <c r="U664" s="2253"/>
      <c r="V664" s="2456"/>
      <c r="W664" s="2456"/>
      <c r="X664" s="2456"/>
      <c r="Y664" s="126"/>
      <c r="Z664" s="35"/>
      <c r="AA664" s="35"/>
      <c r="AB664" s="6923"/>
      <c r="AC664" s="6923"/>
      <c r="AD664" s="6923"/>
      <c r="AE664" s="6923"/>
      <c r="AF664" s="6923"/>
      <c r="AG664" s="6923"/>
      <c r="AH664" s="120"/>
      <c r="AK664" s="6870"/>
    </row>
    <row r="665" spans="1:38" s="7135" customFormat="1" ht="63" customHeight="1" x14ac:dyDescent="0.25">
      <c r="A665" s="7137" t="s">
        <v>1061</v>
      </c>
      <c r="B665" s="7613" t="s">
        <v>416</v>
      </c>
      <c r="C665" s="7614"/>
      <c r="D665" s="7614"/>
      <c r="E665" s="7614"/>
      <c r="F665" s="7614"/>
      <c r="G665" s="7614"/>
      <c r="H665" s="7614"/>
      <c r="I665" s="7614"/>
      <c r="J665" s="7614"/>
      <c r="K665" s="7614"/>
      <c r="L665" s="7614"/>
      <c r="M665" s="7614"/>
      <c r="N665" s="7614"/>
      <c r="O665" s="7614"/>
      <c r="P665" s="7614"/>
      <c r="Q665" s="7614"/>
      <c r="R665" s="7614"/>
      <c r="S665" s="7614"/>
      <c r="T665" s="7614"/>
      <c r="U665" s="7614"/>
      <c r="V665" s="7614"/>
      <c r="W665" s="7614"/>
      <c r="X665" s="7614"/>
      <c r="Y665" s="7614"/>
      <c r="Z665" s="7614"/>
      <c r="AA665" s="7614"/>
      <c r="AB665" s="7161"/>
      <c r="AC665" s="7161"/>
      <c r="AD665" s="7161"/>
      <c r="AE665" s="7161"/>
      <c r="AF665" s="7161"/>
      <c r="AH665" s="7161"/>
    </row>
    <row r="666" spans="1:38" ht="45" x14ac:dyDescent="0.25">
      <c r="A666" s="35"/>
      <c r="B666" s="316" t="s">
        <v>54</v>
      </c>
      <c r="C666" s="317" t="s">
        <v>6</v>
      </c>
      <c r="D666" s="318" t="s">
        <v>7</v>
      </c>
      <c r="E666" s="319" t="s">
        <v>8</v>
      </c>
      <c r="F666" s="321" t="s">
        <v>123</v>
      </c>
      <c r="G666" s="321" t="s">
        <v>163</v>
      </c>
      <c r="H666" s="322" t="s">
        <v>196</v>
      </c>
      <c r="I666" s="323" t="s">
        <v>204</v>
      </c>
      <c r="J666" s="323" t="s">
        <v>245</v>
      </c>
      <c r="K666" s="378" t="s">
        <v>280</v>
      </c>
      <c r="L666" s="423" t="s">
        <v>291</v>
      </c>
      <c r="M666" s="2572" t="s">
        <v>329</v>
      </c>
      <c r="N666" s="553" t="s">
        <v>349</v>
      </c>
      <c r="O666" s="623" t="s">
        <v>363</v>
      </c>
      <c r="P666" s="1770" t="s">
        <v>460</v>
      </c>
      <c r="Q666" s="889" t="s">
        <v>506</v>
      </c>
      <c r="R666" s="1776" t="s">
        <v>548</v>
      </c>
      <c r="S666" s="2330" t="s">
        <v>560</v>
      </c>
      <c r="T666" s="2254" t="s">
        <v>558</v>
      </c>
      <c r="U666" s="2255" t="s">
        <v>591</v>
      </c>
      <c r="V666" s="2457" t="s">
        <v>599</v>
      </c>
      <c r="W666" s="2457" t="s">
        <v>646</v>
      </c>
      <c r="X666" s="2457" t="s">
        <v>659</v>
      </c>
      <c r="Y666" s="6858" t="s">
        <v>660</v>
      </c>
      <c r="Z666" s="6858" t="s">
        <v>681</v>
      </c>
      <c r="AA666" s="6878" t="s">
        <v>684</v>
      </c>
      <c r="AB666" s="6943" t="s">
        <v>702</v>
      </c>
      <c r="AC666" s="6943" t="s">
        <v>703</v>
      </c>
      <c r="AD666" s="6943" t="s">
        <v>749</v>
      </c>
      <c r="AE666" s="6943" t="s">
        <v>790</v>
      </c>
      <c r="AF666" s="6878" t="s">
        <v>825</v>
      </c>
      <c r="AG666" s="6878" t="s">
        <v>1078</v>
      </c>
      <c r="AH666" s="6878" t="s">
        <v>1095</v>
      </c>
      <c r="AI666" s="6878" t="s">
        <v>1098</v>
      </c>
      <c r="AJ666" s="6878" t="s">
        <v>1141</v>
      </c>
      <c r="AK666" s="6878" t="s">
        <v>1199</v>
      </c>
      <c r="AL666" s="7514" t="s">
        <v>1214</v>
      </c>
    </row>
    <row r="667" spans="1:38" ht="15.75" x14ac:dyDescent="0.25">
      <c r="A667" s="36"/>
      <c r="B667" s="60" t="s">
        <v>411</v>
      </c>
      <c r="C667" s="142" t="s">
        <v>10</v>
      </c>
      <c r="D667" s="142" t="s">
        <v>10</v>
      </c>
      <c r="E667" s="142" t="s">
        <v>10</v>
      </c>
      <c r="F667" s="142" t="s">
        <v>10</v>
      </c>
      <c r="G667" s="142" t="s">
        <v>10</v>
      </c>
      <c r="H667" s="142" t="s">
        <v>10</v>
      </c>
      <c r="I667" s="142" t="s">
        <v>10</v>
      </c>
      <c r="J667" s="142" t="s">
        <v>10</v>
      </c>
      <c r="K667" s="142" t="s">
        <v>10</v>
      </c>
      <c r="L667" s="142" t="s">
        <v>10</v>
      </c>
      <c r="M667" s="2577" t="s">
        <v>10</v>
      </c>
      <c r="N667" s="142" t="s">
        <v>10</v>
      </c>
      <c r="O667" s="142" t="s">
        <v>10</v>
      </c>
      <c r="P667" s="1771">
        <v>3.613</v>
      </c>
      <c r="Q667" s="753" t="s">
        <v>10</v>
      </c>
      <c r="R667" s="1777">
        <v>5.0579999999999998</v>
      </c>
      <c r="S667" s="2331">
        <v>4.9750000000000005</v>
      </c>
      <c r="T667" s="2266" t="s">
        <v>10</v>
      </c>
      <c r="U667" s="2267" t="s">
        <v>10</v>
      </c>
      <c r="V667" s="2267" t="s">
        <v>10</v>
      </c>
      <c r="W667" s="2267" t="s">
        <v>10</v>
      </c>
      <c r="X667" s="2267" t="s">
        <v>10</v>
      </c>
      <c r="Y667" s="2257" t="s">
        <v>10</v>
      </c>
      <c r="Z667" s="2257" t="s">
        <v>10</v>
      </c>
      <c r="AA667" s="2267" t="s">
        <v>10</v>
      </c>
      <c r="AB667" s="6935" t="s">
        <v>10</v>
      </c>
      <c r="AC667" s="6935" t="s">
        <v>10</v>
      </c>
      <c r="AD667" s="6935" t="s">
        <v>10</v>
      </c>
      <c r="AE667" s="6935" t="s">
        <v>10</v>
      </c>
      <c r="AF667" s="6965" t="s">
        <v>10</v>
      </c>
      <c r="AG667" s="7286" t="s">
        <v>10</v>
      </c>
      <c r="AH667" s="7286" t="s">
        <v>10</v>
      </c>
      <c r="AI667" s="7286" t="s">
        <v>10</v>
      </c>
      <c r="AJ667" s="7415" t="s">
        <v>10</v>
      </c>
      <c r="AK667" s="7415" t="s">
        <v>10</v>
      </c>
      <c r="AL667" s="7082" t="s">
        <v>10</v>
      </c>
    </row>
    <row r="668" spans="1:38" ht="15.75" x14ac:dyDescent="0.25">
      <c r="A668" s="36"/>
      <c r="B668" s="42" t="s">
        <v>412</v>
      </c>
      <c r="C668" s="145" t="s">
        <v>10</v>
      </c>
      <c r="D668" s="145" t="s">
        <v>10</v>
      </c>
      <c r="E668" s="145" t="s">
        <v>10</v>
      </c>
      <c r="F668" s="145" t="s">
        <v>10</v>
      </c>
      <c r="G668" s="145" t="s">
        <v>10</v>
      </c>
      <c r="H668" s="145" t="s">
        <v>10</v>
      </c>
      <c r="I668" s="145" t="s">
        <v>10</v>
      </c>
      <c r="J668" s="145" t="s">
        <v>10</v>
      </c>
      <c r="K668" s="145" t="s">
        <v>10</v>
      </c>
      <c r="L668" s="145" t="s">
        <v>10</v>
      </c>
      <c r="M668" s="2578" t="s">
        <v>10</v>
      </c>
      <c r="N668" s="145" t="s">
        <v>10</v>
      </c>
      <c r="O668" s="145" t="s">
        <v>10</v>
      </c>
      <c r="P668" s="1772">
        <v>42.95</v>
      </c>
      <c r="Q668" s="753" t="s">
        <v>10</v>
      </c>
      <c r="R668" s="1778">
        <v>40.919000000000004</v>
      </c>
      <c r="S668" s="2332">
        <v>55.487000000000002</v>
      </c>
      <c r="T668" s="2266" t="s">
        <v>10</v>
      </c>
      <c r="U668" s="2267" t="s">
        <v>10</v>
      </c>
      <c r="V668" s="2267" t="s">
        <v>10</v>
      </c>
      <c r="W668" s="2267" t="s">
        <v>10</v>
      </c>
      <c r="X668" s="2267" t="s">
        <v>10</v>
      </c>
      <c r="Y668" s="2257" t="s">
        <v>10</v>
      </c>
      <c r="Z668" s="2257" t="s">
        <v>10</v>
      </c>
      <c r="AA668" s="2267" t="s">
        <v>10</v>
      </c>
      <c r="AB668" s="6935" t="s">
        <v>10</v>
      </c>
      <c r="AC668" s="6935" t="s">
        <v>10</v>
      </c>
      <c r="AD668" s="6935" t="s">
        <v>10</v>
      </c>
      <c r="AE668" s="6935" t="s">
        <v>10</v>
      </c>
      <c r="AF668" s="6473" t="s">
        <v>10</v>
      </c>
      <c r="AG668" s="6473" t="s">
        <v>10</v>
      </c>
      <c r="AH668" s="6473" t="s">
        <v>10</v>
      </c>
      <c r="AI668" s="6473" t="s">
        <v>10</v>
      </c>
      <c r="AJ668" s="6473" t="s">
        <v>10</v>
      </c>
      <c r="AK668" s="6473" t="s">
        <v>10</v>
      </c>
      <c r="AL668" s="6973" t="s">
        <v>10</v>
      </c>
    </row>
    <row r="669" spans="1:38" ht="15.75" x14ac:dyDescent="0.25">
      <c r="A669" s="78"/>
      <c r="B669" s="42" t="s">
        <v>413</v>
      </c>
      <c r="C669" s="148" t="s">
        <v>10</v>
      </c>
      <c r="D669" s="148" t="s">
        <v>10</v>
      </c>
      <c r="E669" s="148" t="s">
        <v>10</v>
      </c>
      <c r="F669" s="148" t="s">
        <v>10</v>
      </c>
      <c r="G669" s="148" t="s">
        <v>10</v>
      </c>
      <c r="H669" s="148" t="s">
        <v>10</v>
      </c>
      <c r="I669" s="148" t="s">
        <v>10</v>
      </c>
      <c r="J669" s="148" t="s">
        <v>10</v>
      </c>
      <c r="K669" s="148" t="s">
        <v>10</v>
      </c>
      <c r="L669" s="148" t="s">
        <v>10</v>
      </c>
      <c r="M669" s="2580" t="s">
        <v>10</v>
      </c>
      <c r="N669" s="148" t="s">
        <v>10</v>
      </c>
      <c r="O669" s="148" t="s">
        <v>10</v>
      </c>
      <c r="P669" s="1773">
        <v>29.207000000000001</v>
      </c>
      <c r="Q669" s="753" t="s">
        <v>10</v>
      </c>
      <c r="R669" s="1779">
        <v>29.717000000000002</v>
      </c>
      <c r="S669" s="2333">
        <v>20.574000000000002</v>
      </c>
      <c r="T669" s="2266" t="s">
        <v>10</v>
      </c>
      <c r="U669" s="2267" t="s">
        <v>10</v>
      </c>
      <c r="V669" s="2267" t="s">
        <v>10</v>
      </c>
      <c r="W669" s="2267" t="s">
        <v>10</v>
      </c>
      <c r="X669" s="2267" t="s">
        <v>10</v>
      </c>
      <c r="Y669" s="2257" t="s">
        <v>10</v>
      </c>
      <c r="Z669" s="2257" t="s">
        <v>10</v>
      </c>
      <c r="AA669" s="2267" t="s">
        <v>10</v>
      </c>
      <c r="AB669" s="6935" t="s">
        <v>10</v>
      </c>
      <c r="AC669" s="6935" t="s">
        <v>10</v>
      </c>
      <c r="AD669" s="6935" t="s">
        <v>10</v>
      </c>
      <c r="AE669" s="6935" t="s">
        <v>10</v>
      </c>
      <c r="AF669" s="6473" t="s">
        <v>10</v>
      </c>
      <c r="AG669" s="6473" t="s">
        <v>10</v>
      </c>
      <c r="AH669" s="6473" t="s">
        <v>10</v>
      </c>
      <c r="AI669" s="6473" t="s">
        <v>10</v>
      </c>
      <c r="AJ669" s="6473" t="s">
        <v>10</v>
      </c>
      <c r="AK669" s="6473" t="s">
        <v>10</v>
      </c>
      <c r="AL669" s="6973" t="s">
        <v>10</v>
      </c>
    </row>
    <row r="670" spans="1:38" ht="15.75" x14ac:dyDescent="0.25">
      <c r="A670" s="83"/>
      <c r="B670" s="42" t="s">
        <v>414</v>
      </c>
      <c r="C670" s="148" t="s">
        <v>10</v>
      </c>
      <c r="D670" s="148" t="s">
        <v>10</v>
      </c>
      <c r="E670" s="148" t="s">
        <v>10</v>
      </c>
      <c r="F670" s="148" t="s">
        <v>10</v>
      </c>
      <c r="G670" s="148" t="s">
        <v>10</v>
      </c>
      <c r="H670" s="148" t="s">
        <v>10</v>
      </c>
      <c r="I670" s="148" t="s">
        <v>10</v>
      </c>
      <c r="J670" s="148" t="s">
        <v>10</v>
      </c>
      <c r="K670" s="148" t="s">
        <v>10</v>
      </c>
      <c r="L670" s="148" t="s">
        <v>10</v>
      </c>
      <c r="M670" s="2580" t="s">
        <v>10</v>
      </c>
      <c r="N670" s="148" t="s">
        <v>10</v>
      </c>
      <c r="O670" s="148" t="s">
        <v>10</v>
      </c>
      <c r="P670" s="1774">
        <v>5.2270000000000003</v>
      </c>
      <c r="Q670" s="753" t="s">
        <v>10</v>
      </c>
      <c r="R670" s="1780">
        <v>3.524</v>
      </c>
      <c r="S670" s="2334">
        <v>2.629</v>
      </c>
      <c r="T670" s="2266" t="s">
        <v>10</v>
      </c>
      <c r="U670" s="2267" t="s">
        <v>10</v>
      </c>
      <c r="V670" s="2267" t="s">
        <v>10</v>
      </c>
      <c r="W670" s="2267" t="s">
        <v>10</v>
      </c>
      <c r="X670" s="2267" t="s">
        <v>10</v>
      </c>
      <c r="Y670" s="2257" t="s">
        <v>10</v>
      </c>
      <c r="Z670" s="2257" t="s">
        <v>10</v>
      </c>
      <c r="AA670" s="2267" t="s">
        <v>10</v>
      </c>
      <c r="AB670" s="6935" t="s">
        <v>10</v>
      </c>
      <c r="AC670" s="6935" t="s">
        <v>10</v>
      </c>
      <c r="AD670" s="6935" t="s">
        <v>10</v>
      </c>
      <c r="AE670" s="6935" t="s">
        <v>10</v>
      </c>
      <c r="AF670" s="6473" t="s">
        <v>10</v>
      </c>
      <c r="AG670" s="6473" t="s">
        <v>10</v>
      </c>
      <c r="AH670" s="6473" t="s">
        <v>10</v>
      </c>
      <c r="AI670" s="6473" t="s">
        <v>10</v>
      </c>
      <c r="AJ670" s="6473" t="s">
        <v>10</v>
      </c>
      <c r="AK670" s="6473" t="s">
        <v>10</v>
      </c>
      <c r="AL670" s="6973" t="s">
        <v>10</v>
      </c>
    </row>
    <row r="671" spans="1:38" ht="15.75" x14ac:dyDescent="0.25">
      <c r="A671" s="136"/>
      <c r="B671" s="84" t="s">
        <v>415</v>
      </c>
      <c r="C671" s="154" t="s">
        <v>10</v>
      </c>
      <c r="D671" s="154" t="s">
        <v>10</v>
      </c>
      <c r="E671" s="154" t="s">
        <v>10</v>
      </c>
      <c r="F671" s="154" t="s">
        <v>10</v>
      </c>
      <c r="G671" s="154" t="s">
        <v>10</v>
      </c>
      <c r="H671" s="154" t="s">
        <v>10</v>
      </c>
      <c r="I671" s="154" t="s">
        <v>10</v>
      </c>
      <c r="J671" s="154" t="s">
        <v>10</v>
      </c>
      <c r="K671" s="154" t="s">
        <v>10</v>
      </c>
      <c r="L671" s="154" t="s">
        <v>10</v>
      </c>
      <c r="M671" s="2579" t="s">
        <v>10</v>
      </c>
      <c r="N671" s="154" t="s">
        <v>10</v>
      </c>
      <c r="O671" s="154" t="s">
        <v>10</v>
      </c>
      <c r="P671" s="1775">
        <v>19.003</v>
      </c>
      <c r="Q671" s="754" t="s">
        <v>10</v>
      </c>
      <c r="R671" s="1781">
        <v>20.783000000000001</v>
      </c>
      <c r="S671" s="2335">
        <v>16.335000000000001</v>
      </c>
      <c r="T671" s="2268" t="s">
        <v>10</v>
      </c>
      <c r="U671" s="2269" t="s">
        <v>10</v>
      </c>
      <c r="V671" s="2269" t="s">
        <v>10</v>
      </c>
      <c r="W671" s="2269" t="s">
        <v>10</v>
      </c>
      <c r="X671" s="2269" t="s">
        <v>10</v>
      </c>
      <c r="Y671" s="2262" t="s">
        <v>10</v>
      </c>
      <c r="Z671" s="2262" t="s">
        <v>10</v>
      </c>
      <c r="AA671" s="6955" t="s">
        <v>10</v>
      </c>
      <c r="AB671" s="6939" t="s">
        <v>10</v>
      </c>
      <c r="AC671" s="6939" t="s">
        <v>10</v>
      </c>
      <c r="AD671" s="6939" t="s">
        <v>10</v>
      </c>
      <c r="AE671" s="6939" t="s">
        <v>10</v>
      </c>
      <c r="AF671" s="6474" t="s">
        <v>10</v>
      </c>
      <c r="AG671" s="6473" t="s">
        <v>10</v>
      </c>
      <c r="AH671" s="6474" t="s">
        <v>10</v>
      </c>
      <c r="AI671" s="6474" t="s">
        <v>10</v>
      </c>
      <c r="AJ671" s="6474" t="s">
        <v>10</v>
      </c>
      <c r="AK671" s="6474" t="s">
        <v>10</v>
      </c>
      <c r="AL671" s="6940" t="s">
        <v>10</v>
      </c>
    </row>
    <row r="672" spans="1:38" ht="15.75" hidden="1" x14ac:dyDescent="0.25">
      <c r="A672" s="120"/>
      <c r="B672" s="39"/>
      <c r="C672" s="37"/>
      <c r="D672" s="37"/>
      <c r="E672" s="120"/>
      <c r="F672" s="120"/>
      <c r="G672" s="120"/>
      <c r="H672" s="125"/>
      <c r="I672" s="126"/>
      <c r="J672" s="308"/>
      <c r="K672" s="369"/>
      <c r="L672" s="410"/>
      <c r="M672" s="2522"/>
      <c r="N672" s="565"/>
      <c r="O672" s="595"/>
      <c r="P672" s="690"/>
      <c r="Q672" s="888"/>
      <c r="R672" s="771"/>
      <c r="S672" s="2251"/>
      <c r="T672" s="2252"/>
      <c r="U672" s="2253"/>
      <c r="V672" s="2456"/>
      <c r="W672" s="2456"/>
      <c r="X672" s="2456"/>
      <c r="Y672" s="120"/>
      <c r="Z672" s="35"/>
      <c r="AA672" s="2267"/>
      <c r="AB672" s="6935"/>
      <c r="AC672" s="6473"/>
      <c r="AD672" s="6820"/>
      <c r="AE672" s="120"/>
      <c r="AF672" s="6820"/>
      <c r="AG672" s="6474" t="s">
        <v>10</v>
      </c>
      <c r="AH672" s="6940" t="s">
        <v>10</v>
      </c>
      <c r="AK672" s="6870"/>
    </row>
    <row r="673" spans="1:38" ht="15.75" x14ac:dyDescent="0.25">
      <c r="A673" s="120"/>
      <c r="B673" s="7602" t="s">
        <v>467</v>
      </c>
      <c r="C673" s="7603"/>
      <c r="D673" s="7603"/>
      <c r="E673" s="7603"/>
      <c r="F673" s="7603"/>
      <c r="G673" s="7603"/>
      <c r="H673" s="7603"/>
      <c r="I673" s="7603"/>
      <c r="J673" s="7604"/>
      <c r="K673" s="7605"/>
      <c r="L673" s="7606"/>
      <c r="M673" s="7607"/>
      <c r="N673" s="7608"/>
      <c r="O673" s="7609"/>
      <c r="P673" s="7610"/>
      <c r="Q673" s="7611"/>
      <c r="R673" s="7603"/>
      <c r="S673" s="2263"/>
      <c r="T673" s="2264"/>
      <c r="U673" s="2265"/>
      <c r="V673" s="2459"/>
      <c r="W673" s="2459"/>
      <c r="X673" s="2459"/>
      <c r="Y673" s="120"/>
      <c r="Z673" s="35"/>
      <c r="AA673" s="35"/>
      <c r="AB673" s="120"/>
      <c r="AC673" s="120"/>
      <c r="AD673" s="120"/>
      <c r="AE673" s="120"/>
      <c r="AF673" s="6820"/>
      <c r="AG673" s="7277"/>
      <c r="AH673" s="120"/>
      <c r="AK673" s="6870"/>
    </row>
    <row r="674" spans="1:38" ht="15.75" x14ac:dyDescent="0.25">
      <c r="A674" s="120"/>
      <c r="B674" s="120"/>
      <c r="C674" s="120"/>
      <c r="D674" s="120"/>
      <c r="E674" s="120"/>
      <c r="F674" s="120"/>
      <c r="G674" s="120"/>
      <c r="H674" s="125"/>
      <c r="I674" s="126"/>
      <c r="J674" s="308"/>
      <c r="K674" s="369"/>
      <c r="L674" s="410"/>
      <c r="M674" s="2522"/>
      <c r="N674" s="565"/>
      <c r="O674" s="595"/>
      <c r="P674" s="690"/>
      <c r="Q674" s="888"/>
      <c r="R674" s="771"/>
      <c r="S674" s="2251"/>
      <c r="T674" s="2252"/>
      <c r="U674" s="2253"/>
      <c r="V674" s="2456"/>
      <c r="W674" s="2456"/>
      <c r="X674" s="2456"/>
      <c r="Y674" s="120"/>
      <c r="Z674" s="35"/>
      <c r="AA674" s="35"/>
      <c r="AB674" s="6923"/>
      <c r="AC674" s="6923"/>
      <c r="AD674" s="6923"/>
      <c r="AE674" s="6923"/>
      <c r="AF674" s="6923"/>
      <c r="AG674" s="6923"/>
      <c r="AH674" s="120"/>
      <c r="AK674" s="6870"/>
    </row>
    <row r="675" spans="1:38" s="7135" customFormat="1" ht="63" customHeight="1" x14ac:dyDescent="0.25">
      <c r="A675" s="7137" t="s">
        <v>1062</v>
      </c>
      <c r="B675" s="7613" t="s">
        <v>420</v>
      </c>
      <c r="C675" s="7614"/>
      <c r="D675" s="7614"/>
      <c r="E675" s="7614"/>
      <c r="F675" s="7614"/>
      <c r="G675" s="7614"/>
      <c r="H675" s="7614"/>
      <c r="I675" s="7614"/>
      <c r="J675" s="7614"/>
      <c r="K675" s="7614"/>
      <c r="L675" s="7614"/>
      <c r="M675" s="7614"/>
      <c r="N675" s="7614"/>
      <c r="O675" s="7614"/>
      <c r="P675" s="7614"/>
      <c r="Q675" s="7614"/>
      <c r="R675" s="7614"/>
      <c r="S675" s="7614"/>
      <c r="T675" s="7614"/>
      <c r="U675" s="7614"/>
      <c r="V675" s="7614"/>
      <c r="W675" s="7614"/>
      <c r="X675" s="7614"/>
      <c r="Y675" s="7614"/>
      <c r="Z675" s="7614"/>
      <c r="AA675" s="7614"/>
      <c r="AB675" s="7161"/>
      <c r="AC675" s="7161"/>
      <c r="AD675" s="7161"/>
      <c r="AE675" s="7161"/>
      <c r="AF675" s="7161"/>
      <c r="AH675" s="7161"/>
    </row>
    <row r="676" spans="1:38" ht="45" x14ac:dyDescent="0.25">
      <c r="A676" s="35"/>
      <c r="B676" s="316" t="s">
        <v>54</v>
      </c>
      <c r="C676" s="317" t="s">
        <v>6</v>
      </c>
      <c r="D676" s="318" t="s">
        <v>7</v>
      </c>
      <c r="E676" s="319" t="s">
        <v>8</v>
      </c>
      <c r="F676" s="321" t="s">
        <v>123</v>
      </c>
      <c r="G676" s="321" t="s">
        <v>163</v>
      </c>
      <c r="H676" s="322" t="s">
        <v>196</v>
      </c>
      <c r="I676" s="323" t="s">
        <v>204</v>
      </c>
      <c r="J676" s="323" t="s">
        <v>245</v>
      </c>
      <c r="K676" s="378" t="s">
        <v>280</v>
      </c>
      <c r="L676" s="423" t="s">
        <v>291</v>
      </c>
      <c r="M676" s="2572" t="s">
        <v>329</v>
      </c>
      <c r="N676" s="553" t="s">
        <v>349</v>
      </c>
      <c r="O676" s="623" t="s">
        <v>363</v>
      </c>
      <c r="P676" s="1782" t="s">
        <v>460</v>
      </c>
      <c r="Q676" s="889" t="s">
        <v>506</v>
      </c>
      <c r="R676" s="801" t="s">
        <v>548</v>
      </c>
      <c r="S676" s="2329" t="s">
        <v>554</v>
      </c>
      <c r="T676" s="2254" t="s">
        <v>558</v>
      </c>
      <c r="U676" s="2255" t="s">
        <v>591</v>
      </c>
      <c r="V676" s="2457" t="s">
        <v>599</v>
      </c>
      <c r="W676" s="2457" t="s">
        <v>646</v>
      </c>
      <c r="X676" s="2457" t="s">
        <v>659</v>
      </c>
      <c r="Y676" s="2481" t="s">
        <v>660</v>
      </c>
      <c r="Z676" s="2481" t="s">
        <v>681</v>
      </c>
      <c r="AA676" s="6878" t="s">
        <v>684</v>
      </c>
      <c r="AB676" s="6943" t="s">
        <v>702</v>
      </c>
      <c r="AC676" s="6943" t="s">
        <v>703</v>
      </c>
      <c r="AD676" s="6943" t="s">
        <v>749</v>
      </c>
      <c r="AE676" s="6943" t="s">
        <v>790</v>
      </c>
      <c r="AF676" s="6878" t="s">
        <v>825</v>
      </c>
      <c r="AG676" s="6878" t="s">
        <v>1078</v>
      </c>
      <c r="AH676" s="6878" t="s">
        <v>1095</v>
      </c>
      <c r="AI676" s="6878" t="s">
        <v>1098</v>
      </c>
      <c r="AJ676" s="6878" t="s">
        <v>1141</v>
      </c>
      <c r="AK676" s="6878" t="s">
        <v>1199</v>
      </c>
      <c r="AL676" s="7514" t="s">
        <v>1214</v>
      </c>
    </row>
    <row r="677" spans="1:38" ht="15.75" x14ac:dyDescent="0.25">
      <c r="A677" s="36"/>
      <c r="B677" s="60" t="s">
        <v>417</v>
      </c>
      <c r="C677" s="142" t="s">
        <v>10</v>
      </c>
      <c r="D677" s="142" t="s">
        <v>10</v>
      </c>
      <c r="E677" s="142" t="s">
        <v>10</v>
      </c>
      <c r="F677" s="142" t="s">
        <v>10</v>
      </c>
      <c r="G677" s="142" t="s">
        <v>10</v>
      </c>
      <c r="H677" s="142" t="s">
        <v>10</v>
      </c>
      <c r="I677" s="142" t="s">
        <v>10</v>
      </c>
      <c r="J677" s="142" t="s">
        <v>10</v>
      </c>
      <c r="K677" s="142" t="s">
        <v>10</v>
      </c>
      <c r="L677" s="142" t="s">
        <v>10</v>
      </c>
      <c r="M677" s="2577" t="s">
        <v>10</v>
      </c>
      <c r="N677" s="142" t="s">
        <v>10</v>
      </c>
      <c r="O677" s="142" t="s">
        <v>10</v>
      </c>
      <c r="P677" s="1783">
        <v>21.32</v>
      </c>
      <c r="Q677" s="753" t="s">
        <v>10</v>
      </c>
      <c r="R677" s="761" t="s">
        <v>10</v>
      </c>
      <c r="S677" s="2294" t="s">
        <v>10</v>
      </c>
      <c r="T677" s="2294" t="s">
        <v>10</v>
      </c>
      <c r="U677" s="2257" t="s">
        <v>10</v>
      </c>
      <c r="V677" s="2257" t="s">
        <v>10</v>
      </c>
      <c r="W677" s="2257" t="s">
        <v>10</v>
      </c>
      <c r="X677" s="2257" t="s">
        <v>10</v>
      </c>
      <c r="Y677" s="2437" t="s">
        <v>10</v>
      </c>
      <c r="Z677" s="2437" t="s">
        <v>10</v>
      </c>
      <c r="AA677" s="2267" t="s">
        <v>10</v>
      </c>
      <c r="AB677" s="6935" t="s">
        <v>10</v>
      </c>
      <c r="AC677" s="6935" t="s">
        <v>10</v>
      </c>
      <c r="AD677" s="6935" t="s">
        <v>10</v>
      </c>
      <c r="AE677" s="6935" t="s">
        <v>10</v>
      </c>
      <c r="AF677" s="6965" t="s">
        <v>10</v>
      </c>
      <c r="AG677" s="7286" t="s">
        <v>10</v>
      </c>
      <c r="AH677" s="7286" t="s">
        <v>10</v>
      </c>
      <c r="AI677" s="7286" t="s">
        <v>10</v>
      </c>
      <c r="AJ677" s="7415" t="s">
        <v>10</v>
      </c>
      <c r="AK677" s="7415" t="s">
        <v>10</v>
      </c>
      <c r="AL677" s="7082" t="s">
        <v>10</v>
      </c>
    </row>
    <row r="678" spans="1:38" ht="15.75" x14ac:dyDescent="0.25">
      <c r="A678" s="36"/>
      <c r="B678" s="42" t="s">
        <v>418</v>
      </c>
      <c r="C678" s="145" t="s">
        <v>10</v>
      </c>
      <c r="D678" s="145" t="s">
        <v>10</v>
      </c>
      <c r="E678" s="145" t="s">
        <v>10</v>
      </c>
      <c r="F678" s="145" t="s">
        <v>10</v>
      </c>
      <c r="G678" s="145" t="s">
        <v>10</v>
      </c>
      <c r="H678" s="145" t="s">
        <v>10</v>
      </c>
      <c r="I678" s="145" t="s">
        <v>10</v>
      </c>
      <c r="J678" s="145" t="s">
        <v>10</v>
      </c>
      <c r="K678" s="145" t="s">
        <v>10</v>
      </c>
      <c r="L678" s="145" t="s">
        <v>10</v>
      </c>
      <c r="M678" s="2578" t="s">
        <v>10</v>
      </c>
      <c r="N678" s="145" t="s">
        <v>10</v>
      </c>
      <c r="O678" s="145" t="s">
        <v>10</v>
      </c>
      <c r="P678" s="1784">
        <v>39.56</v>
      </c>
      <c r="Q678" s="753" t="s">
        <v>10</v>
      </c>
      <c r="R678" s="761" t="s">
        <v>10</v>
      </c>
      <c r="S678" s="2294" t="s">
        <v>10</v>
      </c>
      <c r="T678" s="2294" t="s">
        <v>10</v>
      </c>
      <c r="U678" s="2257" t="s">
        <v>10</v>
      </c>
      <c r="V678" s="2257" t="s">
        <v>10</v>
      </c>
      <c r="W678" s="2257" t="s">
        <v>10</v>
      </c>
      <c r="X678" s="2257" t="s">
        <v>10</v>
      </c>
      <c r="Y678" s="2379" t="s">
        <v>10</v>
      </c>
      <c r="Z678" s="2379" t="s">
        <v>10</v>
      </c>
      <c r="AA678" s="2267" t="s">
        <v>10</v>
      </c>
      <c r="AB678" s="6935" t="s">
        <v>10</v>
      </c>
      <c r="AC678" s="6935" t="s">
        <v>10</v>
      </c>
      <c r="AD678" s="6935" t="s">
        <v>10</v>
      </c>
      <c r="AE678" s="6935" t="s">
        <v>10</v>
      </c>
      <c r="AF678" s="6473" t="s">
        <v>10</v>
      </c>
      <c r="AG678" s="6473" t="s">
        <v>10</v>
      </c>
      <c r="AH678" s="6473" t="s">
        <v>10</v>
      </c>
      <c r="AI678" s="6473" t="s">
        <v>10</v>
      </c>
      <c r="AJ678" s="6473" t="s">
        <v>10</v>
      </c>
      <c r="AK678" s="6473" t="s">
        <v>10</v>
      </c>
      <c r="AL678" s="6973" t="s">
        <v>10</v>
      </c>
    </row>
    <row r="679" spans="1:38" ht="15.75" x14ac:dyDescent="0.25">
      <c r="A679" s="78"/>
      <c r="B679" s="42" t="s">
        <v>419</v>
      </c>
      <c r="C679" s="148" t="s">
        <v>10</v>
      </c>
      <c r="D679" s="148" t="s">
        <v>10</v>
      </c>
      <c r="E679" s="148" t="s">
        <v>10</v>
      </c>
      <c r="F679" s="148" t="s">
        <v>10</v>
      </c>
      <c r="G679" s="148" t="s">
        <v>10</v>
      </c>
      <c r="H679" s="148" t="s">
        <v>10</v>
      </c>
      <c r="I679" s="148" t="s">
        <v>10</v>
      </c>
      <c r="J679" s="148" t="s">
        <v>10</v>
      </c>
      <c r="K679" s="148" t="s">
        <v>10</v>
      </c>
      <c r="L679" s="148" t="s">
        <v>10</v>
      </c>
      <c r="M679" s="2580" t="s">
        <v>10</v>
      </c>
      <c r="N679" s="148" t="s">
        <v>10</v>
      </c>
      <c r="O679" s="148" t="s">
        <v>10</v>
      </c>
      <c r="P679" s="1785">
        <v>36.01</v>
      </c>
      <c r="Q679" s="753" t="s">
        <v>10</v>
      </c>
      <c r="R679" s="761" t="s">
        <v>10</v>
      </c>
      <c r="S679" s="2294" t="s">
        <v>10</v>
      </c>
      <c r="T679" s="2294" t="s">
        <v>10</v>
      </c>
      <c r="U679" s="2257" t="s">
        <v>10</v>
      </c>
      <c r="V679" s="2257" t="s">
        <v>10</v>
      </c>
      <c r="W679" s="2257" t="s">
        <v>10</v>
      </c>
      <c r="X679" s="2257" t="s">
        <v>10</v>
      </c>
      <c r="Y679" s="2379" t="s">
        <v>10</v>
      </c>
      <c r="Z679" s="2379" t="s">
        <v>10</v>
      </c>
      <c r="AA679" s="2267" t="s">
        <v>10</v>
      </c>
      <c r="AB679" s="6935" t="s">
        <v>10</v>
      </c>
      <c r="AC679" s="6935" t="s">
        <v>10</v>
      </c>
      <c r="AD679" s="6935" t="s">
        <v>10</v>
      </c>
      <c r="AE679" s="6935" t="s">
        <v>10</v>
      </c>
      <c r="AF679" s="6473" t="s">
        <v>10</v>
      </c>
      <c r="AG679" s="6473" t="s">
        <v>10</v>
      </c>
      <c r="AH679" s="6473" t="s">
        <v>10</v>
      </c>
      <c r="AI679" s="6473" t="s">
        <v>10</v>
      </c>
      <c r="AJ679" s="6473" t="s">
        <v>10</v>
      </c>
      <c r="AK679" s="6473" t="s">
        <v>10</v>
      </c>
      <c r="AL679" s="6973" t="s">
        <v>10</v>
      </c>
    </row>
    <row r="680" spans="1:38" ht="15.75" x14ac:dyDescent="0.25">
      <c r="A680" s="136"/>
      <c r="B680" s="84" t="s">
        <v>182</v>
      </c>
      <c r="C680" s="154" t="s">
        <v>10</v>
      </c>
      <c r="D680" s="154" t="s">
        <v>10</v>
      </c>
      <c r="E680" s="154" t="s">
        <v>10</v>
      </c>
      <c r="F680" s="154" t="s">
        <v>10</v>
      </c>
      <c r="G680" s="154" t="s">
        <v>10</v>
      </c>
      <c r="H680" s="154" t="s">
        <v>10</v>
      </c>
      <c r="I680" s="154" t="s">
        <v>10</v>
      </c>
      <c r="J680" s="154" t="s">
        <v>10</v>
      </c>
      <c r="K680" s="154" t="s">
        <v>10</v>
      </c>
      <c r="L680" s="154" t="s">
        <v>10</v>
      </c>
      <c r="M680" s="2579" t="s">
        <v>10</v>
      </c>
      <c r="N680" s="154" t="s">
        <v>10</v>
      </c>
      <c r="O680" s="154" t="s">
        <v>10</v>
      </c>
      <c r="P680" s="1786">
        <v>3.11</v>
      </c>
      <c r="Q680" s="754" t="s">
        <v>10</v>
      </c>
      <c r="R680" s="762" t="s">
        <v>10</v>
      </c>
      <c r="S680" s="2295" t="s">
        <v>10</v>
      </c>
      <c r="T680" s="2295" t="s">
        <v>10</v>
      </c>
      <c r="U680" s="2262" t="s">
        <v>10</v>
      </c>
      <c r="V680" s="2262" t="s">
        <v>10</v>
      </c>
      <c r="W680" s="2262" t="s">
        <v>10</v>
      </c>
      <c r="X680" s="2262" t="s">
        <v>10</v>
      </c>
      <c r="Y680" s="800" t="s">
        <v>10</v>
      </c>
      <c r="Z680" s="800" t="s">
        <v>10</v>
      </c>
      <c r="AA680" s="6955" t="s">
        <v>10</v>
      </c>
      <c r="AB680" s="6939" t="s">
        <v>10</v>
      </c>
      <c r="AC680" s="6939" t="s">
        <v>10</v>
      </c>
      <c r="AD680" s="6939" t="s">
        <v>10</v>
      </c>
      <c r="AE680" s="6939" t="s">
        <v>10</v>
      </c>
      <c r="AF680" s="6474" t="s">
        <v>10</v>
      </c>
      <c r="AG680" s="6474" t="s">
        <v>10</v>
      </c>
      <c r="AH680" s="6474" t="s">
        <v>10</v>
      </c>
      <c r="AI680" s="6474" t="s">
        <v>10</v>
      </c>
      <c r="AJ680" s="6474" t="s">
        <v>10</v>
      </c>
      <c r="AK680" s="6474" t="s">
        <v>10</v>
      </c>
      <c r="AL680" s="6940" t="s">
        <v>10</v>
      </c>
    </row>
    <row r="681" spans="1:38" ht="15.75" hidden="1" x14ac:dyDescent="0.25">
      <c r="A681" s="120"/>
      <c r="B681" s="39"/>
      <c r="C681" s="37"/>
      <c r="D681" s="37"/>
      <c r="E681" s="120"/>
      <c r="F681" s="120"/>
      <c r="G681" s="120"/>
      <c r="H681" s="125"/>
      <c r="I681" s="126"/>
      <c r="J681" s="308"/>
      <c r="K681" s="369"/>
      <c r="L681" s="410"/>
      <c r="M681" s="2522"/>
      <c r="N681" s="565"/>
      <c r="O681" s="595"/>
      <c r="P681" s="690"/>
      <c r="Q681" s="888"/>
      <c r="R681" s="771"/>
      <c r="S681" s="2251"/>
      <c r="T681" s="2252"/>
      <c r="U681" s="2253"/>
      <c r="V681" s="2456"/>
      <c r="W681" s="2456"/>
      <c r="X681" s="2456"/>
      <c r="Y681" s="120"/>
      <c r="Z681" s="35"/>
      <c r="AA681" s="35"/>
      <c r="AB681" s="120"/>
      <c r="AC681" s="120"/>
      <c r="AD681" s="120"/>
      <c r="AE681" s="120"/>
      <c r="AF681" s="6820"/>
      <c r="AG681" s="6820"/>
      <c r="AH681" s="120"/>
      <c r="AK681" s="6870"/>
    </row>
    <row r="682" spans="1:38" ht="15.75" x14ac:dyDescent="0.25">
      <c r="A682" s="120"/>
      <c r="B682" s="7602" t="s">
        <v>465</v>
      </c>
      <c r="C682" s="7603"/>
      <c r="D682" s="7603"/>
      <c r="E682" s="7603"/>
      <c r="F682" s="7603"/>
      <c r="G682" s="7603"/>
      <c r="H682" s="7603"/>
      <c r="I682" s="7603"/>
      <c r="J682" s="7604"/>
      <c r="K682" s="7605"/>
      <c r="L682" s="7606"/>
      <c r="M682" s="7607"/>
      <c r="N682" s="7608"/>
      <c r="O682" s="7609"/>
      <c r="P682" s="7610"/>
      <c r="Q682" s="7611"/>
      <c r="R682" s="7603"/>
      <c r="S682" s="2263"/>
      <c r="T682" s="2264"/>
      <c r="U682" s="2265"/>
      <c r="V682" s="2459"/>
      <c r="W682" s="2459"/>
      <c r="X682" s="2459"/>
      <c r="Y682" s="120"/>
      <c r="Z682" s="35"/>
      <c r="AA682" s="35"/>
      <c r="AB682" s="120"/>
      <c r="AC682" s="120"/>
      <c r="AD682" s="120"/>
      <c r="AE682" s="120"/>
      <c r="AF682" s="6820"/>
      <c r="AG682" s="7277"/>
      <c r="AH682" s="120"/>
      <c r="AK682" s="6870"/>
    </row>
    <row r="683" spans="1:38" ht="15.75" x14ac:dyDescent="0.25">
      <c r="A683" s="120"/>
      <c r="B683" s="120"/>
      <c r="C683" s="120"/>
      <c r="D683" s="120"/>
      <c r="E683" s="120"/>
      <c r="F683" s="120"/>
      <c r="G683" s="120"/>
      <c r="H683" s="125"/>
      <c r="I683" s="126"/>
      <c r="J683" s="308"/>
      <c r="K683" s="369"/>
      <c r="L683" s="410"/>
      <c r="M683" s="2522"/>
      <c r="N683" s="565"/>
      <c r="O683" s="595"/>
      <c r="P683" s="690"/>
      <c r="Q683" s="888"/>
      <c r="R683" s="771"/>
      <c r="S683" s="2251"/>
      <c r="T683" s="2252"/>
      <c r="U683" s="2253"/>
      <c r="V683" s="2456"/>
      <c r="W683" s="2456"/>
      <c r="X683" s="2456"/>
      <c r="Y683" s="120"/>
      <c r="Z683" s="35"/>
      <c r="AA683" s="35"/>
      <c r="AB683" s="6923"/>
      <c r="AC683" s="6923"/>
      <c r="AD683" s="6923"/>
      <c r="AE683" s="6923"/>
      <c r="AF683" s="6923"/>
      <c r="AG683" s="6923"/>
      <c r="AH683" s="120"/>
      <c r="AK683" s="6870"/>
    </row>
    <row r="684" spans="1:38" s="7135" customFormat="1" ht="63" customHeight="1" x14ac:dyDescent="0.25">
      <c r="A684" s="7137" t="s">
        <v>1063</v>
      </c>
      <c r="B684" s="7613" t="s">
        <v>421</v>
      </c>
      <c r="C684" s="7614"/>
      <c r="D684" s="7614"/>
      <c r="E684" s="7614"/>
      <c r="F684" s="7614"/>
      <c r="G684" s="7614"/>
      <c r="H684" s="7614"/>
      <c r="I684" s="7614"/>
      <c r="J684" s="7614"/>
      <c r="K684" s="7614"/>
      <c r="L684" s="7614"/>
      <c r="M684" s="7614"/>
      <c r="N684" s="7614"/>
      <c r="O684" s="7614"/>
      <c r="P684" s="7614"/>
      <c r="Q684" s="7614"/>
      <c r="R684" s="7614"/>
      <c r="S684" s="7614"/>
      <c r="T684" s="7614"/>
      <c r="U684" s="7614"/>
      <c r="V684" s="7614"/>
      <c r="W684" s="7614"/>
      <c r="X684" s="7614"/>
      <c r="Y684" s="7614"/>
      <c r="Z684" s="7614"/>
      <c r="AA684" s="7614"/>
      <c r="AB684" s="7161"/>
      <c r="AC684" s="7161"/>
      <c r="AD684" s="7161"/>
      <c r="AE684" s="7161"/>
      <c r="AF684" s="7161"/>
      <c r="AH684" s="7161"/>
    </row>
    <row r="685" spans="1:38" ht="45" x14ac:dyDescent="0.25">
      <c r="A685" s="35"/>
      <c r="B685" s="316" t="s">
        <v>54</v>
      </c>
      <c r="C685" s="317" t="s">
        <v>6</v>
      </c>
      <c r="D685" s="318" t="s">
        <v>7</v>
      </c>
      <c r="E685" s="319" t="s">
        <v>8</v>
      </c>
      <c r="F685" s="321" t="s">
        <v>123</v>
      </c>
      <c r="G685" s="321" t="s">
        <v>163</v>
      </c>
      <c r="H685" s="322" t="s">
        <v>196</v>
      </c>
      <c r="I685" s="323" t="s">
        <v>204</v>
      </c>
      <c r="J685" s="323" t="s">
        <v>245</v>
      </c>
      <c r="K685" s="378" t="s">
        <v>280</v>
      </c>
      <c r="L685" s="423" t="s">
        <v>291</v>
      </c>
      <c r="M685" s="2572" t="s">
        <v>329</v>
      </c>
      <c r="N685" s="553" t="s">
        <v>349</v>
      </c>
      <c r="O685" s="623" t="s">
        <v>363</v>
      </c>
      <c r="P685" s="1787" t="s">
        <v>460</v>
      </c>
      <c r="Q685" s="889" t="s">
        <v>506</v>
      </c>
      <c r="R685" s="801" t="s">
        <v>548</v>
      </c>
      <c r="S685" s="2329" t="s">
        <v>554</v>
      </c>
      <c r="T685" s="2254" t="s">
        <v>558</v>
      </c>
      <c r="U685" s="2255" t="s">
        <v>591</v>
      </c>
      <c r="V685" s="2457" t="s">
        <v>599</v>
      </c>
      <c r="W685" s="2457" t="s">
        <v>646</v>
      </c>
      <c r="X685" s="2457" t="s">
        <v>659</v>
      </c>
      <c r="Y685" s="2481" t="s">
        <v>660</v>
      </c>
      <c r="Z685" s="2481" t="s">
        <v>681</v>
      </c>
      <c r="AA685" s="6878" t="s">
        <v>684</v>
      </c>
      <c r="AB685" s="6943" t="s">
        <v>702</v>
      </c>
      <c r="AC685" s="6943" t="s">
        <v>703</v>
      </c>
      <c r="AD685" s="6943" t="s">
        <v>749</v>
      </c>
      <c r="AE685" s="6943" t="s">
        <v>790</v>
      </c>
      <c r="AF685" s="6878" t="s">
        <v>825</v>
      </c>
      <c r="AG685" s="6878" t="s">
        <v>1078</v>
      </c>
      <c r="AH685" s="6878" t="s">
        <v>1095</v>
      </c>
      <c r="AI685" s="6878" t="s">
        <v>1098</v>
      </c>
      <c r="AJ685" s="6878" t="s">
        <v>1141</v>
      </c>
      <c r="AK685" s="6878" t="s">
        <v>1199</v>
      </c>
      <c r="AL685" s="7514" t="s">
        <v>1214</v>
      </c>
    </row>
    <row r="686" spans="1:38" ht="15.75" x14ac:dyDescent="0.25">
      <c r="A686" s="36"/>
      <c r="B686" s="60" t="s">
        <v>417</v>
      </c>
      <c r="C686" s="142" t="s">
        <v>10</v>
      </c>
      <c r="D686" s="142" t="s">
        <v>10</v>
      </c>
      <c r="E686" s="142" t="s">
        <v>10</v>
      </c>
      <c r="F686" s="142" t="s">
        <v>10</v>
      </c>
      <c r="G686" s="142" t="s">
        <v>10</v>
      </c>
      <c r="H686" s="142" t="s">
        <v>10</v>
      </c>
      <c r="I686" s="142" t="s">
        <v>10</v>
      </c>
      <c r="J686" s="142" t="s">
        <v>10</v>
      </c>
      <c r="K686" s="142" t="s">
        <v>10</v>
      </c>
      <c r="L686" s="142" t="s">
        <v>10</v>
      </c>
      <c r="M686" s="2577" t="s">
        <v>10</v>
      </c>
      <c r="N686" s="142" t="s">
        <v>10</v>
      </c>
      <c r="O686" s="142" t="s">
        <v>10</v>
      </c>
      <c r="P686" s="1788">
        <v>25.74</v>
      </c>
      <c r="Q686" s="753" t="s">
        <v>10</v>
      </c>
      <c r="R686" s="761" t="s">
        <v>10</v>
      </c>
      <c r="S686" s="2294" t="s">
        <v>10</v>
      </c>
      <c r="T686" s="2294" t="s">
        <v>10</v>
      </c>
      <c r="U686" s="2257" t="s">
        <v>10</v>
      </c>
      <c r="V686" s="2257" t="s">
        <v>10</v>
      </c>
      <c r="W686" s="2257" t="s">
        <v>10</v>
      </c>
      <c r="X686" s="2257" t="s">
        <v>10</v>
      </c>
      <c r="Y686" s="2437" t="s">
        <v>10</v>
      </c>
      <c r="Z686" s="2437" t="s">
        <v>10</v>
      </c>
      <c r="AA686" s="2267" t="s">
        <v>10</v>
      </c>
      <c r="AB686" s="6935" t="s">
        <v>10</v>
      </c>
      <c r="AC686" s="6935" t="s">
        <v>10</v>
      </c>
      <c r="AD686" s="6935" t="s">
        <v>10</v>
      </c>
      <c r="AE686" s="6935" t="s">
        <v>10</v>
      </c>
      <c r="AF686" s="6965" t="s">
        <v>10</v>
      </c>
      <c r="AG686" s="7286" t="s">
        <v>10</v>
      </c>
      <c r="AH686" s="7286" t="s">
        <v>10</v>
      </c>
      <c r="AI686" s="7286" t="s">
        <v>10</v>
      </c>
      <c r="AJ686" s="7415" t="s">
        <v>10</v>
      </c>
      <c r="AK686" s="7415" t="s">
        <v>10</v>
      </c>
      <c r="AL686" s="7082" t="s">
        <v>10</v>
      </c>
    </row>
    <row r="687" spans="1:38" ht="15.75" x14ac:dyDescent="0.25">
      <c r="A687" s="36"/>
      <c r="B687" s="42" t="s">
        <v>418</v>
      </c>
      <c r="C687" s="145" t="s">
        <v>10</v>
      </c>
      <c r="D687" s="145" t="s">
        <v>10</v>
      </c>
      <c r="E687" s="145" t="s">
        <v>10</v>
      </c>
      <c r="F687" s="145" t="s">
        <v>10</v>
      </c>
      <c r="G687" s="145" t="s">
        <v>10</v>
      </c>
      <c r="H687" s="145" t="s">
        <v>10</v>
      </c>
      <c r="I687" s="145" t="s">
        <v>10</v>
      </c>
      <c r="J687" s="145" t="s">
        <v>10</v>
      </c>
      <c r="K687" s="145" t="s">
        <v>10</v>
      </c>
      <c r="L687" s="145" t="s">
        <v>10</v>
      </c>
      <c r="M687" s="2578" t="s">
        <v>10</v>
      </c>
      <c r="N687" s="145" t="s">
        <v>10</v>
      </c>
      <c r="O687" s="145" t="s">
        <v>10</v>
      </c>
      <c r="P687" s="1789">
        <v>42.66</v>
      </c>
      <c r="Q687" s="753" t="s">
        <v>10</v>
      </c>
      <c r="R687" s="761" t="s">
        <v>10</v>
      </c>
      <c r="S687" s="2294" t="s">
        <v>10</v>
      </c>
      <c r="T687" s="2294" t="s">
        <v>10</v>
      </c>
      <c r="U687" s="2257" t="s">
        <v>10</v>
      </c>
      <c r="V687" s="2257" t="s">
        <v>10</v>
      </c>
      <c r="W687" s="2257" t="s">
        <v>10</v>
      </c>
      <c r="X687" s="2257" t="s">
        <v>10</v>
      </c>
      <c r="Y687" s="2379" t="s">
        <v>10</v>
      </c>
      <c r="Z687" s="2379" t="s">
        <v>10</v>
      </c>
      <c r="AA687" s="2267" t="s">
        <v>10</v>
      </c>
      <c r="AB687" s="6935" t="s">
        <v>10</v>
      </c>
      <c r="AC687" s="6935" t="s">
        <v>10</v>
      </c>
      <c r="AD687" s="6935" t="s">
        <v>10</v>
      </c>
      <c r="AE687" s="6935" t="s">
        <v>10</v>
      </c>
      <c r="AF687" s="6473" t="s">
        <v>10</v>
      </c>
      <c r="AG687" s="6473" t="s">
        <v>10</v>
      </c>
      <c r="AH687" s="6473" t="s">
        <v>10</v>
      </c>
      <c r="AI687" s="6473" t="s">
        <v>10</v>
      </c>
      <c r="AJ687" s="6473" t="s">
        <v>10</v>
      </c>
      <c r="AK687" s="6473" t="s">
        <v>10</v>
      </c>
      <c r="AL687" s="6973" t="s">
        <v>10</v>
      </c>
    </row>
    <row r="688" spans="1:38" ht="15.75" x14ac:dyDescent="0.25">
      <c r="A688" s="78"/>
      <c r="B688" s="42" t="s">
        <v>419</v>
      </c>
      <c r="C688" s="148" t="s">
        <v>10</v>
      </c>
      <c r="D688" s="148" t="s">
        <v>10</v>
      </c>
      <c r="E688" s="148" t="s">
        <v>10</v>
      </c>
      <c r="F688" s="148" t="s">
        <v>10</v>
      </c>
      <c r="G688" s="148" t="s">
        <v>10</v>
      </c>
      <c r="H688" s="148" t="s">
        <v>10</v>
      </c>
      <c r="I688" s="148" t="s">
        <v>10</v>
      </c>
      <c r="J688" s="148" t="s">
        <v>10</v>
      </c>
      <c r="K688" s="148" t="s">
        <v>10</v>
      </c>
      <c r="L688" s="148" t="s">
        <v>10</v>
      </c>
      <c r="M688" s="2580" t="s">
        <v>10</v>
      </c>
      <c r="N688" s="148" t="s">
        <v>10</v>
      </c>
      <c r="O688" s="148" t="s">
        <v>10</v>
      </c>
      <c r="P688" s="1790">
        <v>29.24</v>
      </c>
      <c r="Q688" s="753" t="s">
        <v>10</v>
      </c>
      <c r="R688" s="761" t="s">
        <v>10</v>
      </c>
      <c r="S688" s="2294" t="s">
        <v>10</v>
      </c>
      <c r="T688" s="2294" t="s">
        <v>10</v>
      </c>
      <c r="U688" s="2257" t="s">
        <v>10</v>
      </c>
      <c r="V688" s="2257" t="s">
        <v>10</v>
      </c>
      <c r="W688" s="2257" t="s">
        <v>10</v>
      </c>
      <c r="X688" s="2257" t="s">
        <v>10</v>
      </c>
      <c r="Y688" s="2379" t="s">
        <v>10</v>
      </c>
      <c r="Z688" s="2379" t="s">
        <v>10</v>
      </c>
      <c r="AA688" s="2267" t="s">
        <v>10</v>
      </c>
      <c r="AB688" s="6935" t="s">
        <v>10</v>
      </c>
      <c r="AC688" s="6935" t="s">
        <v>10</v>
      </c>
      <c r="AD688" s="6935" t="s">
        <v>10</v>
      </c>
      <c r="AE688" s="6935" t="s">
        <v>10</v>
      </c>
      <c r="AF688" s="6473" t="s">
        <v>10</v>
      </c>
      <c r="AG688" s="6473" t="s">
        <v>10</v>
      </c>
      <c r="AH688" s="6473" t="s">
        <v>10</v>
      </c>
      <c r="AI688" s="6473" t="s">
        <v>10</v>
      </c>
      <c r="AJ688" s="6473" t="s">
        <v>10</v>
      </c>
      <c r="AK688" s="6473" t="s">
        <v>10</v>
      </c>
      <c r="AL688" s="6973" t="s">
        <v>10</v>
      </c>
    </row>
    <row r="689" spans="1:38" ht="15.75" x14ac:dyDescent="0.25">
      <c r="A689" s="136"/>
      <c r="B689" s="84" t="s">
        <v>182</v>
      </c>
      <c r="C689" s="154" t="s">
        <v>10</v>
      </c>
      <c r="D689" s="154" t="s">
        <v>10</v>
      </c>
      <c r="E689" s="154" t="s">
        <v>10</v>
      </c>
      <c r="F689" s="154" t="s">
        <v>10</v>
      </c>
      <c r="G689" s="154" t="s">
        <v>10</v>
      </c>
      <c r="H689" s="154" t="s">
        <v>10</v>
      </c>
      <c r="I689" s="154" t="s">
        <v>10</v>
      </c>
      <c r="J689" s="154" t="s">
        <v>10</v>
      </c>
      <c r="K689" s="154" t="s">
        <v>10</v>
      </c>
      <c r="L689" s="154" t="s">
        <v>10</v>
      </c>
      <c r="M689" s="2579" t="s">
        <v>10</v>
      </c>
      <c r="N689" s="154" t="s">
        <v>10</v>
      </c>
      <c r="O689" s="154" t="s">
        <v>10</v>
      </c>
      <c r="P689" s="1791">
        <v>2.35</v>
      </c>
      <c r="Q689" s="754" t="s">
        <v>10</v>
      </c>
      <c r="R689" s="762" t="s">
        <v>10</v>
      </c>
      <c r="S689" s="2295" t="s">
        <v>10</v>
      </c>
      <c r="T689" s="2295" t="s">
        <v>10</v>
      </c>
      <c r="U689" s="2262" t="s">
        <v>10</v>
      </c>
      <c r="V689" s="2262" t="s">
        <v>10</v>
      </c>
      <c r="W689" s="2262" t="s">
        <v>10</v>
      </c>
      <c r="X689" s="2262" t="s">
        <v>10</v>
      </c>
      <c r="Y689" s="800" t="s">
        <v>10</v>
      </c>
      <c r="Z689" s="800" t="s">
        <v>10</v>
      </c>
      <c r="AA689" s="6955" t="s">
        <v>10</v>
      </c>
      <c r="AB689" s="6939" t="s">
        <v>10</v>
      </c>
      <c r="AC689" s="6939" t="s">
        <v>10</v>
      </c>
      <c r="AD689" s="6939" t="s">
        <v>10</v>
      </c>
      <c r="AE689" s="6939" t="s">
        <v>10</v>
      </c>
      <c r="AF689" s="6474" t="s">
        <v>10</v>
      </c>
      <c r="AG689" s="6474" t="s">
        <v>10</v>
      </c>
      <c r="AH689" s="6474" t="s">
        <v>10</v>
      </c>
      <c r="AI689" s="6474" t="s">
        <v>10</v>
      </c>
      <c r="AJ689" s="6474" t="s">
        <v>10</v>
      </c>
      <c r="AK689" s="6474" t="s">
        <v>10</v>
      </c>
      <c r="AL689" s="6940" t="s">
        <v>10</v>
      </c>
    </row>
    <row r="690" spans="1:38" ht="15.75" hidden="1" x14ac:dyDescent="0.25">
      <c r="A690" s="120"/>
      <c r="B690" s="39"/>
      <c r="C690" s="37"/>
      <c r="D690" s="37"/>
      <c r="E690" s="120"/>
      <c r="F690" s="120"/>
      <c r="G690" s="120"/>
      <c r="H690" s="125"/>
      <c r="I690" s="126"/>
      <c r="J690" s="308"/>
      <c r="K690" s="369"/>
      <c r="L690" s="410"/>
      <c r="M690" s="2522"/>
      <c r="N690" s="565"/>
      <c r="O690" s="595"/>
      <c r="P690" s="690"/>
      <c r="Q690" s="888"/>
      <c r="R690" s="771"/>
      <c r="S690" s="2251"/>
      <c r="T690" s="2252"/>
      <c r="U690" s="2253"/>
      <c r="V690" s="2253"/>
      <c r="W690" s="2253"/>
      <c r="X690" s="2456"/>
      <c r="Y690" s="120"/>
      <c r="Z690" s="35"/>
      <c r="AA690" s="35"/>
      <c r="AB690" s="120"/>
      <c r="AC690" s="120"/>
      <c r="AD690" s="120"/>
      <c r="AE690" s="120"/>
      <c r="AF690" s="6820"/>
      <c r="AG690" s="6820"/>
      <c r="AH690" s="120"/>
      <c r="AK690" s="6870"/>
    </row>
    <row r="691" spans="1:38" ht="15.75" x14ac:dyDescent="0.25">
      <c r="A691" s="120"/>
      <c r="B691" s="7602" t="s">
        <v>465</v>
      </c>
      <c r="C691" s="7603"/>
      <c r="D691" s="7603"/>
      <c r="E691" s="7603"/>
      <c r="F691" s="7603"/>
      <c r="G691" s="7603"/>
      <c r="H691" s="7603"/>
      <c r="I691" s="7603"/>
      <c r="J691" s="7604"/>
      <c r="K691" s="7605"/>
      <c r="L691" s="7606"/>
      <c r="M691" s="7607"/>
      <c r="N691" s="7608"/>
      <c r="O691" s="7609"/>
      <c r="P691" s="7610"/>
      <c r="Q691" s="7611"/>
      <c r="R691" s="7603"/>
      <c r="S691" s="2263"/>
      <c r="T691" s="2264"/>
      <c r="U691" s="2265"/>
      <c r="V691" s="2459"/>
      <c r="W691" s="2459"/>
      <c r="X691" s="2459"/>
      <c r="Y691" s="120"/>
      <c r="Z691" s="35"/>
      <c r="AA691" s="35"/>
      <c r="AB691" s="120"/>
      <c r="AC691" s="120"/>
      <c r="AD691" s="120"/>
      <c r="AE691" s="120"/>
      <c r="AF691" s="6820"/>
      <c r="AG691" s="7277"/>
      <c r="AH691" s="120"/>
      <c r="AK691" s="6870"/>
    </row>
    <row r="692" spans="1:38" ht="15.75" x14ac:dyDescent="0.25">
      <c r="A692" s="120"/>
      <c r="B692" s="120"/>
      <c r="C692" s="120"/>
      <c r="D692" s="120"/>
      <c r="E692" s="120"/>
      <c r="F692" s="120"/>
      <c r="G692" s="120"/>
      <c r="H692" s="125"/>
      <c r="I692" s="126"/>
      <c r="J692" s="308"/>
      <c r="K692" s="369"/>
      <c r="L692" s="410"/>
      <c r="M692" s="2522"/>
      <c r="N692" s="565"/>
      <c r="O692" s="595"/>
      <c r="P692" s="690"/>
      <c r="Q692" s="888"/>
      <c r="R692" s="771"/>
      <c r="S692" s="2251"/>
      <c r="T692" s="2252"/>
      <c r="U692" s="2253"/>
      <c r="V692" s="2456"/>
      <c r="W692" s="2456"/>
      <c r="X692" s="2456"/>
      <c r="Y692" s="120"/>
      <c r="Z692" s="35"/>
      <c r="AA692" s="35"/>
      <c r="AB692" s="120"/>
      <c r="AC692" s="120"/>
      <c r="AD692" s="6923"/>
      <c r="AE692" s="6923"/>
      <c r="AF692" s="6923"/>
      <c r="AG692" s="6923"/>
      <c r="AH692" s="120"/>
      <c r="AK692" s="6870"/>
    </row>
    <row r="693" spans="1:38" s="7135" customFormat="1" ht="63" customHeight="1" x14ac:dyDescent="0.25">
      <c r="A693" s="7137" t="s">
        <v>1064</v>
      </c>
      <c r="B693" s="7613" t="s">
        <v>422</v>
      </c>
      <c r="C693" s="7614"/>
      <c r="D693" s="7614"/>
      <c r="E693" s="7614"/>
      <c r="F693" s="7614"/>
      <c r="G693" s="7614"/>
      <c r="H693" s="7614"/>
      <c r="I693" s="7614"/>
      <c r="J693" s="7614"/>
      <c r="K693" s="7614"/>
      <c r="L693" s="7614"/>
      <c r="M693" s="7614"/>
      <c r="N693" s="7614"/>
      <c r="O693" s="7614"/>
      <c r="P693" s="7614"/>
      <c r="Q693" s="7614"/>
      <c r="R693" s="7614"/>
      <c r="S693" s="7614"/>
      <c r="T693" s="7614"/>
      <c r="U693" s="7614"/>
      <c r="V693" s="7614"/>
      <c r="W693" s="7614"/>
      <c r="X693" s="7614"/>
      <c r="Y693" s="7614"/>
      <c r="Z693" s="7614"/>
      <c r="AA693" s="7614"/>
      <c r="AB693" s="7161"/>
      <c r="AC693" s="7161"/>
      <c r="AD693" s="7161"/>
      <c r="AE693" s="7161"/>
      <c r="AF693" s="7161"/>
      <c r="AH693" s="7161"/>
    </row>
    <row r="694" spans="1:38" ht="45" x14ac:dyDescent="0.25">
      <c r="A694" s="35"/>
      <c r="B694" s="316" t="s">
        <v>54</v>
      </c>
      <c r="C694" s="317" t="s">
        <v>6</v>
      </c>
      <c r="D694" s="318" t="s">
        <v>7</v>
      </c>
      <c r="E694" s="319" t="s">
        <v>8</v>
      </c>
      <c r="F694" s="321" t="s">
        <v>123</v>
      </c>
      <c r="G694" s="321" t="s">
        <v>163</v>
      </c>
      <c r="H694" s="322" t="s">
        <v>196</v>
      </c>
      <c r="I694" s="323" t="s">
        <v>204</v>
      </c>
      <c r="J694" s="323" t="s">
        <v>245</v>
      </c>
      <c r="K694" s="378" t="s">
        <v>280</v>
      </c>
      <c r="L694" s="423" t="s">
        <v>291</v>
      </c>
      <c r="M694" s="2572" t="s">
        <v>329</v>
      </c>
      <c r="N694" s="553" t="s">
        <v>349</v>
      </c>
      <c r="O694" s="623" t="s">
        <v>363</v>
      </c>
      <c r="P694" s="1792" t="s">
        <v>460</v>
      </c>
      <c r="Q694" s="889" t="s">
        <v>506</v>
      </c>
      <c r="R694" s="801" t="s">
        <v>548</v>
      </c>
      <c r="S694" s="2329" t="s">
        <v>554</v>
      </c>
      <c r="T694" s="2254" t="s">
        <v>558</v>
      </c>
      <c r="U694" s="2255" t="s">
        <v>591</v>
      </c>
      <c r="V694" s="2457" t="s">
        <v>599</v>
      </c>
      <c r="W694" s="2457" t="s">
        <v>646</v>
      </c>
      <c r="X694" s="2457" t="s">
        <v>659</v>
      </c>
      <c r="Y694" s="2481" t="s">
        <v>660</v>
      </c>
      <c r="Z694" s="2481" t="s">
        <v>681</v>
      </c>
      <c r="AA694" s="6878" t="s">
        <v>684</v>
      </c>
      <c r="AB694" s="6943" t="s">
        <v>702</v>
      </c>
      <c r="AC694" s="6943" t="s">
        <v>703</v>
      </c>
      <c r="AD694" s="6943" t="s">
        <v>749</v>
      </c>
      <c r="AE694" s="6943" t="s">
        <v>790</v>
      </c>
      <c r="AF694" s="6878" t="s">
        <v>825</v>
      </c>
      <c r="AG694" s="6878" t="s">
        <v>1078</v>
      </c>
      <c r="AH694" s="6878" t="s">
        <v>1095</v>
      </c>
      <c r="AI694" s="6878" t="s">
        <v>1098</v>
      </c>
      <c r="AJ694" s="6878" t="s">
        <v>1141</v>
      </c>
      <c r="AK694" s="6878" t="s">
        <v>1199</v>
      </c>
      <c r="AL694" s="7239" t="s">
        <v>1199</v>
      </c>
    </row>
    <row r="695" spans="1:38" ht="15.75" x14ac:dyDescent="0.25">
      <c r="A695" s="36"/>
      <c r="B695" s="60" t="s">
        <v>417</v>
      </c>
      <c r="C695" s="142" t="s">
        <v>10</v>
      </c>
      <c r="D695" s="142" t="s">
        <v>10</v>
      </c>
      <c r="E695" s="142" t="s">
        <v>10</v>
      </c>
      <c r="F695" s="142" t="s">
        <v>10</v>
      </c>
      <c r="G695" s="142" t="s">
        <v>10</v>
      </c>
      <c r="H695" s="142" t="s">
        <v>10</v>
      </c>
      <c r="I695" s="142" t="s">
        <v>10</v>
      </c>
      <c r="J695" s="142" t="s">
        <v>10</v>
      </c>
      <c r="K695" s="142" t="s">
        <v>10</v>
      </c>
      <c r="L695" s="142" t="s">
        <v>10</v>
      </c>
      <c r="M695" s="2577" t="s">
        <v>10</v>
      </c>
      <c r="N695" s="142" t="s">
        <v>10</v>
      </c>
      <c r="O695" s="142" t="s">
        <v>10</v>
      </c>
      <c r="P695" s="1793">
        <v>35.630000000000003</v>
      </c>
      <c r="Q695" s="753" t="s">
        <v>10</v>
      </c>
      <c r="R695" s="761" t="s">
        <v>10</v>
      </c>
      <c r="S695" s="2294" t="s">
        <v>10</v>
      </c>
      <c r="T695" s="2294" t="s">
        <v>10</v>
      </c>
      <c r="U695" s="2257" t="s">
        <v>10</v>
      </c>
      <c r="V695" s="2257" t="s">
        <v>10</v>
      </c>
      <c r="W695" s="2257" t="s">
        <v>10</v>
      </c>
      <c r="X695" s="2257" t="s">
        <v>10</v>
      </c>
      <c r="Y695" s="2437" t="s">
        <v>10</v>
      </c>
      <c r="Z695" s="2437" t="s">
        <v>10</v>
      </c>
      <c r="AA695" s="2267" t="s">
        <v>10</v>
      </c>
      <c r="AB695" s="6935" t="s">
        <v>10</v>
      </c>
      <c r="AC695" s="6935" t="s">
        <v>10</v>
      </c>
      <c r="AD695" s="6935" t="s">
        <v>10</v>
      </c>
      <c r="AE695" s="6935" t="s">
        <v>10</v>
      </c>
      <c r="AF695" s="6965" t="s">
        <v>10</v>
      </c>
      <c r="AG695" s="7286" t="s">
        <v>10</v>
      </c>
      <c r="AH695" s="7286" t="s">
        <v>10</v>
      </c>
      <c r="AI695" s="7286" t="s">
        <v>10</v>
      </c>
      <c r="AJ695" s="7415" t="s">
        <v>10</v>
      </c>
      <c r="AK695" s="7415" t="s">
        <v>10</v>
      </c>
      <c r="AL695" s="7082" t="s">
        <v>10</v>
      </c>
    </row>
    <row r="696" spans="1:38" ht="15.75" x14ac:dyDescent="0.25">
      <c r="A696" s="36"/>
      <c r="B696" s="42" t="s">
        <v>418</v>
      </c>
      <c r="C696" s="145" t="s">
        <v>10</v>
      </c>
      <c r="D696" s="145" t="s">
        <v>10</v>
      </c>
      <c r="E696" s="145" t="s">
        <v>10</v>
      </c>
      <c r="F696" s="145" t="s">
        <v>10</v>
      </c>
      <c r="G696" s="145" t="s">
        <v>10</v>
      </c>
      <c r="H696" s="145" t="s">
        <v>10</v>
      </c>
      <c r="I696" s="145" t="s">
        <v>10</v>
      </c>
      <c r="J696" s="145" t="s">
        <v>10</v>
      </c>
      <c r="K696" s="145" t="s">
        <v>10</v>
      </c>
      <c r="L696" s="145" t="s">
        <v>10</v>
      </c>
      <c r="M696" s="2578" t="s">
        <v>10</v>
      </c>
      <c r="N696" s="145" t="s">
        <v>10</v>
      </c>
      <c r="O696" s="145" t="s">
        <v>10</v>
      </c>
      <c r="P696" s="1794">
        <v>42.54</v>
      </c>
      <c r="Q696" s="753" t="s">
        <v>10</v>
      </c>
      <c r="R696" s="761" t="s">
        <v>10</v>
      </c>
      <c r="S696" s="2294" t="s">
        <v>10</v>
      </c>
      <c r="T696" s="2294" t="s">
        <v>10</v>
      </c>
      <c r="U696" s="2257" t="s">
        <v>10</v>
      </c>
      <c r="V696" s="2257" t="s">
        <v>10</v>
      </c>
      <c r="W696" s="2257" t="s">
        <v>10</v>
      </c>
      <c r="X696" s="2257" t="s">
        <v>10</v>
      </c>
      <c r="Y696" s="2379" t="s">
        <v>10</v>
      </c>
      <c r="Z696" s="2379" t="s">
        <v>10</v>
      </c>
      <c r="AA696" s="2267" t="s">
        <v>10</v>
      </c>
      <c r="AB696" s="6935" t="s">
        <v>10</v>
      </c>
      <c r="AC696" s="6935" t="s">
        <v>10</v>
      </c>
      <c r="AD696" s="6935" t="s">
        <v>10</v>
      </c>
      <c r="AE696" s="6935" t="s">
        <v>10</v>
      </c>
      <c r="AF696" s="6473" t="s">
        <v>10</v>
      </c>
      <c r="AG696" s="6473" t="s">
        <v>10</v>
      </c>
      <c r="AH696" s="6473" t="s">
        <v>10</v>
      </c>
      <c r="AI696" s="6473" t="s">
        <v>10</v>
      </c>
      <c r="AJ696" s="6473" t="s">
        <v>10</v>
      </c>
      <c r="AK696" s="6473" t="s">
        <v>10</v>
      </c>
      <c r="AL696" s="6973" t="s">
        <v>10</v>
      </c>
    </row>
    <row r="697" spans="1:38" ht="15.75" x14ac:dyDescent="0.25">
      <c r="A697" s="78"/>
      <c r="B697" s="42" t="s">
        <v>419</v>
      </c>
      <c r="C697" s="148" t="s">
        <v>10</v>
      </c>
      <c r="D697" s="148" t="s">
        <v>10</v>
      </c>
      <c r="E697" s="148" t="s">
        <v>10</v>
      </c>
      <c r="F697" s="148" t="s">
        <v>10</v>
      </c>
      <c r="G697" s="148" t="s">
        <v>10</v>
      </c>
      <c r="H697" s="148" t="s">
        <v>10</v>
      </c>
      <c r="I697" s="148" t="s">
        <v>10</v>
      </c>
      <c r="J697" s="148" t="s">
        <v>10</v>
      </c>
      <c r="K697" s="148" t="s">
        <v>10</v>
      </c>
      <c r="L697" s="148" t="s">
        <v>10</v>
      </c>
      <c r="M697" s="2580" t="s">
        <v>10</v>
      </c>
      <c r="N697" s="148" t="s">
        <v>10</v>
      </c>
      <c r="O697" s="148" t="s">
        <v>10</v>
      </c>
      <c r="P697" s="1795">
        <v>14.67</v>
      </c>
      <c r="Q697" s="753" t="s">
        <v>10</v>
      </c>
      <c r="R697" s="761" t="s">
        <v>10</v>
      </c>
      <c r="S697" s="2294" t="s">
        <v>10</v>
      </c>
      <c r="T697" s="2294" t="s">
        <v>10</v>
      </c>
      <c r="U697" s="2257" t="s">
        <v>10</v>
      </c>
      <c r="V697" s="2257" t="s">
        <v>10</v>
      </c>
      <c r="W697" s="2257" t="s">
        <v>10</v>
      </c>
      <c r="X697" s="2257" t="s">
        <v>10</v>
      </c>
      <c r="Y697" s="2379" t="s">
        <v>10</v>
      </c>
      <c r="Z697" s="2379" t="s">
        <v>10</v>
      </c>
      <c r="AA697" s="2267" t="s">
        <v>10</v>
      </c>
      <c r="AB697" s="6935" t="s">
        <v>10</v>
      </c>
      <c r="AC697" s="6935" t="s">
        <v>10</v>
      </c>
      <c r="AD697" s="6935" t="s">
        <v>10</v>
      </c>
      <c r="AE697" s="6935" t="s">
        <v>10</v>
      </c>
      <c r="AF697" s="6473" t="s">
        <v>10</v>
      </c>
      <c r="AG697" s="6473" t="s">
        <v>10</v>
      </c>
      <c r="AH697" s="6473" t="s">
        <v>10</v>
      </c>
      <c r="AI697" s="6473" t="s">
        <v>10</v>
      </c>
      <c r="AJ697" s="6473" t="s">
        <v>10</v>
      </c>
      <c r="AK697" s="6473" t="s">
        <v>10</v>
      </c>
      <c r="AL697" s="6973" t="s">
        <v>10</v>
      </c>
    </row>
    <row r="698" spans="1:38" ht="15.75" x14ac:dyDescent="0.25">
      <c r="A698" s="136"/>
      <c r="B698" s="84" t="s">
        <v>182</v>
      </c>
      <c r="C698" s="154" t="s">
        <v>10</v>
      </c>
      <c r="D698" s="154" t="s">
        <v>10</v>
      </c>
      <c r="E698" s="154" t="s">
        <v>10</v>
      </c>
      <c r="F698" s="154" t="s">
        <v>10</v>
      </c>
      <c r="G698" s="154" t="s">
        <v>10</v>
      </c>
      <c r="H698" s="154" t="s">
        <v>10</v>
      </c>
      <c r="I698" s="154" t="s">
        <v>10</v>
      </c>
      <c r="J698" s="154" t="s">
        <v>10</v>
      </c>
      <c r="K698" s="154" t="s">
        <v>10</v>
      </c>
      <c r="L698" s="154" t="s">
        <v>10</v>
      </c>
      <c r="M698" s="2579" t="s">
        <v>10</v>
      </c>
      <c r="N698" s="154" t="s">
        <v>10</v>
      </c>
      <c r="O698" s="154" t="s">
        <v>10</v>
      </c>
      <c r="P698" s="1796">
        <v>7.15</v>
      </c>
      <c r="Q698" s="754" t="s">
        <v>10</v>
      </c>
      <c r="R698" s="762" t="s">
        <v>10</v>
      </c>
      <c r="S698" s="2295" t="s">
        <v>10</v>
      </c>
      <c r="T698" s="2295" t="s">
        <v>10</v>
      </c>
      <c r="U698" s="2262" t="s">
        <v>10</v>
      </c>
      <c r="V698" s="2262" t="s">
        <v>10</v>
      </c>
      <c r="W698" s="2262" t="s">
        <v>10</v>
      </c>
      <c r="X698" s="2262" t="s">
        <v>10</v>
      </c>
      <c r="Y698" s="800" t="s">
        <v>10</v>
      </c>
      <c r="Z698" s="800" t="s">
        <v>10</v>
      </c>
      <c r="AA698" s="6955" t="s">
        <v>10</v>
      </c>
      <c r="AB698" s="6939" t="s">
        <v>10</v>
      </c>
      <c r="AC698" s="6939" t="s">
        <v>10</v>
      </c>
      <c r="AD698" s="6939" t="s">
        <v>10</v>
      </c>
      <c r="AE698" s="6939" t="s">
        <v>10</v>
      </c>
      <c r="AF698" s="6474" t="s">
        <v>10</v>
      </c>
      <c r="AG698" s="6474" t="s">
        <v>10</v>
      </c>
      <c r="AH698" s="6474" t="s">
        <v>10</v>
      </c>
      <c r="AI698" s="6474" t="s">
        <v>10</v>
      </c>
      <c r="AJ698" s="6474" t="s">
        <v>10</v>
      </c>
      <c r="AK698" s="6474" t="s">
        <v>10</v>
      </c>
      <c r="AL698" s="6940" t="s">
        <v>10</v>
      </c>
    </row>
    <row r="699" spans="1:38" ht="15.75" hidden="1" x14ac:dyDescent="0.25">
      <c r="A699" s="120"/>
      <c r="B699" s="39"/>
      <c r="C699" s="37"/>
      <c r="D699" s="37"/>
      <c r="E699" s="120"/>
      <c r="F699" s="120"/>
      <c r="G699" s="120"/>
      <c r="H699" s="125"/>
      <c r="I699" s="126"/>
      <c r="J699" s="308"/>
      <c r="K699" s="369"/>
      <c r="L699" s="410"/>
      <c r="M699" s="2522"/>
      <c r="N699" s="565"/>
      <c r="O699" s="595"/>
      <c r="P699" s="690"/>
      <c r="Q699" s="888"/>
      <c r="R699" s="771"/>
      <c r="S699" s="2251"/>
      <c r="T699" s="2252"/>
      <c r="U699" s="2253"/>
      <c r="V699" s="2456"/>
      <c r="W699" s="2456"/>
      <c r="X699" s="2456"/>
      <c r="Y699" s="120"/>
      <c r="Z699" s="35"/>
      <c r="AA699" s="35"/>
      <c r="AB699" s="120"/>
      <c r="AC699" s="120"/>
      <c r="AD699" s="120"/>
      <c r="AE699" s="120"/>
      <c r="AF699" s="6820"/>
      <c r="AG699" s="6820"/>
      <c r="AH699" s="120"/>
      <c r="AK699" s="6870"/>
    </row>
    <row r="700" spans="1:38" ht="15.75" x14ac:dyDescent="0.25">
      <c r="A700" s="120"/>
      <c r="B700" s="7602" t="s">
        <v>465</v>
      </c>
      <c r="C700" s="7603"/>
      <c r="D700" s="7603"/>
      <c r="E700" s="7603"/>
      <c r="F700" s="7603"/>
      <c r="G700" s="7603"/>
      <c r="H700" s="7603"/>
      <c r="I700" s="7603"/>
      <c r="J700" s="7604"/>
      <c r="K700" s="7605"/>
      <c r="L700" s="7606"/>
      <c r="M700" s="7607"/>
      <c r="N700" s="7608"/>
      <c r="O700" s="7609"/>
      <c r="P700" s="7610"/>
      <c r="Q700" s="7611"/>
      <c r="R700" s="7603"/>
      <c r="S700" s="2263"/>
      <c r="T700" s="2264"/>
      <c r="U700" s="2265"/>
      <c r="V700" s="2459"/>
      <c r="W700" s="2459"/>
      <c r="X700" s="2459"/>
      <c r="Y700" s="120"/>
      <c r="Z700" s="35"/>
      <c r="AA700" s="35"/>
      <c r="AB700" s="120"/>
      <c r="AC700" s="120"/>
      <c r="AD700" s="120"/>
      <c r="AE700" s="120"/>
      <c r="AF700" s="6820"/>
      <c r="AG700" s="7277"/>
      <c r="AH700" s="120"/>
      <c r="AK700" s="6870"/>
    </row>
    <row r="701" spans="1:38" ht="15.75" x14ac:dyDescent="0.25">
      <c r="A701" s="120"/>
      <c r="B701" s="120"/>
      <c r="C701" s="120"/>
      <c r="D701" s="120"/>
      <c r="E701" s="120"/>
      <c r="F701" s="120"/>
      <c r="G701" s="120"/>
      <c r="H701" s="125"/>
      <c r="I701" s="126"/>
      <c r="J701" s="308"/>
      <c r="K701" s="369"/>
      <c r="L701" s="410"/>
      <c r="M701" s="2522"/>
      <c r="N701" s="565"/>
      <c r="O701" s="595"/>
      <c r="P701" s="690"/>
      <c r="Q701" s="888"/>
      <c r="R701" s="771"/>
      <c r="S701" s="2251"/>
      <c r="T701" s="2252"/>
      <c r="U701" s="2253"/>
      <c r="V701" s="2456"/>
      <c r="W701" s="2456"/>
      <c r="X701" s="2456"/>
      <c r="Y701" s="120"/>
      <c r="Z701" s="35"/>
      <c r="AA701" s="35"/>
      <c r="AB701" s="6923"/>
      <c r="AC701" s="6923"/>
      <c r="AD701" s="6923"/>
      <c r="AE701" s="6923"/>
      <c r="AF701" s="6923"/>
      <c r="AG701" s="6923"/>
      <c r="AH701" s="120"/>
      <c r="AK701" s="6870"/>
    </row>
    <row r="702" spans="1:38" s="7135" customFormat="1" ht="63" customHeight="1" x14ac:dyDescent="0.25">
      <c r="A702" s="7137" t="s">
        <v>1065</v>
      </c>
      <c r="B702" s="7613" t="s">
        <v>468</v>
      </c>
      <c r="C702" s="7614"/>
      <c r="D702" s="7614"/>
      <c r="E702" s="7614"/>
      <c r="F702" s="7614"/>
      <c r="G702" s="7614"/>
      <c r="H702" s="7614"/>
      <c r="I702" s="7614"/>
      <c r="J702" s="7614"/>
      <c r="K702" s="7614"/>
      <c r="L702" s="7614"/>
      <c r="M702" s="7614"/>
      <c r="N702" s="7614"/>
      <c r="O702" s="7614"/>
      <c r="P702" s="7614"/>
      <c r="Q702" s="7614"/>
      <c r="R702" s="7614"/>
      <c r="S702" s="7614"/>
      <c r="T702" s="7614"/>
      <c r="U702" s="7614"/>
      <c r="V702" s="7614"/>
      <c r="W702" s="7614"/>
      <c r="X702" s="7614"/>
      <c r="Y702" s="7614"/>
      <c r="Z702" s="7614"/>
      <c r="AA702" s="7614"/>
      <c r="AB702" s="7161"/>
      <c r="AC702" s="7161"/>
      <c r="AD702" s="7161"/>
      <c r="AE702" s="7161"/>
      <c r="AF702" s="7161"/>
      <c r="AH702" s="7161"/>
    </row>
    <row r="703" spans="1:38" ht="45" x14ac:dyDescent="0.25">
      <c r="A703" s="35"/>
      <c r="B703" s="316" t="s">
        <v>54</v>
      </c>
      <c r="C703" s="317" t="s">
        <v>6</v>
      </c>
      <c r="D703" s="318" t="s">
        <v>7</v>
      </c>
      <c r="E703" s="319" t="s">
        <v>8</v>
      </c>
      <c r="F703" s="321" t="s">
        <v>123</v>
      </c>
      <c r="G703" s="321" t="s">
        <v>163</v>
      </c>
      <c r="H703" s="322" t="s">
        <v>196</v>
      </c>
      <c r="I703" s="323" t="s">
        <v>204</v>
      </c>
      <c r="J703" s="323" t="s">
        <v>245</v>
      </c>
      <c r="K703" s="378" t="s">
        <v>280</v>
      </c>
      <c r="L703" s="423" t="s">
        <v>291</v>
      </c>
      <c r="M703" s="2572" t="s">
        <v>329</v>
      </c>
      <c r="N703" s="553" t="s">
        <v>349</v>
      </c>
      <c r="O703" s="623" t="s">
        <v>363</v>
      </c>
      <c r="P703" s="1797" t="s">
        <v>460</v>
      </c>
      <c r="Q703" s="889" t="s">
        <v>506</v>
      </c>
      <c r="R703" s="801" t="s">
        <v>548</v>
      </c>
      <c r="S703" s="2329" t="s">
        <v>554</v>
      </c>
      <c r="T703" s="2254" t="s">
        <v>558</v>
      </c>
      <c r="U703" s="2255" t="s">
        <v>591</v>
      </c>
      <c r="V703" s="2457" t="s">
        <v>599</v>
      </c>
      <c r="W703" s="2457" t="s">
        <v>646</v>
      </c>
      <c r="X703" s="2457" t="s">
        <v>659</v>
      </c>
      <c r="Y703" s="2481" t="s">
        <v>660</v>
      </c>
      <c r="Z703" s="2481" t="s">
        <v>681</v>
      </c>
      <c r="AA703" s="6878" t="s">
        <v>684</v>
      </c>
      <c r="AB703" s="6943" t="s">
        <v>702</v>
      </c>
      <c r="AC703" s="6943" t="s">
        <v>703</v>
      </c>
      <c r="AD703" s="6943" t="s">
        <v>749</v>
      </c>
      <c r="AE703" s="6943" t="s">
        <v>790</v>
      </c>
      <c r="AF703" s="6878" t="s">
        <v>825</v>
      </c>
      <c r="AG703" s="6878" t="s">
        <v>1078</v>
      </c>
      <c r="AH703" s="6878" t="s">
        <v>1095</v>
      </c>
      <c r="AI703" s="6878" t="s">
        <v>1098</v>
      </c>
      <c r="AJ703" s="6878" t="s">
        <v>1141</v>
      </c>
      <c r="AK703" s="6878" t="s">
        <v>1199</v>
      </c>
      <c r="AL703" s="7239" t="s">
        <v>1199</v>
      </c>
    </row>
    <row r="704" spans="1:38" ht="15.75" x14ac:dyDescent="0.25">
      <c r="A704" s="36"/>
      <c r="B704" s="60" t="s">
        <v>417</v>
      </c>
      <c r="C704" s="142" t="s">
        <v>10</v>
      </c>
      <c r="D704" s="142" t="s">
        <v>10</v>
      </c>
      <c r="E704" s="142" t="s">
        <v>10</v>
      </c>
      <c r="F704" s="142" t="s">
        <v>10</v>
      </c>
      <c r="G704" s="142" t="s">
        <v>10</v>
      </c>
      <c r="H704" s="142" t="s">
        <v>10</v>
      </c>
      <c r="I704" s="142" t="s">
        <v>10</v>
      </c>
      <c r="J704" s="142" t="s">
        <v>10</v>
      </c>
      <c r="K704" s="142" t="s">
        <v>10</v>
      </c>
      <c r="L704" s="142" t="s">
        <v>10</v>
      </c>
      <c r="M704" s="2577" t="s">
        <v>10</v>
      </c>
      <c r="N704" s="142" t="s">
        <v>10</v>
      </c>
      <c r="O704" s="142" t="s">
        <v>10</v>
      </c>
      <c r="P704" s="1798">
        <v>23.71</v>
      </c>
      <c r="Q704" s="753" t="s">
        <v>10</v>
      </c>
      <c r="R704" s="761" t="s">
        <v>10</v>
      </c>
      <c r="S704" s="2294" t="s">
        <v>10</v>
      </c>
      <c r="T704" s="2294" t="s">
        <v>10</v>
      </c>
      <c r="U704" s="2257" t="s">
        <v>10</v>
      </c>
      <c r="V704" s="2257" t="s">
        <v>10</v>
      </c>
      <c r="W704" s="2257" t="s">
        <v>10</v>
      </c>
      <c r="X704" s="2257" t="s">
        <v>10</v>
      </c>
      <c r="Y704" s="2437" t="s">
        <v>10</v>
      </c>
      <c r="Z704" s="2437" t="s">
        <v>10</v>
      </c>
      <c r="AA704" s="2267" t="s">
        <v>10</v>
      </c>
      <c r="AB704" s="6935" t="s">
        <v>10</v>
      </c>
      <c r="AC704" s="6935" t="s">
        <v>10</v>
      </c>
      <c r="AD704" s="6935" t="s">
        <v>10</v>
      </c>
      <c r="AE704" s="6935" t="s">
        <v>10</v>
      </c>
      <c r="AF704" s="6965" t="s">
        <v>10</v>
      </c>
      <c r="AG704" s="7286" t="s">
        <v>10</v>
      </c>
      <c r="AH704" s="7286" t="s">
        <v>10</v>
      </c>
      <c r="AI704" s="7286" t="s">
        <v>10</v>
      </c>
      <c r="AJ704" s="7415" t="s">
        <v>10</v>
      </c>
      <c r="AK704" s="7415" t="s">
        <v>10</v>
      </c>
      <c r="AL704" s="7082" t="s">
        <v>10</v>
      </c>
    </row>
    <row r="705" spans="1:38" ht="15.75" x14ac:dyDescent="0.25">
      <c r="A705" s="36"/>
      <c r="B705" s="42" t="s">
        <v>418</v>
      </c>
      <c r="C705" s="145" t="s">
        <v>10</v>
      </c>
      <c r="D705" s="145" t="s">
        <v>10</v>
      </c>
      <c r="E705" s="145" t="s">
        <v>10</v>
      </c>
      <c r="F705" s="145" t="s">
        <v>10</v>
      </c>
      <c r="G705" s="145" t="s">
        <v>10</v>
      </c>
      <c r="H705" s="145" t="s">
        <v>10</v>
      </c>
      <c r="I705" s="145" t="s">
        <v>10</v>
      </c>
      <c r="J705" s="145" t="s">
        <v>10</v>
      </c>
      <c r="K705" s="145" t="s">
        <v>10</v>
      </c>
      <c r="L705" s="145" t="s">
        <v>10</v>
      </c>
      <c r="M705" s="2578" t="s">
        <v>10</v>
      </c>
      <c r="N705" s="145" t="s">
        <v>10</v>
      </c>
      <c r="O705" s="145" t="s">
        <v>10</v>
      </c>
      <c r="P705" s="1799">
        <v>47.19</v>
      </c>
      <c r="Q705" s="753" t="s">
        <v>10</v>
      </c>
      <c r="R705" s="761" t="s">
        <v>10</v>
      </c>
      <c r="S705" s="2294" t="s">
        <v>10</v>
      </c>
      <c r="T705" s="2294" t="s">
        <v>10</v>
      </c>
      <c r="U705" s="2257" t="s">
        <v>10</v>
      </c>
      <c r="V705" s="2257" t="s">
        <v>10</v>
      </c>
      <c r="W705" s="2257" t="s">
        <v>10</v>
      </c>
      <c r="X705" s="2257" t="s">
        <v>10</v>
      </c>
      <c r="Y705" s="2379" t="s">
        <v>10</v>
      </c>
      <c r="Z705" s="2379" t="s">
        <v>10</v>
      </c>
      <c r="AA705" s="2267" t="s">
        <v>10</v>
      </c>
      <c r="AB705" s="6935" t="s">
        <v>10</v>
      </c>
      <c r="AC705" s="6935" t="s">
        <v>10</v>
      </c>
      <c r="AD705" s="6935" t="s">
        <v>10</v>
      </c>
      <c r="AE705" s="6935" t="s">
        <v>10</v>
      </c>
      <c r="AF705" s="6473" t="s">
        <v>10</v>
      </c>
      <c r="AG705" s="6473" t="s">
        <v>10</v>
      </c>
      <c r="AH705" s="6473" t="s">
        <v>10</v>
      </c>
      <c r="AI705" s="6473" t="s">
        <v>10</v>
      </c>
      <c r="AJ705" s="6473" t="s">
        <v>10</v>
      </c>
      <c r="AK705" s="6473" t="s">
        <v>10</v>
      </c>
      <c r="AL705" s="6973" t="s">
        <v>10</v>
      </c>
    </row>
    <row r="706" spans="1:38" ht="15.75" x14ac:dyDescent="0.25">
      <c r="A706" s="78"/>
      <c r="B706" s="42" t="s">
        <v>419</v>
      </c>
      <c r="C706" s="148" t="s">
        <v>10</v>
      </c>
      <c r="D706" s="148" t="s">
        <v>10</v>
      </c>
      <c r="E706" s="148" t="s">
        <v>10</v>
      </c>
      <c r="F706" s="148" t="s">
        <v>10</v>
      </c>
      <c r="G706" s="148" t="s">
        <v>10</v>
      </c>
      <c r="H706" s="148" t="s">
        <v>10</v>
      </c>
      <c r="I706" s="148" t="s">
        <v>10</v>
      </c>
      <c r="J706" s="148" t="s">
        <v>10</v>
      </c>
      <c r="K706" s="148" t="s">
        <v>10</v>
      </c>
      <c r="L706" s="148" t="s">
        <v>10</v>
      </c>
      <c r="M706" s="2580" t="s">
        <v>10</v>
      </c>
      <c r="N706" s="148" t="s">
        <v>10</v>
      </c>
      <c r="O706" s="148" t="s">
        <v>10</v>
      </c>
      <c r="P706" s="1800">
        <v>22.37</v>
      </c>
      <c r="Q706" s="753" t="s">
        <v>10</v>
      </c>
      <c r="R706" s="761" t="s">
        <v>10</v>
      </c>
      <c r="S706" s="2294" t="s">
        <v>10</v>
      </c>
      <c r="T706" s="2294" t="s">
        <v>10</v>
      </c>
      <c r="U706" s="2257" t="s">
        <v>10</v>
      </c>
      <c r="V706" s="2257" t="s">
        <v>10</v>
      </c>
      <c r="W706" s="2257" t="s">
        <v>10</v>
      </c>
      <c r="X706" s="2257" t="s">
        <v>10</v>
      </c>
      <c r="Y706" s="2379" t="s">
        <v>10</v>
      </c>
      <c r="Z706" s="2379" t="s">
        <v>10</v>
      </c>
      <c r="AA706" s="2267" t="s">
        <v>10</v>
      </c>
      <c r="AB706" s="6935" t="s">
        <v>10</v>
      </c>
      <c r="AC706" s="6935" t="s">
        <v>10</v>
      </c>
      <c r="AD706" s="6935" t="s">
        <v>10</v>
      </c>
      <c r="AE706" s="6935" t="s">
        <v>10</v>
      </c>
      <c r="AF706" s="6473" t="s">
        <v>10</v>
      </c>
      <c r="AG706" s="6473" t="s">
        <v>10</v>
      </c>
      <c r="AH706" s="6473" t="s">
        <v>10</v>
      </c>
      <c r="AI706" s="6473" t="s">
        <v>10</v>
      </c>
      <c r="AJ706" s="6473" t="s">
        <v>10</v>
      </c>
      <c r="AK706" s="6473" t="s">
        <v>10</v>
      </c>
      <c r="AL706" s="6973" t="s">
        <v>10</v>
      </c>
    </row>
    <row r="707" spans="1:38" ht="15.75" x14ac:dyDescent="0.25">
      <c r="A707" s="136"/>
      <c r="B707" s="84" t="s">
        <v>182</v>
      </c>
      <c r="C707" s="154" t="s">
        <v>10</v>
      </c>
      <c r="D707" s="154" t="s">
        <v>10</v>
      </c>
      <c r="E707" s="154" t="s">
        <v>10</v>
      </c>
      <c r="F707" s="154" t="s">
        <v>10</v>
      </c>
      <c r="G707" s="154" t="s">
        <v>10</v>
      </c>
      <c r="H707" s="154" t="s">
        <v>10</v>
      </c>
      <c r="I707" s="154" t="s">
        <v>10</v>
      </c>
      <c r="J707" s="154" t="s">
        <v>10</v>
      </c>
      <c r="K707" s="154" t="s">
        <v>10</v>
      </c>
      <c r="L707" s="154" t="s">
        <v>10</v>
      </c>
      <c r="M707" s="2579" t="s">
        <v>10</v>
      </c>
      <c r="N707" s="154" t="s">
        <v>10</v>
      </c>
      <c r="O707" s="154" t="s">
        <v>10</v>
      </c>
      <c r="P707" s="1801">
        <v>6.73</v>
      </c>
      <c r="Q707" s="754" t="s">
        <v>10</v>
      </c>
      <c r="R707" s="762" t="s">
        <v>10</v>
      </c>
      <c r="S707" s="2295" t="s">
        <v>10</v>
      </c>
      <c r="T707" s="2295" t="s">
        <v>10</v>
      </c>
      <c r="U707" s="2262" t="s">
        <v>10</v>
      </c>
      <c r="V707" s="2262" t="s">
        <v>10</v>
      </c>
      <c r="W707" s="2262" t="s">
        <v>10</v>
      </c>
      <c r="X707" s="2262" t="s">
        <v>10</v>
      </c>
      <c r="Y707" s="800" t="s">
        <v>10</v>
      </c>
      <c r="Z707" s="800" t="s">
        <v>10</v>
      </c>
      <c r="AA707" s="6955" t="s">
        <v>10</v>
      </c>
      <c r="AB707" s="6939" t="s">
        <v>10</v>
      </c>
      <c r="AC707" s="6939" t="s">
        <v>10</v>
      </c>
      <c r="AD707" s="6939" t="s">
        <v>10</v>
      </c>
      <c r="AE707" s="6939" t="s">
        <v>10</v>
      </c>
      <c r="AF707" s="6474" t="s">
        <v>10</v>
      </c>
      <c r="AG707" s="6474" t="s">
        <v>10</v>
      </c>
      <c r="AH707" s="6474" t="s">
        <v>10</v>
      </c>
      <c r="AI707" s="6474" t="s">
        <v>10</v>
      </c>
      <c r="AJ707" s="6474" t="s">
        <v>10</v>
      </c>
      <c r="AK707" s="6474" t="s">
        <v>10</v>
      </c>
      <c r="AL707" s="6940" t="s">
        <v>10</v>
      </c>
    </row>
    <row r="708" spans="1:38" ht="15.75" hidden="1" x14ac:dyDescent="0.25">
      <c r="A708" s="120"/>
      <c r="B708" s="39"/>
      <c r="C708" s="37"/>
      <c r="D708" s="37"/>
      <c r="E708" s="120"/>
      <c r="F708" s="120"/>
      <c r="G708" s="120"/>
      <c r="H708" s="125"/>
      <c r="I708" s="126"/>
      <c r="J708" s="308"/>
      <c r="K708" s="369"/>
      <c r="L708" s="410"/>
      <c r="M708" s="2522"/>
      <c r="N708" s="565"/>
      <c r="O708" s="595"/>
      <c r="P708" s="690"/>
      <c r="Q708" s="888"/>
      <c r="R708" s="771"/>
      <c r="S708" s="2251"/>
      <c r="T708" s="2252"/>
      <c r="U708" s="2253"/>
      <c r="V708" s="2253"/>
      <c r="W708" s="2253"/>
      <c r="X708" s="2456"/>
      <c r="Y708" s="126"/>
      <c r="Z708" s="35"/>
      <c r="AA708" s="35"/>
      <c r="AB708" s="120"/>
      <c r="AC708" s="120"/>
      <c r="AD708" s="120"/>
      <c r="AE708" s="120"/>
      <c r="AF708" s="120"/>
      <c r="AG708" s="120"/>
      <c r="AH708" s="120"/>
      <c r="AK708" s="6870"/>
    </row>
    <row r="709" spans="1:38" ht="15.75" x14ac:dyDescent="0.25">
      <c r="A709" s="120"/>
      <c r="B709" s="7602" t="s">
        <v>465</v>
      </c>
      <c r="C709" s="7603"/>
      <c r="D709" s="7603"/>
      <c r="E709" s="7603"/>
      <c r="F709" s="7603"/>
      <c r="G709" s="7603"/>
      <c r="H709" s="7603"/>
      <c r="I709" s="7603"/>
      <c r="J709" s="7604"/>
      <c r="K709" s="7605"/>
      <c r="L709" s="7606"/>
      <c r="M709" s="7607"/>
      <c r="N709" s="7608"/>
      <c r="O709" s="7609"/>
      <c r="P709" s="7610"/>
      <c r="Q709" s="7611"/>
      <c r="R709" s="7603"/>
      <c r="S709" s="2263"/>
      <c r="T709" s="2264"/>
      <c r="U709" s="2265"/>
      <c r="V709" s="2459"/>
      <c r="W709" s="2459"/>
      <c r="X709" s="2459"/>
      <c r="Y709" s="120"/>
      <c r="Z709" s="35"/>
      <c r="AA709" s="35"/>
      <c r="AB709" s="120"/>
      <c r="AC709" s="120"/>
      <c r="AD709" s="120"/>
      <c r="AE709" s="120"/>
      <c r="AF709" s="120"/>
      <c r="AG709" s="7277"/>
      <c r="AH709" s="120"/>
      <c r="AK709" s="6870"/>
    </row>
    <row r="710" spans="1:38" ht="15.75" x14ac:dyDescent="0.25">
      <c r="A710" s="120"/>
      <c r="B710" s="120"/>
      <c r="C710" s="120"/>
      <c r="D710" s="120"/>
      <c r="E710" s="120"/>
      <c r="F710" s="120"/>
      <c r="G710" s="120"/>
      <c r="H710" s="125"/>
      <c r="I710" s="126"/>
      <c r="J710" s="308"/>
      <c r="K710" s="369"/>
      <c r="L710" s="410"/>
      <c r="M710" s="2522"/>
      <c r="N710" s="565"/>
      <c r="O710" s="595"/>
      <c r="P710" s="690"/>
      <c r="Q710" s="888"/>
      <c r="R710" s="771"/>
      <c r="S710" s="2251"/>
      <c r="T710" s="2252"/>
      <c r="U710" s="2253"/>
      <c r="V710" s="2456"/>
      <c r="W710" s="2456"/>
      <c r="X710" s="2456"/>
      <c r="Y710" s="120"/>
      <c r="Z710" s="35"/>
      <c r="AA710" s="35"/>
      <c r="AB710" s="6923"/>
      <c r="AC710" s="6923"/>
      <c r="AD710" s="6923"/>
      <c r="AE710" s="6923"/>
      <c r="AF710" s="6923"/>
      <c r="AG710" s="6923"/>
      <c r="AH710" s="120"/>
      <c r="AK710" s="6870"/>
    </row>
    <row r="711" spans="1:38" s="7135" customFormat="1" ht="63" customHeight="1" x14ac:dyDescent="0.25">
      <c r="A711" s="7137" t="s">
        <v>1066</v>
      </c>
      <c r="B711" s="7613" t="s">
        <v>423</v>
      </c>
      <c r="C711" s="7614"/>
      <c r="D711" s="7614"/>
      <c r="E711" s="7614"/>
      <c r="F711" s="7614"/>
      <c r="G711" s="7614"/>
      <c r="H711" s="7614"/>
      <c r="I711" s="7614"/>
      <c r="J711" s="7614"/>
      <c r="K711" s="7614"/>
      <c r="L711" s="7614"/>
      <c r="M711" s="7614"/>
      <c r="N711" s="7614"/>
      <c r="O711" s="7614"/>
      <c r="P711" s="7614"/>
      <c r="Q711" s="7614"/>
      <c r="R711" s="7614"/>
      <c r="S711" s="7614"/>
      <c r="T711" s="7614"/>
      <c r="U711" s="7614"/>
      <c r="V711" s="7614"/>
      <c r="W711" s="7614"/>
      <c r="X711" s="7614"/>
      <c r="Y711" s="7614"/>
      <c r="Z711" s="7614"/>
      <c r="AA711" s="7614"/>
      <c r="AB711" s="7161"/>
      <c r="AC711" s="7161"/>
      <c r="AD711" s="7161"/>
      <c r="AE711" s="7161"/>
      <c r="AF711" s="7161"/>
      <c r="AH711" s="7161"/>
    </row>
    <row r="712" spans="1:38" ht="45" x14ac:dyDescent="0.25">
      <c r="A712" s="35"/>
      <c r="B712" s="316" t="s">
        <v>54</v>
      </c>
      <c r="C712" s="317" t="s">
        <v>6</v>
      </c>
      <c r="D712" s="318" t="s">
        <v>7</v>
      </c>
      <c r="E712" s="319" t="s">
        <v>8</v>
      </c>
      <c r="F712" s="321" t="s">
        <v>123</v>
      </c>
      <c r="G712" s="321" t="s">
        <v>163</v>
      </c>
      <c r="H712" s="322" t="s">
        <v>196</v>
      </c>
      <c r="I712" s="323" t="s">
        <v>204</v>
      </c>
      <c r="J712" s="323" t="s">
        <v>245</v>
      </c>
      <c r="K712" s="378" t="s">
        <v>280</v>
      </c>
      <c r="L712" s="423" t="s">
        <v>291</v>
      </c>
      <c r="M712" s="2572" t="s">
        <v>329</v>
      </c>
      <c r="N712" s="553" t="s">
        <v>349</v>
      </c>
      <c r="O712" s="623" t="s">
        <v>363</v>
      </c>
      <c r="P712" s="1802" t="s">
        <v>460</v>
      </c>
      <c r="Q712" s="889" t="s">
        <v>506</v>
      </c>
      <c r="R712" s="801" t="s">
        <v>548</v>
      </c>
      <c r="S712" s="2329" t="s">
        <v>554</v>
      </c>
      <c r="T712" s="2254" t="s">
        <v>558</v>
      </c>
      <c r="U712" s="2255" t="s">
        <v>591</v>
      </c>
      <c r="V712" s="2457" t="s">
        <v>599</v>
      </c>
      <c r="W712" s="2457" t="s">
        <v>646</v>
      </c>
      <c r="X712" s="2457" t="s">
        <v>659</v>
      </c>
      <c r="Y712" s="2481" t="s">
        <v>660</v>
      </c>
      <c r="Z712" s="2481" t="s">
        <v>681</v>
      </c>
      <c r="AA712" s="6878" t="s">
        <v>684</v>
      </c>
      <c r="AB712" s="6943" t="s">
        <v>702</v>
      </c>
      <c r="AC712" s="6943" t="s">
        <v>703</v>
      </c>
      <c r="AD712" s="6943" t="s">
        <v>749</v>
      </c>
      <c r="AE712" s="6943" t="s">
        <v>790</v>
      </c>
      <c r="AF712" s="6878" t="s">
        <v>825</v>
      </c>
      <c r="AG712" s="6878" t="s">
        <v>1078</v>
      </c>
      <c r="AH712" s="6878" t="s">
        <v>1095</v>
      </c>
      <c r="AI712" s="6878" t="s">
        <v>1098</v>
      </c>
      <c r="AJ712" s="6878" t="s">
        <v>1141</v>
      </c>
      <c r="AK712" s="6878" t="s">
        <v>1199</v>
      </c>
      <c r="AL712" s="7239" t="s">
        <v>1199</v>
      </c>
    </row>
    <row r="713" spans="1:38" ht="15.75" x14ac:dyDescent="0.25">
      <c r="A713" s="36"/>
      <c r="B713" s="60" t="s">
        <v>417</v>
      </c>
      <c r="C713" s="142" t="s">
        <v>10</v>
      </c>
      <c r="D713" s="142" t="s">
        <v>10</v>
      </c>
      <c r="E713" s="142" t="s">
        <v>10</v>
      </c>
      <c r="F713" s="142" t="s">
        <v>10</v>
      </c>
      <c r="G713" s="142" t="s">
        <v>10</v>
      </c>
      <c r="H713" s="142" t="s">
        <v>10</v>
      </c>
      <c r="I713" s="142" t="s">
        <v>10</v>
      </c>
      <c r="J713" s="142" t="s">
        <v>10</v>
      </c>
      <c r="K713" s="142" t="s">
        <v>10</v>
      </c>
      <c r="L713" s="142" t="s">
        <v>10</v>
      </c>
      <c r="M713" s="2577" t="s">
        <v>10</v>
      </c>
      <c r="N713" s="142" t="s">
        <v>10</v>
      </c>
      <c r="O713" s="142" t="s">
        <v>10</v>
      </c>
      <c r="P713" s="1803">
        <v>56</v>
      </c>
      <c r="Q713" s="753" t="s">
        <v>10</v>
      </c>
      <c r="R713" s="761" t="s">
        <v>10</v>
      </c>
      <c r="S713" s="2294" t="s">
        <v>10</v>
      </c>
      <c r="T713" s="2294" t="s">
        <v>10</v>
      </c>
      <c r="U713" s="2257" t="s">
        <v>10</v>
      </c>
      <c r="V713" s="2257" t="s">
        <v>10</v>
      </c>
      <c r="W713" s="2257" t="s">
        <v>10</v>
      </c>
      <c r="X713" s="2257" t="s">
        <v>10</v>
      </c>
      <c r="Y713" s="2437" t="s">
        <v>10</v>
      </c>
      <c r="Z713" s="2437" t="s">
        <v>10</v>
      </c>
      <c r="AA713" s="2267" t="s">
        <v>10</v>
      </c>
      <c r="AB713" s="6935" t="s">
        <v>10</v>
      </c>
      <c r="AC713" s="6935" t="s">
        <v>10</v>
      </c>
      <c r="AD713" s="6935" t="s">
        <v>10</v>
      </c>
      <c r="AE713" s="6935" t="s">
        <v>10</v>
      </c>
      <c r="AF713" s="6473" t="s">
        <v>10</v>
      </c>
      <c r="AG713" s="7286" t="s">
        <v>10</v>
      </c>
      <c r="AH713" s="7286" t="s">
        <v>10</v>
      </c>
      <c r="AI713" s="7286" t="s">
        <v>10</v>
      </c>
      <c r="AJ713" s="7415" t="s">
        <v>10</v>
      </c>
      <c r="AK713" s="7415" t="s">
        <v>10</v>
      </c>
      <c r="AL713" s="7082" t="s">
        <v>10</v>
      </c>
    </row>
    <row r="714" spans="1:38" ht="15.75" x14ac:dyDescent="0.25">
      <c r="A714" s="36"/>
      <c r="B714" s="42" t="s">
        <v>418</v>
      </c>
      <c r="C714" s="145" t="s">
        <v>10</v>
      </c>
      <c r="D714" s="145" t="s">
        <v>10</v>
      </c>
      <c r="E714" s="145" t="s">
        <v>10</v>
      </c>
      <c r="F714" s="145" t="s">
        <v>10</v>
      </c>
      <c r="G714" s="145" t="s">
        <v>10</v>
      </c>
      <c r="H714" s="145" t="s">
        <v>10</v>
      </c>
      <c r="I714" s="145" t="s">
        <v>10</v>
      </c>
      <c r="J714" s="145" t="s">
        <v>10</v>
      </c>
      <c r="K714" s="145" t="s">
        <v>10</v>
      </c>
      <c r="L714" s="145" t="s">
        <v>10</v>
      </c>
      <c r="M714" s="2578" t="s">
        <v>10</v>
      </c>
      <c r="N714" s="145" t="s">
        <v>10</v>
      </c>
      <c r="O714" s="145" t="s">
        <v>10</v>
      </c>
      <c r="P714" s="1804">
        <v>30.76</v>
      </c>
      <c r="Q714" s="753" t="s">
        <v>10</v>
      </c>
      <c r="R714" s="761" t="s">
        <v>10</v>
      </c>
      <c r="S714" s="2294" t="s">
        <v>10</v>
      </c>
      <c r="T714" s="2294" t="s">
        <v>10</v>
      </c>
      <c r="U714" s="2257" t="s">
        <v>10</v>
      </c>
      <c r="V714" s="2257" t="s">
        <v>10</v>
      </c>
      <c r="W714" s="2257" t="s">
        <v>10</v>
      </c>
      <c r="X714" s="2257" t="s">
        <v>10</v>
      </c>
      <c r="Y714" s="2379" t="s">
        <v>10</v>
      </c>
      <c r="Z714" s="2379" t="s">
        <v>10</v>
      </c>
      <c r="AA714" s="2267" t="s">
        <v>10</v>
      </c>
      <c r="AB714" s="6935" t="s">
        <v>10</v>
      </c>
      <c r="AC714" s="6935" t="s">
        <v>10</v>
      </c>
      <c r="AD714" s="6935" t="s">
        <v>10</v>
      </c>
      <c r="AE714" s="6935" t="s">
        <v>10</v>
      </c>
      <c r="AF714" s="6473" t="s">
        <v>10</v>
      </c>
      <c r="AG714" s="6473" t="s">
        <v>10</v>
      </c>
      <c r="AH714" s="6473" t="s">
        <v>10</v>
      </c>
      <c r="AI714" s="6473" t="s">
        <v>10</v>
      </c>
      <c r="AJ714" s="6473" t="s">
        <v>10</v>
      </c>
      <c r="AK714" s="6473" t="s">
        <v>10</v>
      </c>
      <c r="AL714" s="6973" t="s">
        <v>10</v>
      </c>
    </row>
    <row r="715" spans="1:38" ht="15.75" x14ac:dyDescent="0.25">
      <c r="A715" s="78"/>
      <c r="B715" s="42" t="s">
        <v>419</v>
      </c>
      <c r="C715" s="148" t="s">
        <v>10</v>
      </c>
      <c r="D715" s="148" t="s">
        <v>10</v>
      </c>
      <c r="E715" s="148" t="s">
        <v>10</v>
      </c>
      <c r="F715" s="148" t="s">
        <v>10</v>
      </c>
      <c r="G715" s="148" t="s">
        <v>10</v>
      </c>
      <c r="H715" s="148" t="s">
        <v>10</v>
      </c>
      <c r="I715" s="148" t="s">
        <v>10</v>
      </c>
      <c r="J715" s="148" t="s">
        <v>10</v>
      </c>
      <c r="K715" s="148" t="s">
        <v>10</v>
      </c>
      <c r="L715" s="148" t="s">
        <v>10</v>
      </c>
      <c r="M715" s="2580" t="s">
        <v>10</v>
      </c>
      <c r="N715" s="148" t="s">
        <v>10</v>
      </c>
      <c r="O715" s="148" t="s">
        <v>10</v>
      </c>
      <c r="P715" s="1805">
        <v>9.09</v>
      </c>
      <c r="Q715" s="753" t="s">
        <v>10</v>
      </c>
      <c r="R715" s="761" t="s">
        <v>10</v>
      </c>
      <c r="S715" s="2294" t="s">
        <v>10</v>
      </c>
      <c r="T715" s="2294" t="s">
        <v>10</v>
      </c>
      <c r="U715" s="2257" t="s">
        <v>10</v>
      </c>
      <c r="V715" s="2257" t="s">
        <v>10</v>
      </c>
      <c r="W715" s="2257" t="s">
        <v>10</v>
      </c>
      <c r="X715" s="2257" t="s">
        <v>10</v>
      </c>
      <c r="Y715" s="2379" t="s">
        <v>10</v>
      </c>
      <c r="Z715" s="2379" t="s">
        <v>10</v>
      </c>
      <c r="AA715" s="2267" t="s">
        <v>10</v>
      </c>
      <c r="AB715" s="6935" t="s">
        <v>10</v>
      </c>
      <c r="AC715" s="6935" t="s">
        <v>10</v>
      </c>
      <c r="AD715" s="6935" t="s">
        <v>10</v>
      </c>
      <c r="AE715" s="6935" t="s">
        <v>10</v>
      </c>
      <c r="AF715" s="6473" t="s">
        <v>10</v>
      </c>
      <c r="AG715" s="6473" t="s">
        <v>10</v>
      </c>
      <c r="AH715" s="6473" t="s">
        <v>10</v>
      </c>
      <c r="AI715" s="6473" t="s">
        <v>10</v>
      </c>
      <c r="AJ715" s="6473" t="s">
        <v>10</v>
      </c>
      <c r="AK715" s="6473" t="s">
        <v>10</v>
      </c>
      <c r="AL715" s="6973" t="s">
        <v>10</v>
      </c>
    </row>
    <row r="716" spans="1:38" ht="15.75" x14ac:dyDescent="0.25">
      <c r="A716" s="136"/>
      <c r="B716" s="84" t="s">
        <v>182</v>
      </c>
      <c r="C716" s="154" t="s">
        <v>10</v>
      </c>
      <c r="D716" s="154" t="s">
        <v>10</v>
      </c>
      <c r="E716" s="154" t="s">
        <v>10</v>
      </c>
      <c r="F716" s="154" t="s">
        <v>10</v>
      </c>
      <c r="G716" s="154" t="s">
        <v>10</v>
      </c>
      <c r="H716" s="154" t="s">
        <v>10</v>
      </c>
      <c r="I716" s="154" t="s">
        <v>10</v>
      </c>
      <c r="J716" s="154" t="s">
        <v>10</v>
      </c>
      <c r="K716" s="154" t="s">
        <v>10</v>
      </c>
      <c r="L716" s="154" t="s">
        <v>10</v>
      </c>
      <c r="M716" s="2579" t="s">
        <v>10</v>
      </c>
      <c r="N716" s="154" t="s">
        <v>10</v>
      </c>
      <c r="O716" s="154" t="s">
        <v>10</v>
      </c>
      <c r="P716" s="1806">
        <v>4.1399999999999997</v>
      </c>
      <c r="Q716" s="754" t="s">
        <v>10</v>
      </c>
      <c r="R716" s="762" t="s">
        <v>10</v>
      </c>
      <c r="S716" s="2295" t="s">
        <v>10</v>
      </c>
      <c r="T716" s="2295" t="s">
        <v>10</v>
      </c>
      <c r="U716" s="2262" t="s">
        <v>10</v>
      </c>
      <c r="V716" s="2262" t="s">
        <v>10</v>
      </c>
      <c r="W716" s="2262" t="s">
        <v>10</v>
      </c>
      <c r="X716" s="2262" t="s">
        <v>10</v>
      </c>
      <c r="Y716" s="800" t="s">
        <v>10</v>
      </c>
      <c r="Z716" s="800" t="s">
        <v>10</v>
      </c>
      <c r="AA716" s="6955" t="s">
        <v>10</v>
      </c>
      <c r="AB716" s="6939" t="s">
        <v>10</v>
      </c>
      <c r="AC716" s="6939" t="s">
        <v>10</v>
      </c>
      <c r="AD716" s="6939" t="s">
        <v>10</v>
      </c>
      <c r="AE716" s="6939" t="s">
        <v>10</v>
      </c>
      <c r="AF716" s="6474" t="s">
        <v>10</v>
      </c>
      <c r="AG716" s="6474" t="s">
        <v>10</v>
      </c>
      <c r="AH716" s="6474" t="s">
        <v>10</v>
      </c>
      <c r="AI716" s="6474" t="s">
        <v>10</v>
      </c>
      <c r="AJ716" s="6474" t="s">
        <v>10</v>
      </c>
      <c r="AK716" s="6474" t="s">
        <v>10</v>
      </c>
      <c r="AL716" s="6940" t="s">
        <v>10</v>
      </c>
    </row>
    <row r="717" spans="1:38" ht="15.75" hidden="1" x14ac:dyDescent="0.25">
      <c r="A717" s="120"/>
      <c r="B717" s="39"/>
      <c r="C717" s="37"/>
      <c r="D717" s="37"/>
      <c r="E717" s="120"/>
      <c r="F717" s="120"/>
      <c r="G717" s="120"/>
      <c r="H717" s="125"/>
      <c r="I717" s="126"/>
      <c r="J717" s="308"/>
      <c r="K717" s="369"/>
      <c r="L717" s="410"/>
      <c r="M717" s="2522"/>
      <c r="N717" s="565"/>
      <c r="O717" s="595"/>
      <c r="P717" s="690"/>
      <c r="Q717" s="888"/>
      <c r="R717" s="771"/>
      <c r="S717" s="2251"/>
      <c r="T717" s="2252"/>
      <c r="U717" s="2253"/>
      <c r="V717" s="2253"/>
      <c r="W717" s="2253"/>
      <c r="X717" s="2456"/>
      <c r="Y717" s="120"/>
      <c r="Z717" s="35"/>
      <c r="AA717" s="35"/>
      <c r="AB717" s="120"/>
      <c r="AC717" s="120"/>
      <c r="AD717" s="120"/>
      <c r="AE717" s="120"/>
      <c r="AF717" s="6820"/>
      <c r="AG717" s="6820"/>
      <c r="AH717" s="120"/>
      <c r="AK717" s="6870"/>
    </row>
    <row r="718" spans="1:38" ht="15.75" x14ac:dyDescent="0.25">
      <c r="A718" s="120"/>
      <c r="B718" s="7602" t="s">
        <v>465</v>
      </c>
      <c r="C718" s="7603"/>
      <c r="D718" s="7603"/>
      <c r="E718" s="7603"/>
      <c r="F718" s="7603"/>
      <c r="G718" s="7603"/>
      <c r="H718" s="7603"/>
      <c r="I718" s="7603"/>
      <c r="J718" s="7604"/>
      <c r="K718" s="7605"/>
      <c r="L718" s="7606"/>
      <c r="M718" s="7607"/>
      <c r="N718" s="7608"/>
      <c r="O718" s="7609"/>
      <c r="P718" s="7610"/>
      <c r="Q718" s="7611"/>
      <c r="R718" s="7603"/>
      <c r="S718" s="2263"/>
      <c r="T718" s="2264"/>
      <c r="U718" s="2265"/>
      <c r="V718" s="2459"/>
      <c r="W718" s="2459"/>
      <c r="X718" s="2459"/>
      <c r="Y718" s="120"/>
      <c r="Z718" s="35"/>
      <c r="AA718" s="35"/>
      <c r="AB718" s="120"/>
      <c r="AC718" s="120"/>
      <c r="AD718" s="120"/>
      <c r="AE718" s="120"/>
      <c r="AF718" s="6820"/>
      <c r="AG718" s="7277"/>
      <c r="AH718" s="120"/>
      <c r="AK718" s="6870"/>
    </row>
    <row r="719" spans="1:38" ht="15.75" x14ac:dyDescent="0.25">
      <c r="A719" s="120"/>
      <c r="B719" s="120"/>
      <c r="C719" s="120"/>
      <c r="D719" s="120"/>
      <c r="E719" s="120"/>
      <c r="F719" s="120"/>
      <c r="G719" s="120"/>
      <c r="H719" s="125"/>
      <c r="I719" s="126"/>
      <c r="J719" s="308"/>
      <c r="K719" s="369"/>
      <c r="L719" s="410"/>
      <c r="M719" s="2522"/>
      <c r="N719" s="565"/>
      <c r="O719" s="595"/>
      <c r="P719" s="690"/>
      <c r="Q719" s="888"/>
      <c r="R719" s="771"/>
      <c r="S719" s="2251"/>
      <c r="T719" s="2252"/>
      <c r="U719" s="2253"/>
      <c r="V719" s="2456"/>
      <c r="W719" s="2456"/>
      <c r="X719" s="2456"/>
      <c r="Y719" s="120"/>
      <c r="Z719" s="35"/>
      <c r="AA719" s="35"/>
      <c r="AB719" s="6923"/>
      <c r="AC719" s="6923"/>
      <c r="AD719" s="6923"/>
      <c r="AE719" s="6923"/>
      <c r="AF719" s="6923"/>
      <c r="AG719" s="6923"/>
      <c r="AH719" s="120"/>
      <c r="AK719" s="6870"/>
    </row>
    <row r="720" spans="1:38" s="7135" customFormat="1" ht="63" customHeight="1" x14ac:dyDescent="0.25">
      <c r="A720" s="7137" t="s">
        <v>1067</v>
      </c>
      <c r="B720" s="7613" t="s">
        <v>424</v>
      </c>
      <c r="C720" s="7614"/>
      <c r="D720" s="7614"/>
      <c r="E720" s="7614"/>
      <c r="F720" s="7614"/>
      <c r="G720" s="7614"/>
      <c r="H720" s="7614"/>
      <c r="I720" s="7614"/>
      <c r="J720" s="7614"/>
      <c r="K720" s="7614"/>
      <c r="L720" s="7614"/>
      <c r="M720" s="7614"/>
      <c r="N720" s="7614"/>
      <c r="O720" s="7614"/>
      <c r="P720" s="7614"/>
      <c r="Q720" s="7614"/>
      <c r="R720" s="7614"/>
      <c r="S720" s="7614"/>
      <c r="T720" s="7614"/>
      <c r="U720" s="7614"/>
      <c r="V720" s="7614"/>
      <c r="W720" s="7614"/>
      <c r="X720" s="7614"/>
      <c r="Y720" s="7614"/>
      <c r="Z720" s="7614"/>
      <c r="AA720" s="7614"/>
      <c r="AB720" s="7161"/>
      <c r="AC720" s="7161"/>
      <c r="AD720" s="7161"/>
      <c r="AE720" s="7161"/>
      <c r="AF720" s="7161"/>
      <c r="AH720" s="7161"/>
    </row>
    <row r="721" spans="1:38" ht="45" x14ac:dyDescent="0.25">
      <c r="A721" s="35"/>
      <c r="B721" s="316" t="s">
        <v>54</v>
      </c>
      <c r="C721" s="317" t="s">
        <v>6</v>
      </c>
      <c r="D721" s="318" t="s">
        <v>7</v>
      </c>
      <c r="E721" s="319" t="s">
        <v>8</v>
      </c>
      <c r="F721" s="321" t="s">
        <v>123</v>
      </c>
      <c r="G721" s="321" t="s">
        <v>163</v>
      </c>
      <c r="H721" s="322" t="s">
        <v>196</v>
      </c>
      <c r="I721" s="323" t="s">
        <v>204</v>
      </c>
      <c r="J721" s="323" t="s">
        <v>245</v>
      </c>
      <c r="K721" s="378" t="s">
        <v>280</v>
      </c>
      <c r="L721" s="423" t="s">
        <v>291</v>
      </c>
      <c r="M721" s="2572" t="s">
        <v>329</v>
      </c>
      <c r="N721" s="553" t="s">
        <v>349</v>
      </c>
      <c r="O721" s="623" t="s">
        <v>363</v>
      </c>
      <c r="P721" s="1807" t="s">
        <v>460</v>
      </c>
      <c r="Q721" s="889" t="s">
        <v>506</v>
      </c>
      <c r="R721" s="801" t="s">
        <v>548</v>
      </c>
      <c r="S721" s="2329" t="s">
        <v>554</v>
      </c>
      <c r="T721" s="2254" t="s">
        <v>558</v>
      </c>
      <c r="U721" s="2255" t="s">
        <v>591</v>
      </c>
      <c r="V721" s="2457" t="s">
        <v>599</v>
      </c>
      <c r="W721" s="2457" t="s">
        <v>646</v>
      </c>
      <c r="X721" s="2457" t="s">
        <v>659</v>
      </c>
      <c r="Y721" s="2481" t="s">
        <v>660</v>
      </c>
      <c r="Z721" s="2481" t="s">
        <v>681</v>
      </c>
      <c r="AA721" s="6878" t="s">
        <v>684</v>
      </c>
      <c r="AB721" s="6943" t="s">
        <v>702</v>
      </c>
      <c r="AC721" s="6943" t="s">
        <v>703</v>
      </c>
      <c r="AD721" s="6943" t="s">
        <v>749</v>
      </c>
      <c r="AE721" s="6943" t="s">
        <v>790</v>
      </c>
      <c r="AF721" s="6878" t="s">
        <v>825</v>
      </c>
      <c r="AG721" s="6878" t="s">
        <v>1078</v>
      </c>
      <c r="AH721" s="6878" t="s">
        <v>1095</v>
      </c>
      <c r="AI721" s="6878" t="s">
        <v>1098</v>
      </c>
      <c r="AJ721" s="6878" t="s">
        <v>1141</v>
      </c>
      <c r="AK721" s="6878" t="s">
        <v>1199</v>
      </c>
      <c r="AL721" s="7239" t="s">
        <v>1199</v>
      </c>
    </row>
    <row r="722" spans="1:38" ht="15.75" x14ac:dyDescent="0.25">
      <c r="A722" s="36"/>
      <c r="B722" s="60" t="s">
        <v>417</v>
      </c>
      <c r="C722" s="142" t="s">
        <v>10</v>
      </c>
      <c r="D722" s="142" t="s">
        <v>10</v>
      </c>
      <c r="E722" s="142" t="s">
        <v>10</v>
      </c>
      <c r="F722" s="142" t="s">
        <v>10</v>
      </c>
      <c r="G722" s="142" t="s">
        <v>10</v>
      </c>
      <c r="H722" s="142" t="s">
        <v>10</v>
      </c>
      <c r="I722" s="142" t="s">
        <v>10</v>
      </c>
      <c r="J722" s="142" t="s">
        <v>10</v>
      </c>
      <c r="K722" s="142" t="s">
        <v>10</v>
      </c>
      <c r="L722" s="142" t="s">
        <v>10</v>
      </c>
      <c r="M722" s="2577" t="s">
        <v>10</v>
      </c>
      <c r="N722" s="142" t="s">
        <v>10</v>
      </c>
      <c r="O722" s="142" t="s">
        <v>10</v>
      </c>
      <c r="P722" s="1808">
        <v>21.57</v>
      </c>
      <c r="Q722" s="753" t="s">
        <v>10</v>
      </c>
      <c r="R722" s="761" t="s">
        <v>10</v>
      </c>
      <c r="S722" s="2294" t="s">
        <v>10</v>
      </c>
      <c r="T722" s="2294" t="s">
        <v>10</v>
      </c>
      <c r="U722" s="2257" t="s">
        <v>10</v>
      </c>
      <c r="V722" s="2257" t="s">
        <v>10</v>
      </c>
      <c r="W722" s="2257" t="s">
        <v>10</v>
      </c>
      <c r="X722" s="2257" t="s">
        <v>10</v>
      </c>
      <c r="Y722" s="2437" t="s">
        <v>10</v>
      </c>
      <c r="Z722" s="2437" t="s">
        <v>10</v>
      </c>
      <c r="AA722" s="2267" t="s">
        <v>10</v>
      </c>
      <c r="AB722" s="6935" t="s">
        <v>10</v>
      </c>
      <c r="AC722" s="6935" t="s">
        <v>10</v>
      </c>
      <c r="AD722" s="6935" t="s">
        <v>10</v>
      </c>
      <c r="AE722" s="6935" t="s">
        <v>10</v>
      </c>
      <c r="AF722" s="6965" t="s">
        <v>10</v>
      </c>
      <c r="AG722" s="7286" t="s">
        <v>10</v>
      </c>
      <c r="AH722" s="7286" t="s">
        <v>10</v>
      </c>
      <c r="AI722" s="7286" t="s">
        <v>10</v>
      </c>
      <c r="AJ722" s="7415" t="s">
        <v>10</v>
      </c>
      <c r="AK722" s="7415" t="s">
        <v>10</v>
      </c>
      <c r="AL722" s="7082" t="s">
        <v>10</v>
      </c>
    </row>
    <row r="723" spans="1:38" ht="15.75" x14ac:dyDescent="0.25">
      <c r="A723" s="36"/>
      <c r="B723" s="42" t="s">
        <v>418</v>
      </c>
      <c r="C723" s="145" t="s">
        <v>10</v>
      </c>
      <c r="D723" s="145" t="s">
        <v>10</v>
      </c>
      <c r="E723" s="145" t="s">
        <v>10</v>
      </c>
      <c r="F723" s="145" t="s">
        <v>10</v>
      </c>
      <c r="G723" s="145" t="s">
        <v>10</v>
      </c>
      <c r="H723" s="145" t="s">
        <v>10</v>
      </c>
      <c r="I723" s="145" t="s">
        <v>10</v>
      </c>
      <c r="J723" s="145" t="s">
        <v>10</v>
      </c>
      <c r="K723" s="145" t="s">
        <v>10</v>
      </c>
      <c r="L723" s="145" t="s">
        <v>10</v>
      </c>
      <c r="M723" s="2578" t="s">
        <v>10</v>
      </c>
      <c r="N723" s="145" t="s">
        <v>10</v>
      </c>
      <c r="O723" s="145" t="s">
        <v>10</v>
      </c>
      <c r="P723" s="1809">
        <v>42.34</v>
      </c>
      <c r="Q723" s="753" t="s">
        <v>10</v>
      </c>
      <c r="R723" s="761" t="s">
        <v>10</v>
      </c>
      <c r="S723" s="2294" t="s">
        <v>10</v>
      </c>
      <c r="T723" s="2294" t="s">
        <v>10</v>
      </c>
      <c r="U723" s="2257" t="s">
        <v>10</v>
      </c>
      <c r="V723" s="2257" t="s">
        <v>10</v>
      </c>
      <c r="W723" s="2257" t="s">
        <v>10</v>
      </c>
      <c r="X723" s="2257" t="s">
        <v>10</v>
      </c>
      <c r="Y723" s="2379" t="s">
        <v>10</v>
      </c>
      <c r="Z723" s="2379" t="s">
        <v>10</v>
      </c>
      <c r="AA723" s="2267" t="s">
        <v>10</v>
      </c>
      <c r="AB723" s="6935" t="s">
        <v>10</v>
      </c>
      <c r="AC723" s="6935" t="s">
        <v>10</v>
      </c>
      <c r="AD723" s="6935" t="s">
        <v>10</v>
      </c>
      <c r="AE723" s="6935" t="s">
        <v>10</v>
      </c>
      <c r="AF723" s="6473" t="s">
        <v>10</v>
      </c>
      <c r="AG723" s="6473" t="s">
        <v>10</v>
      </c>
      <c r="AH723" s="6473" t="s">
        <v>10</v>
      </c>
      <c r="AI723" s="6473" t="s">
        <v>10</v>
      </c>
      <c r="AJ723" s="6473" t="s">
        <v>10</v>
      </c>
      <c r="AK723" s="6473" t="s">
        <v>10</v>
      </c>
      <c r="AL723" s="6973" t="s">
        <v>10</v>
      </c>
    </row>
    <row r="724" spans="1:38" ht="15.75" x14ac:dyDescent="0.25">
      <c r="A724" s="78"/>
      <c r="B724" s="42" t="s">
        <v>419</v>
      </c>
      <c r="C724" s="148" t="s">
        <v>10</v>
      </c>
      <c r="D724" s="148" t="s">
        <v>10</v>
      </c>
      <c r="E724" s="148" t="s">
        <v>10</v>
      </c>
      <c r="F724" s="148" t="s">
        <v>10</v>
      </c>
      <c r="G724" s="148" t="s">
        <v>10</v>
      </c>
      <c r="H724" s="148" t="s">
        <v>10</v>
      </c>
      <c r="I724" s="148" t="s">
        <v>10</v>
      </c>
      <c r="J724" s="148" t="s">
        <v>10</v>
      </c>
      <c r="K724" s="148" t="s">
        <v>10</v>
      </c>
      <c r="L724" s="148" t="s">
        <v>10</v>
      </c>
      <c r="M724" s="2580" t="s">
        <v>10</v>
      </c>
      <c r="N724" s="148" t="s">
        <v>10</v>
      </c>
      <c r="O724" s="148" t="s">
        <v>10</v>
      </c>
      <c r="P724" s="1810">
        <v>34.700000000000003</v>
      </c>
      <c r="Q724" s="753" t="s">
        <v>10</v>
      </c>
      <c r="R724" s="761" t="s">
        <v>10</v>
      </c>
      <c r="S724" s="2294" t="s">
        <v>10</v>
      </c>
      <c r="T724" s="2294" t="s">
        <v>10</v>
      </c>
      <c r="U724" s="2257" t="s">
        <v>10</v>
      </c>
      <c r="V724" s="2257" t="s">
        <v>10</v>
      </c>
      <c r="W724" s="2257" t="s">
        <v>10</v>
      </c>
      <c r="X724" s="2257" t="s">
        <v>10</v>
      </c>
      <c r="Y724" s="2379" t="s">
        <v>10</v>
      </c>
      <c r="Z724" s="2379" t="s">
        <v>10</v>
      </c>
      <c r="AA724" s="2267" t="s">
        <v>10</v>
      </c>
      <c r="AB724" s="6935" t="s">
        <v>10</v>
      </c>
      <c r="AC724" s="6935" t="s">
        <v>10</v>
      </c>
      <c r="AD724" s="6935" t="s">
        <v>10</v>
      </c>
      <c r="AE724" s="6935" t="s">
        <v>10</v>
      </c>
      <c r="AF724" s="6473" t="s">
        <v>10</v>
      </c>
      <c r="AG724" s="6473" t="s">
        <v>10</v>
      </c>
      <c r="AH724" s="6473" t="s">
        <v>10</v>
      </c>
      <c r="AI724" s="6473" t="s">
        <v>10</v>
      </c>
      <c r="AJ724" s="6473" t="s">
        <v>10</v>
      </c>
      <c r="AK724" s="6473" t="s">
        <v>10</v>
      </c>
      <c r="AL724" s="6973" t="s">
        <v>10</v>
      </c>
    </row>
    <row r="725" spans="1:38" ht="15.75" x14ac:dyDescent="0.25">
      <c r="A725" s="136"/>
      <c r="B725" s="84" t="s">
        <v>182</v>
      </c>
      <c r="C725" s="154" t="s">
        <v>10</v>
      </c>
      <c r="D725" s="154" t="s">
        <v>10</v>
      </c>
      <c r="E725" s="154" t="s">
        <v>10</v>
      </c>
      <c r="F725" s="154" t="s">
        <v>10</v>
      </c>
      <c r="G725" s="154" t="s">
        <v>10</v>
      </c>
      <c r="H725" s="154" t="s">
        <v>10</v>
      </c>
      <c r="I725" s="154" t="s">
        <v>10</v>
      </c>
      <c r="J725" s="154" t="s">
        <v>10</v>
      </c>
      <c r="K725" s="154" t="s">
        <v>10</v>
      </c>
      <c r="L725" s="154" t="s">
        <v>10</v>
      </c>
      <c r="M725" s="2579" t="s">
        <v>10</v>
      </c>
      <c r="N725" s="154" t="s">
        <v>10</v>
      </c>
      <c r="O725" s="154" t="s">
        <v>10</v>
      </c>
      <c r="P725" s="1811">
        <v>1.38</v>
      </c>
      <c r="Q725" s="754" t="s">
        <v>10</v>
      </c>
      <c r="R725" s="762" t="s">
        <v>10</v>
      </c>
      <c r="S725" s="2295" t="s">
        <v>10</v>
      </c>
      <c r="T725" s="2295" t="s">
        <v>10</v>
      </c>
      <c r="U725" s="2262" t="s">
        <v>10</v>
      </c>
      <c r="V725" s="2262" t="s">
        <v>10</v>
      </c>
      <c r="W725" s="2262" t="s">
        <v>10</v>
      </c>
      <c r="X725" s="2262" t="s">
        <v>10</v>
      </c>
      <c r="Y725" s="800" t="s">
        <v>10</v>
      </c>
      <c r="Z725" s="800" t="s">
        <v>10</v>
      </c>
      <c r="AA725" s="6955" t="s">
        <v>10</v>
      </c>
      <c r="AB725" s="6939" t="s">
        <v>10</v>
      </c>
      <c r="AC725" s="6939" t="s">
        <v>10</v>
      </c>
      <c r="AD725" s="6939" t="s">
        <v>10</v>
      </c>
      <c r="AE725" s="6939" t="s">
        <v>10</v>
      </c>
      <c r="AF725" s="6474" t="s">
        <v>10</v>
      </c>
      <c r="AG725" s="6474" t="s">
        <v>10</v>
      </c>
      <c r="AH725" s="6474" t="s">
        <v>10</v>
      </c>
      <c r="AI725" s="6474" t="s">
        <v>10</v>
      </c>
      <c r="AJ725" s="6474" t="s">
        <v>10</v>
      </c>
      <c r="AK725" s="6474" t="s">
        <v>10</v>
      </c>
      <c r="AL725" s="6940" t="s">
        <v>10</v>
      </c>
    </row>
    <row r="726" spans="1:38" ht="15.75" hidden="1" x14ac:dyDescent="0.25">
      <c r="A726" s="120"/>
      <c r="B726" s="39"/>
      <c r="C726" s="37"/>
      <c r="D726" s="37"/>
      <c r="E726" s="120"/>
      <c r="F726" s="120"/>
      <c r="G726" s="120"/>
      <c r="H726" s="125"/>
      <c r="I726" s="126"/>
      <c r="J726" s="308"/>
      <c r="K726" s="369"/>
      <c r="L726" s="410"/>
      <c r="M726" s="2522"/>
      <c r="N726" s="565"/>
      <c r="O726" s="595"/>
      <c r="P726" s="690"/>
      <c r="Q726" s="888"/>
      <c r="R726" s="823"/>
      <c r="S726" s="2251"/>
      <c r="T726" s="2252"/>
      <c r="U726" s="2253"/>
      <c r="V726" s="2456"/>
      <c r="W726" s="2456"/>
      <c r="X726" s="2456"/>
      <c r="Y726" s="120"/>
      <c r="Z726" s="35"/>
      <c r="AA726" s="35"/>
      <c r="AB726" s="120"/>
      <c r="AC726" s="120"/>
      <c r="AD726" s="120"/>
      <c r="AE726" s="120"/>
      <c r="AF726" s="120"/>
      <c r="AG726" s="120"/>
      <c r="AH726" s="120"/>
      <c r="AK726" s="6870"/>
    </row>
    <row r="727" spans="1:38" ht="15.75" x14ac:dyDescent="0.25">
      <c r="A727" s="120"/>
      <c r="B727" s="7602" t="s">
        <v>465</v>
      </c>
      <c r="C727" s="7603"/>
      <c r="D727" s="7603"/>
      <c r="E727" s="7603"/>
      <c r="F727" s="7603"/>
      <c r="G727" s="7603"/>
      <c r="H727" s="7603"/>
      <c r="I727" s="7603"/>
      <c r="J727" s="7604"/>
      <c r="K727" s="7605"/>
      <c r="L727" s="7606"/>
      <c r="M727" s="7607"/>
      <c r="N727" s="7608"/>
      <c r="O727" s="7609"/>
      <c r="P727" s="7610"/>
      <c r="Q727" s="7611"/>
      <c r="R727" s="7603"/>
      <c r="S727" s="2263"/>
      <c r="T727" s="2264"/>
      <c r="U727" s="2265"/>
      <c r="V727" s="2459"/>
      <c r="W727" s="2459"/>
      <c r="X727" s="2459"/>
      <c r="Y727" s="120"/>
      <c r="Z727" s="35"/>
      <c r="AA727" s="35"/>
      <c r="AB727" s="120"/>
      <c r="AC727" s="120"/>
      <c r="AD727" s="120"/>
      <c r="AE727" s="120"/>
      <c r="AF727" s="120"/>
      <c r="AG727" s="7277"/>
      <c r="AH727" s="120"/>
      <c r="AK727" s="6870"/>
    </row>
    <row r="728" spans="1:38" ht="15.75" x14ac:dyDescent="0.25">
      <c r="A728" s="120"/>
      <c r="B728" s="120"/>
      <c r="C728" s="120"/>
      <c r="D728" s="120"/>
      <c r="E728" s="120"/>
      <c r="F728" s="120"/>
      <c r="G728" s="120"/>
      <c r="H728" s="125"/>
      <c r="I728" s="126"/>
      <c r="J728" s="308"/>
      <c r="K728" s="369"/>
      <c r="L728" s="410"/>
      <c r="M728" s="2522"/>
      <c r="N728" s="565"/>
      <c r="O728" s="595"/>
      <c r="P728" s="690"/>
      <c r="Q728" s="888"/>
      <c r="R728" s="771"/>
      <c r="S728" s="2251"/>
      <c r="T728" s="2252"/>
      <c r="U728" s="2253"/>
      <c r="V728" s="2456"/>
      <c r="W728" s="2456"/>
      <c r="X728" s="2456"/>
      <c r="Y728" s="120"/>
      <c r="Z728" s="35"/>
      <c r="AA728" s="35"/>
      <c r="AB728" s="6923"/>
      <c r="AC728" s="6923"/>
      <c r="AD728" s="6923"/>
      <c r="AE728" s="6923"/>
      <c r="AF728" s="6923"/>
      <c r="AG728" s="6923"/>
      <c r="AH728" s="120"/>
      <c r="AK728" s="6870"/>
    </row>
    <row r="729" spans="1:38" s="7135" customFormat="1" ht="63" customHeight="1" x14ac:dyDescent="0.25">
      <c r="A729" s="7137" t="s">
        <v>1068</v>
      </c>
      <c r="B729" s="7613" t="s">
        <v>425</v>
      </c>
      <c r="C729" s="7614"/>
      <c r="D729" s="7614"/>
      <c r="E729" s="7614"/>
      <c r="F729" s="7614"/>
      <c r="G729" s="7614"/>
      <c r="H729" s="7614"/>
      <c r="I729" s="7614"/>
      <c r="J729" s="7614"/>
      <c r="K729" s="7614"/>
      <c r="L729" s="7614"/>
      <c r="M729" s="7614"/>
      <c r="N729" s="7614"/>
      <c r="O729" s="7614"/>
      <c r="P729" s="7614"/>
      <c r="Q729" s="7614"/>
      <c r="R729" s="7614"/>
      <c r="S729" s="7614"/>
      <c r="T729" s="7614"/>
      <c r="U729" s="7614"/>
      <c r="V729" s="7614"/>
      <c r="W729" s="7614"/>
      <c r="X729" s="7614"/>
      <c r="Y729" s="7614"/>
      <c r="Z729" s="7614"/>
      <c r="AA729" s="7614"/>
      <c r="AB729" s="7161"/>
      <c r="AC729" s="7161"/>
      <c r="AD729" s="7161"/>
      <c r="AE729" s="7161"/>
      <c r="AF729" s="7161"/>
      <c r="AH729" s="7161"/>
    </row>
    <row r="730" spans="1:38" ht="45" x14ac:dyDescent="0.25">
      <c r="A730" s="35"/>
      <c r="B730" s="316" t="s">
        <v>54</v>
      </c>
      <c r="C730" s="317" t="s">
        <v>6</v>
      </c>
      <c r="D730" s="318" t="s">
        <v>7</v>
      </c>
      <c r="E730" s="319" t="s">
        <v>8</v>
      </c>
      <c r="F730" s="321" t="s">
        <v>123</v>
      </c>
      <c r="G730" s="321" t="s">
        <v>163</v>
      </c>
      <c r="H730" s="322" t="s">
        <v>196</v>
      </c>
      <c r="I730" s="323" t="s">
        <v>204</v>
      </c>
      <c r="J730" s="323" t="s">
        <v>245</v>
      </c>
      <c r="K730" s="378" t="s">
        <v>280</v>
      </c>
      <c r="L730" s="423" t="s">
        <v>291</v>
      </c>
      <c r="M730" s="2572" t="s">
        <v>329</v>
      </c>
      <c r="N730" s="553" t="s">
        <v>349</v>
      </c>
      <c r="O730" s="623" t="s">
        <v>363</v>
      </c>
      <c r="P730" s="1812" t="s">
        <v>460</v>
      </c>
      <c r="Q730" s="889" t="s">
        <v>506</v>
      </c>
      <c r="R730" s="801" t="s">
        <v>548</v>
      </c>
      <c r="S730" s="2329" t="s">
        <v>554</v>
      </c>
      <c r="T730" s="2254" t="s">
        <v>558</v>
      </c>
      <c r="U730" s="2255" t="s">
        <v>591</v>
      </c>
      <c r="V730" s="2457" t="s">
        <v>599</v>
      </c>
      <c r="W730" s="2457" t="s">
        <v>646</v>
      </c>
      <c r="X730" s="2457" t="s">
        <v>659</v>
      </c>
      <c r="Y730" s="2481" t="s">
        <v>660</v>
      </c>
      <c r="Z730" s="2481" t="s">
        <v>681</v>
      </c>
      <c r="AA730" s="6878" t="s">
        <v>684</v>
      </c>
      <c r="AB730" s="6943" t="s">
        <v>702</v>
      </c>
      <c r="AC730" s="6943" t="s">
        <v>703</v>
      </c>
      <c r="AD730" s="6943" t="s">
        <v>749</v>
      </c>
      <c r="AE730" s="6943" t="s">
        <v>790</v>
      </c>
      <c r="AF730" s="6878" t="s">
        <v>825</v>
      </c>
      <c r="AG730" s="6878" t="s">
        <v>1078</v>
      </c>
      <c r="AH730" s="6878" t="s">
        <v>1095</v>
      </c>
      <c r="AI730" s="6878" t="s">
        <v>1098</v>
      </c>
      <c r="AJ730" s="6878" t="s">
        <v>1141</v>
      </c>
      <c r="AK730" s="6878" t="s">
        <v>1199</v>
      </c>
      <c r="AL730" s="7239" t="s">
        <v>1199</v>
      </c>
    </row>
    <row r="731" spans="1:38" ht="15.75" x14ac:dyDescent="0.25">
      <c r="A731" s="36"/>
      <c r="B731" s="60" t="s">
        <v>417</v>
      </c>
      <c r="C731" s="142" t="s">
        <v>10</v>
      </c>
      <c r="D731" s="142" t="s">
        <v>10</v>
      </c>
      <c r="E731" s="142" t="s">
        <v>10</v>
      </c>
      <c r="F731" s="142" t="s">
        <v>10</v>
      </c>
      <c r="G731" s="142" t="s">
        <v>10</v>
      </c>
      <c r="H731" s="142" t="s">
        <v>10</v>
      </c>
      <c r="I731" s="142" t="s">
        <v>10</v>
      </c>
      <c r="J731" s="142" t="s">
        <v>10</v>
      </c>
      <c r="K731" s="142" t="s">
        <v>10</v>
      </c>
      <c r="L731" s="142" t="s">
        <v>10</v>
      </c>
      <c r="M731" s="2577" t="s">
        <v>10</v>
      </c>
      <c r="N731" s="142" t="s">
        <v>10</v>
      </c>
      <c r="O731" s="142" t="s">
        <v>10</v>
      </c>
      <c r="P731" s="1813">
        <v>43.89</v>
      </c>
      <c r="Q731" s="753" t="s">
        <v>10</v>
      </c>
      <c r="R731" s="761" t="s">
        <v>10</v>
      </c>
      <c r="S731" s="2294" t="s">
        <v>10</v>
      </c>
      <c r="T731" s="2294" t="s">
        <v>10</v>
      </c>
      <c r="U731" s="2257" t="s">
        <v>10</v>
      </c>
      <c r="V731" s="2257" t="s">
        <v>10</v>
      </c>
      <c r="W731" s="2257" t="s">
        <v>10</v>
      </c>
      <c r="X731" s="2257" t="s">
        <v>10</v>
      </c>
      <c r="Y731" s="2437" t="s">
        <v>10</v>
      </c>
      <c r="Z731" s="2437" t="s">
        <v>10</v>
      </c>
      <c r="AA731" s="2267" t="s">
        <v>10</v>
      </c>
      <c r="AB731" s="6935" t="s">
        <v>10</v>
      </c>
      <c r="AC731" s="6935" t="s">
        <v>10</v>
      </c>
      <c r="AD731" s="6935" t="s">
        <v>10</v>
      </c>
      <c r="AE731" s="6935" t="s">
        <v>10</v>
      </c>
      <c r="AF731" s="6965" t="s">
        <v>10</v>
      </c>
      <c r="AG731" s="7286" t="s">
        <v>10</v>
      </c>
      <c r="AH731" s="7286" t="s">
        <v>10</v>
      </c>
      <c r="AI731" s="7286" t="s">
        <v>10</v>
      </c>
      <c r="AJ731" s="7415" t="s">
        <v>10</v>
      </c>
      <c r="AK731" s="7415" t="s">
        <v>10</v>
      </c>
      <c r="AL731" s="7082" t="s">
        <v>10</v>
      </c>
    </row>
    <row r="732" spans="1:38" ht="15.75" x14ac:dyDescent="0.25">
      <c r="A732" s="36"/>
      <c r="B732" s="42" t="s">
        <v>418</v>
      </c>
      <c r="C732" s="145" t="s">
        <v>10</v>
      </c>
      <c r="D732" s="145" t="s">
        <v>10</v>
      </c>
      <c r="E732" s="145" t="s">
        <v>10</v>
      </c>
      <c r="F732" s="145" t="s">
        <v>10</v>
      </c>
      <c r="G732" s="145" t="s">
        <v>10</v>
      </c>
      <c r="H732" s="145" t="s">
        <v>10</v>
      </c>
      <c r="I732" s="145" t="s">
        <v>10</v>
      </c>
      <c r="J732" s="145" t="s">
        <v>10</v>
      </c>
      <c r="K732" s="145" t="s">
        <v>10</v>
      </c>
      <c r="L732" s="145" t="s">
        <v>10</v>
      </c>
      <c r="M732" s="2578" t="s">
        <v>10</v>
      </c>
      <c r="N732" s="145" t="s">
        <v>10</v>
      </c>
      <c r="O732" s="145" t="s">
        <v>10</v>
      </c>
      <c r="P732" s="1814">
        <v>39.06</v>
      </c>
      <c r="Q732" s="753" t="s">
        <v>10</v>
      </c>
      <c r="R732" s="761" t="s">
        <v>10</v>
      </c>
      <c r="S732" s="2294" t="s">
        <v>10</v>
      </c>
      <c r="T732" s="2294" t="s">
        <v>10</v>
      </c>
      <c r="U732" s="2257" t="s">
        <v>10</v>
      </c>
      <c r="V732" s="2257" t="s">
        <v>10</v>
      </c>
      <c r="W732" s="2257" t="s">
        <v>10</v>
      </c>
      <c r="X732" s="2257" t="s">
        <v>10</v>
      </c>
      <c r="Y732" s="2379" t="s">
        <v>10</v>
      </c>
      <c r="Z732" s="2379" t="s">
        <v>10</v>
      </c>
      <c r="AA732" s="2267" t="s">
        <v>10</v>
      </c>
      <c r="AB732" s="6935" t="s">
        <v>10</v>
      </c>
      <c r="AC732" s="6935" t="s">
        <v>10</v>
      </c>
      <c r="AD732" s="6935" t="s">
        <v>10</v>
      </c>
      <c r="AE732" s="6935" t="s">
        <v>10</v>
      </c>
      <c r="AF732" s="6473" t="s">
        <v>10</v>
      </c>
      <c r="AG732" s="6473" t="s">
        <v>10</v>
      </c>
      <c r="AH732" s="6473" t="s">
        <v>10</v>
      </c>
      <c r="AI732" s="6473" t="s">
        <v>10</v>
      </c>
      <c r="AJ732" s="6473" t="s">
        <v>10</v>
      </c>
      <c r="AK732" s="6473" t="s">
        <v>10</v>
      </c>
      <c r="AL732" s="6973" t="s">
        <v>10</v>
      </c>
    </row>
    <row r="733" spans="1:38" ht="15.75" x14ac:dyDescent="0.25">
      <c r="A733" s="78"/>
      <c r="B733" s="42" t="s">
        <v>419</v>
      </c>
      <c r="C733" s="148" t="s">
        <v>10</v>
      </c>
      <c r="D733" s="148" t="s">
        <v>10</v>
      </c>
      <c r="E733" s="148" t="s">
        <v>10</v>
      </c>
      <c r="F733" s="148" t="s">
        <v>10</v>
      </c>
      <c r="G733" s="148" t="s">
        <v>10</v>
      </c>
      <c r="H733" s="148" t="s">
        <v>10</v>
      </c>
      <c r="I733" s="148" t="s">
        <v>10</v>
      </c>
      <c r="J733" s="148" t="s">
        <v>10</v>
      </c>
      <c r="K733" s="148" t="s">
        <v>10</v>
      </c>
      <c r="L733" s="148" t="s">
        <v>10</v>
      </c>
      <c r="M733" s="2580" t="s">
        <v>10</v>
      </c>
      <c r="N733" s="148" t="s">
        <v>10</v>
      </c>
      <c r="O733" s="148" t="s">
        <v>10</v>
      </c>
      <c r="P733" s="1815">
        <v>12.32</v>
      </c>
      <c r="Q733" s="753" t="s">
        <v>10</v>
      </c>
      <c r="R733" s="761" t="s">
        <v>10</v>
      </c>
      <c r="S733" s="2294" t="s">
        <v>10</v>
      </c>
      <c r="T733" s="2294" t="s">
        <v>10</v>
      </c>
      <c r="U733" s="2257" t="s">
        <v>10</v>
      </c>
      <c r="V733" s="2257" t="s">
        <v>10</v>
      </c>
      <c r="W733" s="2257" t="s">
        <v>10</v>
      </c>
      <c r="X733" s="2257" t="s">
        <v>10</v>
      </c>
      <c r="Y733" s="2379" t="s">
        <v>10</v>
      </c>
      <c r="Z733" s="2379" t="s">
        <v>10</v>
      </c>
      <c r="AA733" s="2267" t="s">
        <v>10</v>
      </c>
      <c r="AB733" s="6935" t="s">
        <v>10</v>
      </c>
      <c r="AC733" s="6935" t="s">
        <v>10</v>
      </c>
      <c r="AD733" s="6935" t="s">
        <v>10</v>
      </c>
      <c r="AE733" s="6935" t="s">
        <v>10</v>
      </c>
      <c r="AF733" s="6473" t="s">
        <v>10</v>
      </c>
      <c r="AG733" s="6473" t="s">
        <v>10</v>
      </c>
      <c r="AH733" s="6473" t="s">
        <v>10</v>
      </c>
      <c r="AI733" s="6473" t="s">
        <v>10</v>
      </c>
      <c r="AJ733" s="6473" t="s">
        <v>10</v>
      </c>
      <c r="AK733" s="6473" t="s">
        <v>10</v>
      </c>
      <c r="AL733" s="6973" t="s">
        <v>10</v>
      </c>
    </row>
    <row r="734" spans="1:38" ht="15.75" x14ac:dyDescent="0.25">
      <c r="A734" s="136"/>
      <c r="B734" s="84" t="s">
        <v>182</v>
      </c>
      <c r="C734" s="154" t="s">
        <v>10</v>
      </c>
      <c r="D734" s="154" t="s">
        <v>10</v>
      </c>
      <c r="E734" s="154" t="s">
        <v>10</v>
      </c>
      <c r="F734" s="154" t="s">
        <v>10</v>
      </c>
      <c r="G734" s="154" t="s">
        <v>10</v>
      </c>
      <c r="H734" s="154" t="s">
        <v>10</v>
      </c>
      <c r="I734" s="154" t="s">
        <v>10</v>
      </c>
      <c r="J734" s="154" t="s">
        <v>10</v>
      </c>
      <c r="K734" s="154" t="s">
        <v>10</v>
      </c>
      <c r="L734" s="154" t="s">
        <v>10</v>
      </c>
      <c r="M734" s="2579" t="s">
        <v>10</v>
      </c>
      <c r="N734" s="154" t="s">
        <v>10</v>
      </c>
      <c r="O734" s="154" t="s">
        <v>10</v>
      </c>
      <c r="P734" s="1816">
        <v>4.7300000000000004</v>
      </c>
      <c r="Q734" s="754" t="s">
        <v>10</v>
      </c>
      <c r="R734" s="762" t="s">
        <v>10</v>
      </c>
      <c r="S734" s="2295" t="s">
        <v>10</v>
      </c>
      <c r="T734" s="2295" t="s">
        <v>10</v>
      </c>
      <c r="U734" s="2262" t="s">
        <v>10</v>
      </c>
      <c r="V734" s="2262" t="s">
        <v>10</v>
      </c>
      <c r="W734" s="2262" t="s">
        <v>10</v>
      </c>
      <c r="X734" s="2262" t="s">
        <v>10</v>
      </c>
      <c r="Y734" s="800" t="s">
        <v>10</v>
      </c>
      <c r="Z734" s="800" t="s">
        <v>10</v>
      </c>
      <c r="AA734" s="6955" t="s">
        <v>10</v>
      </c>
      <c r="AB734" s="6939" t="s">
        <v>10</v>
      </c>
      <c r="AC734" s="6939" t="s">
        <v>10</v>
      </c>
      <c r="AD734" s="6939" t="s">
        <v>10</v>
      </c>
      <c r="AE734" s="6939" t="s">
        <v>10</v>
      </c>
      <c r="AF734" s="6474" t="s">
        <v>10</v>
      </c>
      <c r="AG734" s="6474" t="s">
        <v>10</v>
      </c>
      <c r="AH734" s="6474" t="s">
        <v>10</v>
      </c>
      <c r="AI734" s="6474" t="s">
        <v>10</v>
      </c>
      <c r="AJ734" s="6474" t="s">
        <v>10</v>
      </c>
      <c r="AK734" s="6474" t="s">
        <v>10</v>
      </c>
      <c r="AL734" s="6940" t="s">
        <v>10</v>
      </c>
    </row>
    <row r="735" spans="1:38" ht="15.75" hidden="1" x14ac:dyDescent="0.25">
      <c r="A735" s="120"/>
      <c r="B735" s="39"/>
      <c r="C735" s="37"/>
      <c r="D735" s="37"/>
      <c r="E735" s="120"/>
      <c r="F735" s="120"/>
      <c r="G735" s="120"/>
      <c r="H735" s="125"/>
      <c r="I735" s="126"/>
      <c r="J735" s="308"/>
      <c r="K735" s="369"/>
      <c r="L735" s="410"/>
      <c r="M735" s="2522"/>
      <c r="N735" s="565"/>
      <c r="O735" s="595"/>
      <c r="P735" s="690"/>
      <c r="Q735" s="888"/>
      <c r="R735" s="771"/>
      <c r="S735" s="2251"/>
      <c r="T735" s="2252"/>
      <c r="U735" s="2253"/>
      <c r="V735" s="2456"/>
      <c r="W735" s="2456"/>
      <c r="X735" s="2456"/>
      <c r="Y735" s="120"/>
      <c r="Z735" s="35"/>
      <c r="AA735" s="35"/>
      <c r="AB735" s="120"/>
      <c r="AC735" s="120"/>
      <c r="AD735" s="120"/>
      <c r="AE735" s="120"/>
      <c r="AF735" s="6820"/>
      <c r="AG735" s="6820"/>
      <c r="AH735" s="120"/>
      <c r="AK735" s="6870"/>
    </row>
    <row r="736" spans="1:38" ht="15.75" x14ac:dyDescent="0.25">
      <c r="A736" s="120"/>
      <c r="B736" s="7602" t="s">
        <v>465</v>
      </c>
      <c r="C736" s="7603"/>
      <c r="D736" s="7603"/>
      <c r="E736" s="7603"/>
      <c r="F736" s="7603"/>
      <c r="G736" s="7603"/>
      <c r="H736" s="7603"/>
      <c r="I736" s="7603"/>
      <c r="J736" s="7604"/>
      <c r="K736" s="7605"/>
      <c r="L736" s="7606"/>
      <c r="M736" s="7607"/>
      <c r="N736" s="7608"/>
      <c r="O736" s="7609"/>
      <c r="P736" s="7610"/>
      <c r="Q736" s="7611"/>
      <c r="R736" s="7603"/>
      <c r="S736" s="2263"/>
      <c r="T736" s="2264"/>
      <c r="U736" s="2265"/>
      <c r="V736" s="2459"/>
      <c r="W736" s="2459"/>
      <c r="X736" s="2459"/>
      <c r="Y736" s="120"/>
      <c r="Z736" s="35"/>
      <c r="AA736" s="35"/>
      <c r="AB736" s="120"/>
      <c r="AC736" s="120"/>
      <c r="AD736" s="120"/>
      <c r="AE736" s="120"/>
      <c r="AF736" s="6820"/>
      <c r="AG736" s="7277"/>
      <c r="AH736" s="120"/>
      <c r="AK736" s="6870"/>
    </row>
    <row r="737" spans="1:38" ht="15.75" x14ac:dyDescent="0.25">
      <c r="A737" s="120"/>
      <c r="B737" s="120"/>
      <c r="C737" s="120"/>
      <c r="D737" s="120"/>
      <c r="E737" s="120"/>
      <c r="F737" s="120"/>
      <c r="G737" s="120"/>
      <c r="H737" s="125"/>
      <c r="I737" s="126"/>
      <c r="J737" s="308"/>
      <c r="K737" s="369"/>
      <c r="L737" s="410"/>
      <c r="M737" s="2522"/>
      <c r="N737" s="565"/>
      <c r="O737" s="595"/>
      <c r="P737" s="690"/>
      <c r="Q737" s="888"/>
      <c r="R737" s="771"/>
      <c r="S737" s="2251"/>
      <c r="T737" s="2252"/>
      <c r="U737" s="2253"/>
      <c r="V737" s="2456"/>
      <c r="W737" s="2456"/>
      <c r="X737" s="2456"/>
      <c r="Y737" s="120"/>
      <c r="Z737" s="35"/>
      <c r="AA737" s="35"/>
      <c r="AB737" s="6923"/>
      <c r="AC737" s="6923"/>
      <c r="AD737" s="6923"/>
      <c r="AE737" s="6923"/>
      <c r="AF737" s="6923"/>
      <c r="AG737" s="6923"/>
      <c r="AH737" s="120"/>
      <c r="AK737" s="6870"/>
    </row>
    <row r="738" spans="1:38" s="7135" customFormat="1" ht="63" customHeight="1" x14ac:dyDescent="0.25">
      <c r="A738" s="7137" t="s">
        <v>1069</v>
      </c>
      <c r="B738" s="7613" t="s">
        <v>426</v>
      </c>
      <c r="C738" s="7614"/>
      <c r="D738" s="7614"/>
      <c r="E738" s="7614"/>
      <c r="F738" s="7614"/>
      <c r="G738" s="7614"/>
      <c r="H738" s="7614"/>
      <c r="I738" s="7614"/>
      <c r="J738" s="7614"/>
      <c r="K738" s="7614"/>
      <c r="L738" s="7614"/>
      <c r="M738" s="7614"/>
      <c r="N738" s="7614"/>
      <c r="O738" s="7614"/>
      <c r="P738" s="7614"/>
      <c r="Q738" s="7614"/>
      <c r="R738" s="7614"/>
      <c r="S738" s="7614"/>
      <c r="T738" s="7614"/>
      <c r="U738" s="7614"/>
      <c r="V738" s="7614"/>
      <c r="W738" s="7614"/>
      <c r="X738" s="7614"/>
      <c r="Y738" s="7614"/>
      <c r="Z738" s="7614"/>
      <c r="AA738" s="7614"/>
      <c r="AB738" s="7161"/>
      <c r="AC738" s="7161"/>
      <c r="AD738" s="7161"/>
      <c r="AE738" s="7161"/>
      <c r="AF738" s="7161"/>
      <c r="AH738" s="7161"/>
    </row>
    <row r="739" spans="1:38" ht="45" x14ac:dyDescent="0.25">
      <c r="A739" s="35"/>
      <c r="B739" s="316" t="s">
        <v>54</v>
      </c>
      <c r="C739" s="317" t="s">
        <v>6</v>
      </c>
      <c r="D739" s="318" t="s">
        <v>7</v>
      </c>
      <c r="E739" s="319" t="s">
        <v>8</v>
      </c>
      <c r="F739" s="321" t="s">
        <v>123</v>
      </c>
      <c r="G739" s="321" t="s">
        <v>163</v>
      </c>
      <c r="H739" s="322" t="s">
        <v>196</v>
      </c>
      <c r="I739" s="323" t="s">
        <v>204</v>
      </c>
      <c r="J739" s="323" t="s">
        <v>245</v>
      </c>
      <c r="K739" s="378" t="s">
        <v>280</v>
      </c>
      <c r="L739" s="423" t="s">
        <v>291</v>
      </c>
      <c r="M739" s="2572" t="s">
        <v>329</v>
      </c>
      <c r="N739" s="553" t="s">
        <v>349</v>
      </c>
      <c r="O739" s="623" t="s">
        <v>363</v>
      </c>
      <c r="P739" s="1817" t="s">
        <v>460</v>
      </c>
      <c r="Q739" s="889" t="s">
        <v>506</v>
      </c>
      <c r="R739" s="801" t="s">
        <v>548</v>
      </c>
      <c r="S739" s="2329" t="s">
        <v>554</v>
      </c>
      <c r="T739" s="2254" t="s">
        <v>558</v>
      </c>
      <c r="U739" s="2255" t="s">
        <v>591</v>
      </c>
      <c r="V739" s="2457" t="s">
        <v>599</v>
      </c>
      <c r="W739" s="2457" t="s">
        <v>646</v>
      </c>
      <c r="X739" s="2457" t="s">
        <v>659</v>
      </c>
      <c r="Y739" s="2481" t="s">
        <v>660</v>
      </c>
      <c r="Z739" s="2481" t="s">
        <v>681</v>
      </c>
      <c r="AA739" s="6878" t="s">
        <v>684</v>
      </c>
      <c r="AB739" s="6943" t="s">
        <v>702</v>
      </c>
      <c r="AC739" s="6943" t="s">
        <v>703</v>
      </c>
      <c r="AD739" s="6943" t="s">
        <v>749</v>
      </c>
      <c r="AE739" s="6943" t="s">
        <v>790</v>
      </c>
      <c r="AF739" s="6878" t="s">
        <v>825</v>
      </c>
      <c r="AG739" s="6878" t="s">
        <v>1078</v>
      </c>
      <c r="AH739" s="6878" t="s">
        <v>1095</v>
      </c>
      <c r="AI739" s="6878" t="s">
        <v>1098</v>
      </c>
      <c r="AJ739" s="6878" t="s">
        <v>1141</v>
      </c>
      <c r="AK739" s="6878" t="s">
        <v>1199</v>
      </c>
      <c r="AL739" s="7239" t="s">
        <v>1199</v>
      </c>
    </row>
    <row r="740" spans="1:38" ht="15.75" x14ac:dyDescent="0.25">
      <c r="A740" s="36"/>
      <c r="B740" s="60" t="s">
        <v>417</v>
      </c>
      <c r="C740" s="142" t="s">
        <v>10</v>
      </c>
      <c r="D740" s="142" t="s">
        <v>10</v>
      </c>
      <c r="E740" s="142" t="s">
        <v>10</v>
      </c>
      <c r="F740" s="142" t="s">
        <v>10</v>
      </c>
      <c r="G740" s="142" t="s">
        <v>10</v>
      </c>
      <c r="H740" s="142" t="s">
        <v>10</v>
      </c>
      <c r="I740" s="142" t="s">
        <v>10</v>
      </c>
      <c r="J740" s="142" t="s">
        <v>10</v>
      </c>
      <c r="K740" s="142" t="s">
        <v>10</v>
      </c>
      <c r="L740" s="142" t="s">
        <v>10</v>
      </c>
      <c r="M740" s="2577" t="s">
        <v>10</v>
      </c>
      <c r="N740" s="142" t="s">
        <v>10</v>
      </c>
      <c r="O740" s="142" t="s">
        <v>10</v>
      </c>
      <c r="P740" s="1818">
        <v>34.11</v>
      </c>
      <c r="Q740" s="753" t="s">
        <v>10</v>
      </c>
      <c r="R740" s="761" t="s">
        <v>10</v>
      </c>
      <c r="S740" s="2294" t="s">
        <v>10</v>
      </c>
      <c r="T740" s="2294" t="s">
        <v>10</v>
      </c>
      <c r="U740" s="2257" t="s">
        <v>10</v>
      </c>
      <c r="V740" s="2257" t="s">
        <v>10</v>
      </c>
      <c r="W740" s="2257" t="s">
        <v>10</v>
      </c>
      <c r="X740" s="2257" t="s">
        <v>10</v>
      </c>
      <c r="Y740" s="2437" t="s">
        <v>10</v>
      </c>
      <c r="Z740" s="2437" t="s">
        <v>10</v>
      </c>
      <c r="AA740" s="2267" t="s">
        <v>10</v>
      </c>
      <c r="AB740" s="6935" t="s">
        <v>10</v>
      </c>
      <c r="AC740" s="6935" t="s">
        <v>10</v>
      </c>
      <c r="AD740" s="6935" t="s">
        <v>10</v>
      </c>
      <c r="AE740" s="6935" t="s">
        <v>10</v>
      </c>
      <c r="AF740" s="6965" t="s">
        <v>10</v>
      </c>
      <c r="AG740" s="7286" t="s">
        <v>10</v>
      </c>
      <c r="AH740" s="7286" t="s">
        <v>10</v>
      </c>
      <c r="AI740" s="7286" t="s">
        <v>10</v>
      </c>
      <c r="AJ740" s="7415" t="s">
        <v>10</v>
      </c>
      <c r="AK740" s="7415" t="s">
        <v>10</v>
      </c>
      <c r="AL740" s="7082" t="s">
        <v>10</v>
      </c>
    </row>
    <row r="741" spans="1:38" ht="15.75" x14ac:dyDescent="0.25">
      <c r="A741" s="36"/>
      <c r="B741" s="42" t="s">
        <v>418</v>
      </c>
      <c r="C741" s="145" t="s">
        <v>10</v>
      </c>
      <c r="D741" s="145" t="s">
        <v>10</v>
      </c>
      <c r="E741" s="145" t="s">
        <v>10</v>
      </c>
      <c r="F741" s="145" t="s">
        <v>10</v>
      </c>
      <c r="G741" s="145" t="s">
        <v>10</v>
      </c>
      <c r="H741" s="145" t="s">
        <v>10</v>
      </c>
      <c r="I741" s="145" t="s">
        <v>10</v>
      </c>
      <c r="J741" s="145" t="s">
        <v>10</v>
      </c>
      <c r="K741" s="145" t="s">
        <v>10</v>
      </c>
      <c r="L741" s="145" t="s">
        <v>10</v>
      </c>
      <c r="M741" s="2578" t="s">
        <v>10</v>
      </c>
      <c r="N741" s="145" t="s">
        <v>10</v>
      </c>
      <c r="O741" s="145" t="s">
        <v>10</v>
      </c>
      <c r="P741" s="1819">
        <v>34.880000000000003</v>
      </c>
      <c r="Q741" s="753" t="s">
        <v>10</v>
      </c>
      <c r="R741" s="761" t="s">
        <v>10</v>
      </c>
      <c r="S741" s="2294" t="s">
        <v>10</v>
      </c>
      <c r="T741" s="2294" t="s">
        <v>10</v>
      </c>
      <c r="U741" s="2257" t="s">
        <v>10</v>
      </c>
      <c r="V741" s="2257" t="s">
        <v>10</v>
      </c>
      <c r="W741" s="2257" t="s">
        <v>10</v>
      </c>
      <c r="X741" s="2257" t="s">
        <v>10</v>
      </c>
      <c r="Y741" s="2379" t="s">
        <v>10</v>
      </c>
      <c r="Z741" s="2379" t="s">
        <v>10</v>
      </c>
      <c r="AA741" s="2267" t="s">
        <v>10</v>
      </c>
      <c r="AB741" s="6935" t="s">
        <v>10</v>
      </c>
      <c r="AC741" s="6935" t="s">
        <v>10</v>
      </c>
      <c r="AD741" s="6935" t="s">
        <v>10</v>
      </c>
      <c r="AE741" s="6935" t="s">
        <v>10</v>
      </c>
      <c r="AF741" s="6473" t="s">
        <v>10</v>
      </c>
      <c r="AG741" s="6473" t="s">
        <v>10</v>
      </c>
      <c r="AH741" s="6473" t="s">
        <v>10</v>
      </c>
      <c r="AI741" s="6473" t="s">
        <v>10</v>
      </c>
      <c r="AJ741" s="6473" t="s">
        <v>10</v>
      </c>
      <c r="AK741" s="6473" t="s">
        <v>10</v>
      </c>
      <c r="AL741" s="6973" t="s">
        <v>10</v>
      </c>
    </row>
    <row r="742" spans="1:38" ht="15.75" x14ac:dyDescent="0.25">
      <c r="A742" s="78"/>
      <c r="B742" s="42" t="s">
        <v>419</v>
      </c>
      <c r="C742" s="148" t="s">
        <v>10</v>
      </c>
      <c r="D742" s="148" t="s">
        <v>10</v>
      </c>
      <c r="E742" s="148" t="s">
        <v>10</v>
      </c>
      <c r="F742" s="148" t="s">
        <v>10</v>
      </c>
      <c r="G742" s="148" t="s">
        <v>10</v>
      </c>
      <c r="H742" s="148" t="s">
        <v>10</v>
      </c>
      <c r="I742" s="148" t="s">
        <v>10</v>
      </c>
      <c r="J742" s="148" t="s">
        <v>10</v>
      </c>
      <c r="K742" s="148" t="s">
        <v>10</v>
      </c>
      <c r="L742" s="148" t="s">
        <v>10</v>
      </c>
      <c r="M742" s="2580" t="s">
        <v>10</v>
      </c>
      <c r="N742" s="148" t="s">
        <v>10</v>
      </c>
      <c r="O742" s="148" t="s">
        <v>10</v>
      </c>
      <c r="P742" s="1820">
        <v>27.29</v>
      </c>
      <c r="Q742" s="753" t="s">
        <v>10</v>
      </c>
      <c r="R742" s="761" t="s">
        <v>10</v>
      </c>
      <c r="S742" s="2294" t="s">
        <v>10</v>
      </c>
      <c r="T742" s="2294" t="s">
        <v>10</v>
      </c>
      <c r="U742" s="2257" t="s">
        <v>10</v>
      </c>
      <c r="V742" s="2257" t="s">
        <v>10</v>
      </c>
      <c r="W742" s="2257" t="s">
        <v>10</v>
      </c>
      <c r="X742" s="2257" t="s">
        <v>10</v>
      </c>
      <c r="Y742" s="2379" t="s">
        <v>10</v>
      </c>
      <c r="Z742" s="2379" t="s">
        <v>10</v>
      </c>
      <c r="AA742" s="2267" t="s">
        <v>10</v>
      </c>
      <c r="AB742" s="6935" t="s">
        <v>10</v>
      </c>
      <c r="AC742" s="6935" t="s">
        <v>10</v>
      </c>
      <c r="AD742" s="6935" t="s">
        <v>10</v>
      </c>
      <c r="AE742" s="6935" t="s">
        <v>10</v>
      </c>
      <c r="AF742" s="6473" t="s">
        <v>10</v>
      </c>
      <c r="AG742" s="6473" t="s">
        <v>10</v>
      </c>
      <c r="AH742" s="6473" t="s">
        <v>10</v>
      </c>
      <c r="AI742" s="6473" t="s">
        <v>10</v>
      </c>
      <c r="AJ742" s="6473" t="s">
        <v>10</v>
      </c>
      <c r="AK742" s="6473" t="s">
        <v>10</v>
      </c>
      <c r="AL742" s="6973" t="s">
        <v>10</v>
      </c>
    </row>
    <row r="743" spans="1:38" ht="15.75" x14ac:dyDescent="0.25">
      <c r="A743" s="136"/>
      <c r="B743" s="84" t="s">
        <v>182</v>
      </c>
      <c r="C743" s="154" t="s">
        <v>10</v>
      </c>
      <c r="D743" s="154" t="s">
        <v>10</v>
      </c>
      <c r="E743" s="154" t="s">
        <v>10</v>
      </c>
      <c r="F743" s="154" t="s">
        <v>10</v>
      </c>
      <c r="G743" s="154" t="s">
        <v>10</v>
      </c>
      <c r="H743" s="154" t="s">
        <v>10</v>
      </c>
      <c r="I743" s="154" t="s">
        <v>10</v>
      </c>
      <c r="J743" s="154" t="s">
        <v>10</v>
      </c>
      <c r="K743" s="154" t="s">
        <v>10</v>
      </c>
      <c r="L743" s="154" t="s">
        <v>10</v>
      </c>
      <c r="M743" s="2579" t="s">
        <v>10</v>
      </c>
      <c r="N743" s="154" t="s">
        <v>10</v>
      </c>
      <c r="O743" s="154" t="s">
        <v>10</v>
      </c>
      <c r="P743" s="1821">
        <v>3.72</v>
      </c>
      <c r="Q743" s="754" t="s">
        <v>10</v>
      </c>
      <c r="R743" s="762" t="s">
        <v>10</v>
      </c>
      <c r="S743" s="2295" t="s">
        <v>10</v>
      </c>
      <c r="T743" s="2295" t="s">
        <v>10</v>
      </c>
      <c r="U743" s="2262" t="s">
        <v>10</v>
      </c>
      <c r="V743" s="2262" t="s">
        <v>10</v>
      </c>
      <c r="W743" s="2262" t="s">
        <v>10</v>
      </c>
      <c r="X743" s="2262" t="s">
        <v>10</v>
      </c>
      <c r="Y743" s="800" t="s">
        <v>10</v>
      </c>
      <c r="Z743" s="800" t="s">
        <v>10</v>
      </c>
      <c r="AA743" s="6955" t="s">
        <v>10</v>
      </c>
      <c r="AB743" s="6939" t="s">
        <v>10</v>
      </c>
      <c r="AC743" s="6939" t="s">
        <v>10</v>
      </c>
      <c r="AD743" s="6939" t="s">
        <v>10</v>
      </c>
      <c r="AE743" s="6939" t="s">
        <v>10</v>
      </c>
      <c r="AF743" s="6474" t="s">
        <v>10</v>
      </c>
      <c r="AG743" s="6474" t="s">
        <v>10</v>
      </c>
      <c r="AH743" s="6474" t="s">
        <v>10</v>
      </c>
      <c r="AI743" s="6474" t="s">
        <v>10</v>
      </c>
      <c r="AJ743" s="6474" t="s">
        <v>10</v>
      </c>
      <c r="AK743" s="6474" t="s">
        <v>10</v>
      </c>
      <c r="AL743" s="6940" t="s">
        <v>10</v>
      </c>
    </row>
    <row r="744" spans="1:38" ht="15.75" hidden="1" x14ac:dyDescent="0.25">
      <c r="A744" s="120"/>
      <c r="B744" s="39"/>
      <c r="C744" s="37"/>
      <c r="D744" s="37"/>
      <c r="E744" s="120"/>
      <c r="F744" s="120"/>
      <c r="G744" s="120"/>
      <c r="H744" s="125"/>
      <c r="I744" s="126"/>
      <c r="J744" s="308"/>
      <c r="K744" s="369"/>
      <c r="L744" s="410"/>
      <c r="M744" s="2522"/>
      <c r="N744" s="565"/>
      <c r="O744" s="595"/>
      <c r="P744" s="690"/>
      <c r="Q744" s="888"/>
      <c r="R744" s="771"/>
      <c r="S744" s="2251"/>
      <c r="T744" s="2252"/>
      <c r="U744" s="2253"/>
      <c r="V744" s="2456"/>
      <c r="W744" s="2456"/>
      <c r="X744" s="2456"/>
      <c r="Y744" s="126"/>
      <c r="Z744" s="35"/>
      <c r="AA744" s="35"/>
      <c r="AB744" s="120"/>
      <c r="AC744" s="120"/>
      <c r="AD744" s="120"/>
      <c r="AE744" s="120"/>
      <c r="AF744" s="6820"/>
      <c r="AG744" s="6820"/>
      <c r="AH744" s="120"/>
      <c r="AK744" s="6870"/>
    </row>
    <row r="745" spans="1:38" ht="15.75" x14ac:dyDescent="0.25">
      <c r="A745" s="120"/>
      <c r="B745" s="7602" t="s">
        <v>465</v>
      </c>
      <c r="C745" s="7603"/>
      <c r="D745" s="7603"/>
      <c r="E745" s="7603"/>
      <c r="F745" s="7603"/>
      <c r="G745" s="7603"/>
      <c r="H745" s="7603"/>
      <c r="I745" s="7603"/>
      <c r="J745" s="7604"/>
      <c r="K745" s="7605"/>
      <c r="L745" s="7606"/>
      <c r="M745" s="7607"/>
      <c r="N745" s="7608"/>
      <c r="O745" s="7609"/>
      <c r="P745" s="7610"/>
      <c r="Q745" s="7611"/>
      <c r="R745" s="7603"/>
      <c r="S745" s="2263"/>
      <c r="T745" s="2264"/>
      <c r="U745" s="2265"/>
      <c r="V745" s="2459"/>
      <c r="W745" s="2459"/>
      <c r="X745" s="2459"/>
      <c r="Y745" s="120"/>
      <c r="Z745" s="35"/>
      <c r="AA745" s="35"/>
      <c r="AB745" s="120"/>
      <c r="AC745" s="120"/>
      <c r="AD745" s="120"/>
      <c r="AE745" s="120"/>
      <c r="AF745" s="6820"/>
      <c r="AG745" s="7277"/>
      <c r="AH745" s="120"/>
      <c r="AK745" s="6870"/>
    </row>
    <row r="746" spans="1:38" x14ac:dyDescent="0.25">
      <c r="AF746" s="6870"/>
      <c r="AG746" s="6966"/>
      <c r="AK746" s="6870"/>
    </row>
    <row r="747" spans="1:38" s="7135" customFormat="1" ht="63" customHeight="1" x14ac:dyDescent="0.25">
      <c r="A747" s="7137" t="s">
        <v>1070</v>
      </c>
      <c r="B747" s="7613" t="s">
        <v>595</v>
      </c>
      <c r="C747" s="7614"/>
      <c r="D747" s="7614"/>
      <c r="E747" s="7614"/>
      <c r="F747" s="7614"/>
      <c r="G747" s="7614"/>
      <c r="H747" s="7614"/>
      <c r="I747" s="7614"/>
      <c r="J747" s="7614"/>
      <c r="K747" s="7614"/>
      <c r="L747" s="7614"/>
      <c r="M747" s="7614"/>
      <c r="N747" s="7614"/>
      <c r="O747" s="7614"/>
      <c r="P747" s="7614"/>
      <c r="Q747" s="7614"/>
      <c r="R747" s="7614"/>
      <c r="S747" s="7614"/>
      <c r="T747" s="7614"/>
      <c r="U747" s="7614"/>
      <c r="V747" s="7614"/>
      <c r="W747" s="7614"/>
      <c r="X747" s="7614"/>
      <c r="Y747" s="7614"/>
      <c r="Z747" s="7614"/>
      <c r="AA747" s="7614"/>
      <c r="AB747" s="7161"/>
      <c r="AC747" s="7161"/>
      <c r="AD747" s="7161"/>
      <c r="AE747" s="7161"/>
      <c r="AF747" s="7161"/>
      <c r="AH747" s="7161"/>
    </row>
    <row r="748" spans="1:38" ht="45" x14ac:dyDescent="0.25">
      <c r="A748" s="35"/>
      <c r="B748" s="53" t="s">
        <v>54</v>
      </c>
      <c r="C748" s="1217" t="s">
        <v>6</v>
      </c>
      <c r="D748" s="1219" t="s">
        <v>7</v>
      </c>
      <c r="E748" s="1221" t="s">
        <v>8</v>
      </c>
      <c r="F748" s="1223" t="s">
        <v>123</v>
      </c>
      <c r="G748" s="1225" t="s">
        <v>162</v>
      </c>
      <c r="H748" s="1227" t="s">
        <v>196</v>
      </c>
      <c r="I748" s="115" t="s">
        <v>204</v>
      </c>
      <c r="J748" s="1229" t="s">
        <v>245</v>
      </c>
      <c r="K748" s="363" t="s">
        <v>280</v>
      </c>
      <c r="L748" s="406" t="s">
        <v>291</v>
      </c>
      <c r="M748" s="563" t="s">
        <v>329</v>
      </c>
      <c r="N748" s="553" t="s">
        <v>349</v>
      </c>
      <c r="O748" s="623" t="s">
        <v>363</v>
      </c>
      <c r="P748" s="696" t="s">
        <v>395</v>
      </c>
      <c r="Q748" s="889" t="s">
        <v>506</v>
      </c>
      <c r="R748" s="801" t="s">
        <v>548</v>
      </c>
      <c r="S748" s="2418" t="s">
        <v>554</v>
      </c>
      <c r="T748" s="2435" t="s">
        <v>558</v>
      </c>
      <c r="U748" s="2255" t="s">
        <v>591</v>
      </c>
      <c r="V748" s="2457" t="s">
        <v>599</v>
      </c>
      <c r="W748" s="2457" t="s">
        <v>646</v>
      </c>
      <c r="X748" s="2457" t="s">
        <v>659</v>
      </c>
      <c r="Y748" s="2457" t="s">
        <v>660</v>
      </c>
      <c r="Z748" s="2457" t="s">
        <v>681</v>
      </c>
      <c r="AA748" s="6878" t="s">
        <v>684</v>
      </c>
      <c r="AB748" s="6943" t="s">
        <v>702</v>
      </c>
      <c r="AC748" s="6943" t="s">
        <v>703</v>
      </c>
      <c r="AD748" s="6943" t="s">
        <v>749</v>
      </c>
      <c r="AE748" s="6943" t="s">
        <v>790</v>
      </c>
      <c r="AF748" s="6878" t="s">
        <v>825</v>
      </c>
      <c r="AG748" s="6878" t="s">
        <v>1078</v>
      </c>
      <c r="AH748" s="6878" t="s">
        <v>1095</v>
      </c>
      <c r="AI748" s="6878" t="s">
        <v>1098</v>
      </c>
      <c r="AJ748" s="6878" t="s">
        <v>1141</v>
      </c>
      <c r="AK748" s="6878" t="s">
        <v>1199</v>
      </c>
      <c r="AL748" s="7239" t="s">
        <v>1199</v>
      </c>
    </row>
    <row r="749" spans="1:38" ht="15.75" x14ac:dyDescent="0.25">
      <c r="A749" s="742"/>
      <c r="B749" s="604">
        <v>2020</v>
      </c>
      <c r="C749" s="767" t="s">
        <v>10</v>
      </c>
      <c r="D749" s="767" t="s">
        <v>10</v>
      </c>
      <c r="E749" s="767" t="s">
        <v>10</v>
      </c>
      <c r="F749" s="767" t="s">
        <v>10</v>
      </c>
      <c r="G749" s="767" t="s">
        <v>10</v>
      </c>
      <c r="H749" s="767" t="s">
        <v>10</v>
      </c>
      <c r="I749" s="767" t="s">
        <v>10</v>
      </c>
      <c r="J749" s="767" t="s">
        <v>10</v>
      </c>
      <c r="K749" s="767" t="s">
        <v>10</v>
      </c>
      <c r="L749" s="767" t="s">
        <v>10</v>
      </c>
      <c r="M749" s="916" t="s">
        <v>10</v>
      </c>
      <c r="N749" s="767" t="s">
        <v>10</v>
      </c>
      <c r="O749" s="767" t="s">
        <v>10</v>
      </c>
      <c r="P749" s="767" t="s">
        <v>10</v>
      </c>
      <c r="Q749" s="767" t="s">
        <v>10</v>
      </c>
      <c r="R749" s="767" t="s">
        <v>10</v>
      </c>
      <c r="S749" s="2437" t="s">
        <v>10</v>
      </c>
      <c r="T749" s="2437" t="s">
        <v>10</v>
      </c>
      <c r="U749" s="2487">
        <v>1.2487736</v>
      </c>
      <c r="V749" s="2437" t="s">
        <v>10</v>
      </c>
      <c r="W749" s="2437" t="s">
        <v>10</v>
      </c>
      <c r="X749" s="2437" t="s">
        <v>10</v>
      </c>
      <c r="Y749" s="2379" t="s">
        <v>10</v>
      </c>
      <c r="Z749" s="2379" t="s">
        <v>10</v>
      </c>
      <c r="AA749" s="2267" t="s">
        <v>10</v>
      </c>
      <c r="AB749" s="6935" t="s">
        <v>10</v>
      </c>
      <c r="AC749" s="6935" t="s">
        <v>10</v>
      </c>
      <c r="AD749" s="6935" t="s">
        <v>10</v>
      </c>
      <c r="AE749" s="6935" t="s">
        <v>10</v>
      </c>
      <c r="AF749" s="6965" t="s">
        <v>10</v>
      </c>
      <c r="AG749" s="7286" t="s">
        <v>10</v>
      </c>
      <c r="AH749" s="7286" t="s">
        <v>10</v>
      </c>
      <c r="AI749" s="7286" t="s">
        <v>10</v>
      </c>
      <c r="AJ749" s="7415" t="s">
        <v>10</v>
      </c>
      <c r="AK749" s="7415" t="s">
        <v>10</v>
      </c>
      <c r="AL749" s="7082" t="s">
        <v>10</v>
      </c>
    </row>
    <row r="750" spans="1:38" ht="15.75" x14ac:dyDescent="0.25">
      <c r="A750" s="782"/>
      <c r="B750" s="920">
        <v>2021</v>
      </c>
      <c r="C750" s="799" t="s">
        <v>10</v>
      </c>
      <c r="D750" s="799" t="s">
        <v>10</v>
      </c>
      <c r="E750" s="799" t="s">
        <v>10</v>
      </c>
      <c r="F750" s="799" t="s">
        <v>10</v>
      </c>
      <c r="G750" s="799" t="s">
        <v>10</v>
      </c>
      <c r="H750" s="799" t="s">
        <v>10</v>
      </c>
      <c r="I750" s="799" t="s">
        <v>10</v>
      </c>
      <c r="J750" s="799" t="s">
        <v>10</v>
      </c>
      <c r="K750" s="799" t="s">
        <v>10</v>
      </c>
      <c r="L750" s="799" t="s">
        <v>10</v>
      </c>
      <c r="M750" s="898" t="s">
        <v>10</v>
      </c>
      <c r="N750" s="799" t="s">
        <v>10</v>
      </c>
      <c r="O750" s="799" t="s">
        <v>10</v>
      </c>
      <c r="P750" s="799" t="s">
        <v>10</v>
      </c>
      <c r="Q750" s="799" t="s">
        <v>10</v>
      </c>
      <c r="R750" s="799" t="s">
        <v>10</v>
      </c>
      <c r="S750" s="2378" t="s">
        <v>10</v>
      </c>
      <c r="T750" s="2378" t="s">
        <v>10</v>
      </c>
      <c r="U750" s="2487">
        <v>3.7807908000000001</v>
      </c>
      <c r="V750" s="2378" t="s">
        <v>10</v>
      </c>
      <c r="W750" s="2378" t="s">
        <v>10</v>
      </c>
      <c r="X750" s="2378" t="s">
        <v>10</v>
      </c>
      <c r="Y750" s="2379" t="s">
        <v>10</v>
      </c>
      <c r="Z750" s="2379" t="s">
        <v>10</v>
      </c>
      <c r="AA750" s="2267" t="s">
        <v>10</v>
      </c>
      <c r="AB750" s="6935" t="s">
        <v>10</v>
      </c>
      <c r="AC750" s="6935" t="s">
        <v>10</v>
      </c>
      <c r="AD750" s="6935" t="s">
        <v>10</v>
      </c>
      <c r="AE750" s="6935" t="s">
        <v>10</v>
      </c>
      <c r="AF750" s="6473" t="s">
        <v>10</v>
      </c>
      <c r="AG750" s="6473" t="s">
        <v>10</v>
      </c>
      <c r="AH750" s="6473" t="s">
        <v>10</v>
      </c>
      <c r="AI750" s="6473" t="s">
        <v>10</v>
      </c>
      <c r="AJ750" s="6473" t="s">
        <v>10</v>
      </c>
      <c r="AK750" s="6473" t="s">
        <v>10</v>
      </c>
      <c r="AL750" s="6973" t="s">
        <v>10</v>
      </c>
    </row>
    <row r="751" spans="1:38" ht="15.75" x14ac:dyDescent="0.25">
      <c r="A751" s="742"/>
      <c r="B751" s="770" t="s">
        <v>556</v>
      </c>
      <c r="C751" s="800" t="s">
        <v>10</v>
      </c>
      <c r="D751" s="800" t="s">
        <v>10</v>
      </c>
      <c r="E751" s="800" t="s">
        <v>10</v>
      </c>
      <c r="F751" s="800" t="s">
        <v>10</v>
      </c>
      <c r="G751" s="800" t="s">
        <v>10</v>
      </c>
      <c r="H751" s="800" t="s">
        <v>10</v>
      </c>
      <c r="I751" s="800" t="s">
        <v>10</v>
      </c>
      <c r="J751" s="800" t="s">
        <v>10</v>
      </c>
      <c r="K751" s="800" t="s">
        <v>10</v>
      </c>
      <c r="L751" s="800" t="s">
        <v>10</v>
      </c>
      <c r="M751" s="899" t="s">
        <v>10</v>
      </c>
      <c r="N751" s="800" t="s">
        <v>10</v>
      </c>
      <c r="O751" s="800" t="s">
        <v>10</v>
      </c>
      <c r="P751" s="800" t="s">
        <v>10</v>
      </c>
      <c r="Q751" s="800" t="s">
        <v>10</v>
      </c>
      <c r="R751" s="800" t="s">
        <v>10</v>
      </c>
      <c r="S751" s="2438" t="s">
        <v>10</v>
      </c>
      <c r="T751" s="2438" t="s">
        <v>10</v>
      </c>
      <c r="U751" s="2507">
        <v>3.9128386000000002</v>
      </c>
      <c r="V751" s="2438" t="s">
        <v>10</v>
      </c>
      <c r="W751" s="2438" t="s">
        <v>10</v>
      </c>
      <c r="X751" s="2438" t="s">
        <v>10</v>
      </c>
      <c r="Y751" s="2439" t="s">
        <v>10</v>
      </c>
      <c r="Z751" s="2439" t="s">
        <v>10</v>
      </c>
      <c r="AA751" s="6955" t="s">
        <v>10</v>
      </c>
      <c r="AB751" s="6939" t="s">
        <v>10</v>
      </c>
      <c r="AC751" s="6939" t="s">
        <v>10</v>
      </c>
      <c r="AD751" s="6939" t="s">
        <v>10</v>
      </c>
      <c r="AE751" s="6939" t="s">
        <v>10</v>
      </c>
      <c r="AF751" s="6474" t="s">
        <v>10</v>
      </c>
      <c r="AG751" s="6474" t="s">
        <v>10</v>
      </c>
      <c r="AH751" s="6474" t="s">
        <v>10</v>
      </c>
      <c r="AI751" s="6474" t="s">
        <v>10</v>
      </c>
      <c r="AJ751" s="6474" t="s">
        <v>10</v>
      </c>
      <c r="AK751" s="6474" t="s">
        <v>10</v>
      </c>
      <c r="AL751" s="6940" t="s">
        <v>10</v>
      </c>
    </row>
    <row r="752" spans="1:38" ht="15.75" hidden="1" x14ac:dyDescent="0.25">
      <c r="A752" s="35"/>
      <c r="B752" s="35"/>
      <c r="C752" s="35"/>
      <c r="D752" s="35"/>
      <c r="E752" s="35"/>
      <c r="F752" s="35"/>
      <c r="G752" s="120"/>
      <c r="H752" s="125"/>
      <c r="I752" s="126"/>
      <c r="J752" s="308"/>
      <c r="K752" s="369"/>
      <c r="L752" s="410"/>
      <c r="M752" s="2522"/>
      <c r="N752" s="565"/>
      <c r="O752" s="595"/>
      <c r="P752" s="690"/>
      <c r="Q752" s="888"/>
      <c r="R752" s="771"/>
      <c r="S752" s="2251"/>
      <c r="T752" s="2252"/>
      <c r="U752" s="2253"/>
      <c r="V752" s="2456"/>
      <c r="W752" s="2456"/>
      <c r="X752" s="2456"/>
      <c r="Y752" s="120"/>
      <c r="Z752" s="35"/>
      <c r="AA752" s="35"/>
      <c r="AB752" s="120"/>
      <c r="AC752" s="120"/>
      <c r="AD752" s="120"/>
      <c r="AE752" s="120"/>
      <c r="AF752" s="6820"/>
      <c r="AG752" s="6474" t="s">
        <v>10</v>
      </c>
      <c r="AH752" s="6940" t="s">
        <v>10</v>
      </c>
      <c r="AK752" s="6870"/>
    </row>
    <row r="753" spans="1:38" ht="15.75" x14ac:dyDescent="0.25">
      <c r="A753" s="35"/>
      <c r="B753" s="7592" t="s">
        <v>596</v>
      </c>
      <c r="C753" s="7593"/>
      <c r="D753" s="7593"/>
      <c r="E753" s="7593"/>
      <c r="F753" s="7593"/>
      <c r="G753" s="7593"/>
      <c r="H753" s="7593"/>
      <c r="I753" s="7593"/>
      <c r="J753" s="7593"/>
      <c r="K753" s="7593"/>
      <c r="L753" s="7593"/>
      <c r="M753" s="7593"/>
      <c r="N753" s="7593"/>
      <c r="O753" s="7593"/>
      <c r="P753" s="7593"/>
      <c r="Q753" s="7593"/>
      <c r="R753" s="7593"/>
      <c r="S753" s="2263"/>
      <c r="T753" s="2264"/>
      <c r="U753" s="2265"/>
      <c r="V753" s="2459"/>
      <c r="W753" s="2459"/>
      <c r="X753" s="2459"/>
      <c r="Y753" s="120"/>
      <c r="Z753" s="35"/>
      <c r="AA753" s="35"/>
      <c r="AB753" s="120"/>
      <c r="AC753" s="120"/>
      <c r="AD753" s="120"/>
      <c r="AE753" s="120"/>
      <c r="AF753" s="6820"/>
      <c r="AG753" s="7277"/>
      <c r="AH753" s="120"/>
      <c r="AK753" s="6870"/>
    </row>
    <row r="754" spans="1:38" ht="15.75" x14ac:dyDescent="0.25">
      <c r="A754" s="120"/>
      <c r="B754" s="120"/>
      <c r="C754" s="120"/>
      <c r="D754" s="120"/>
      <c r="E754" s="120"/>
      <c r="F754" s="120"/>
      <c r="G754" s="120"/>
      <c r="H754" s="125"/>
      <c r="I754" s="126"/>
      <c r="J754" s="308"/>
      <c r="K754" s="369"/>
      <c r="L754" s="410"/>
      <c r="M754" s="2522"/>
      <c r="N754" s="565"/>
      <c r="O754" s="595"/>
      <c r="P754" s="690"/>
      <c r="Q754" s="888"/>
      <c r="R754" s="771"/>
      <c r="S754" s="2251"/>
      <c r="T754" s="2252"/>
      <c r="U754" s="2253"/>
      <c r="V754" s="2456"/>
      <c r="W754" s="2456"/>
      <c r="X754" s="2456"/>
      <c r="Y754" s="120"/>
      <c r="Z754" s="35"/>
      <c r="AA754" s="35"/>
      <c r="AB754" s="6923"/>
      <c r="AC754" s="6923"/>
      <c r="AD754" s="6923"/>
      <c r="AE754" s="6923"/>
      <c r="AF754" s="6923"/>
      <c r="AG754" s="6923"/>
      <c r="AH754" s="120"/>
      <c r="AK754" s="6870"/>
    </row>
    <row r="755" spans="1:38" s="7135" customFormat="1" ht="63" customHeight="1" x14ac:dyDescent="0.25">
      <c r="A755" s="7137" t="s">
        <v>1023</v>
      </c>
      <c r="B755" s="7613" t="s">
        <v>597</v>
      </c>
      <c r="C755" s="7614"/>
      <c r="D755" s="7614"/>
      <c r="E755" s="7614"/>
      <c r="F755" s="7614"/>
      <c r="G755" s="7614"/>
      <c r="H755" s="7614"/>
      <c r="I755" s="7614"/>
      <c r="J755" s="7614"/>
      <c r="K755" s="7614"/>
      <c r="L755" s="7614"/>
      <c r="M755" s="7614"/>
      <c r="N755" s="7614"/>
      <c r="O755" s="7614"/>
      <c r="P755" s="7614"/>
      <c r="Q755" s="7614"/>
      <c r="R755" s="7614"/>
      <c r="S755" s="7614"/>
      <c r="T755" s="7614"/>
      <c r="U755" s="7614"/>
      <c r="V755" s="7614"/>
      <c r="W755" s="7614"/>
      <c r="X755" s="7614"/>
      <c r="Y755" s="7614"/>
      <c r="Z755" s="7614"/>
      <c r="AA755" s="7614"/>
      <c r="AB755" s="7161"/>
      <c r="AC755" s="7161"/>
      <c r="AD755" s="7161"/>
      <c r="AE755" s="7161"/>
      <c r="AF755" s="7161"/>
      <c r="AH755" s="7161"/>
    </row>
    <row r="756" spans="1:38" ht="45" x14ac:dyDescent="0.25">
      <c r="A756" s="35"/>
      <c r="B756" s="53" t="s">
        <v>54</v>
      </c>
      <c r="C756" s="1217" t="s">
        <v>6</v>
      </c>
      <c r="D756" s="1219" t="s">
        <v>7</v>
      </c>
      <c r="E756" s="1221" t="s">
        <v>8</v>
      </c>
      <c r="F756" s="1223" t="s">
        <v>123</v>
      </c>
      <c r="G756" s="1225" t="s">
        <v>162</v>
      </c>
      <c r="H756" s="1227" t="s">
        <v>196</v>
      </c>
      <c r="I756" s="115" t="s">
        <v>204</v>
      </c>
      <c r="J756" s="1229" t="s">
        <v>245</v>
      </c>
      <c r="K756" s="363" t="s">
        <v>280</v>
      </c>
      <c r="L756" s="406" t="s">
        <v>291</v>
      </c>
      <c r="M756" s="563" t="s">
        <v>329</v>
      </c>
      <c r="N756" s="553" t="s">
        <v>349</v>
      </c>
      <c r="O756" s="623" t="s">
        <v>363</v>
      </c>
      <c r="P756" s="696" t="s">
        <v>395</v>
      </c>
      <c r="Q756" s="889" t="s">
        <v>506</v>
      </c>
      <c r="R756" s="801" t="s">
        <v>548</v>
      </c>
      <c r="S756" s="2418" t="s">
        <v>554</v>
      </c>
      <c r="T756" s="2435" t="s">
        <v>558</v>
      </c>
      <c r="U756" s="2255" t="s">
        <v>591</v>
      </c>
      <c r="V756" s="2457" t="s">
        <v>599</v>
      </c>
      <c r="W756" s="2457" t="s">
        <v>646</v>
      </c>
      <c r="X756" s="2457" t="s">
        <v>659</v>
      </c>
      <c r="Y756" s="2457" t="s">
        <v>660</v>
      </c>
      <c r="Z756" s="2457" t="s">
        <v>681</v>
      </c>
      <c r="AA756" s="6878" t="s">
        <v>684</v>
      </c>
      <c r="AB756" s="6943" t="s">
        <v>702</v>
      </c>
      <c r="AC756" s="6943" t="s">
        <v>703</v>
      </c>
      <c r="AD756" s="6943" t="s">
        <v>749</v>
      </c>
      <c r="AE756" s="6943" t="s">
        <v>790</v>
      </c>
      <c r="AF756" s="6878" t="s">
        <v>825</v>
      </c>
      <c r="AG756" s="6878" t="s">
        <v>1078</v>
      </c>
      <c r="AH756" s="6878" t="s">
        <v>1095</v>
      </c>
      <c r="AI756" s="6878" t="s">
        <v>1098</v>
      </c>
      <c r="AJ756" s="6878" t="s">
        <v>1141</v>
      </c>
      <c r="AK756" s="6878" t="s">
        <v>1199</v>
      </c>
      <c r="AL756" s="7239" t="s">
        <v>1199</v>
      </c>
    </row>
    <row r="757" spans="1:38" ht="15.75" x14ac:dyDescent="0.25">
      <c r="A757" s="742"/>
      <c r="B757" s="604">
        <v>2020</v>
      </c>
      <c r="C757" s="767" t="s">
        <v>10</v>
      </c>
      <c r="D757" s="767" t="s">
        <v>10</v>
      </c>
      <c r="E757" s="767" t="s">
        <v>10</v>
      </c>
      <c r="F757" s="767" t="s">
        <v>10</v>
      </c>
      <c r="G757" s="767" t="s">
        <v>10</v>
      </c>
      <c r="H757" s="767" t="s">
        <v>10</v>
      </c>
      <c r="I757" s="767" t="s">
        <v>10</v>
      </c>
      <c r="J757" s="767" t="s">
        <v>10</v>
      </c>
      <c r="K757" s="767" t="s">
        <v>10</v>
      </c>
      <c r="L757" s="767" t="s">
        <v>10</v>
      </c>
      <c r="M757" s="916" t="s">
        <v>10</v>
      </c>
      <c r="N757" s="767" t="s">
        <v>10</v>
      </c>
      <c r="O757" s="767" t="s">
        <v>10</v>
      </c>
      <c r="P757" s="767" t="s">
        <v>10</v>
      </c>
      <c r="Q757" s="767" t="s">
        <v>10</v>
      </c>
      <c r="R757" s="767" t="s">
        <v>10</v>
      </c>
      <c r="S757" s="2437" t="s">
        <v>10</v>
      </c>
      <c r="T757" s="2437" t="s">
        <v>10</v>
      </c>
      <c r="U757" s="2487">
        <v>-5.5537995999999996</v>
      </c>
      <c r="V757" s="2437" t="s">
        <v>10</v>
      </c>
      <c r="W757" s="2437" t="s">
        <v>10</v>
      </c>
      <c r="X757" s="2437" t="s">
        <v>10</v>
      </c>
      <c r="Y757" s="2379" t="s">
        <v>10</v>
      </c>
      <c r="Z757" s="2379" t="s">
        <v>10</v>
      </c>
      <c r="AA757" s="2267" t="s">
        <v>10</v>
      </c>
      <c r="AB757" s="6935" t="s">
        <v>10</v>
      </c>
      <c r="AC757" s="6935" t="s">
        <v>10</v>
      </c>
      <c r="AD757" s="6935" t="s">
        <v>10</v>
      </c>
      <c r="AE757" s="6935" t="s">
        <v>10</v>
      </c>
      <c r="AF757" s="6473" t="s">
        <v>10</v>
      </c>
      <c r="AG757" s="7286" t="s">
        <v>10</v>
      </c>
      <c r="AH757" s="7286" t="s">
        <v>10</v>
      </c>
      <c r="AI757" s="7286" t="s">
        <v>10</v>
      </c>
      <c r="AJ757" s="7415" t="s">
        <v>10</v>
      </c>
      <c r="AK757" s="7415" t="s">
        <v>10</v>
      </c>
      <c r="AL757" s="7082" t="s">
        <v>10</v>
      </c>
    </row>
    <row r="758" spans="1:38" ht="15.75" x14ac:dyDescent="0.25">
      <c r="A758" s="782"/>
      <c r="B758" s="920">
        <v>2021</v>
      </c>
      <c r="C758" s="799" t="s">
        <v>10</v>
      </c>
      <c r="D758" s="799" t="s">
        <v>10</v>
      </c>
      <c r="E758" s="799" t="s">
        <v>10</v>
      </c>
      <c r="F758" s="799" t="s">
        <v>10</v>
      </c>
      <c r="G758" s="799" t="s">
        <v>10</v>
      </c>
      <c r="H758" s="799" t="s">
        <v>10</v>
      </c>
      <c r="I758" s="799" t="s">
        <v>10</v>
      </c>
      <c r="J758" s="799" t="s">
        <v>10</v>
      </c>
      <c r="K758" s="799" t="s">
        <v>10</v>
      </c>
      <c r="L758" s="799" t="s">
        <v>10</v>
      </c>
      <c r="M758" s="898" t="s">
        <v>10</v>
      </c>
      <c r="N758" s="799" t="s">
        <v>10</v>
      </c>
      <c r="O758" s="799" t="s">
        <v>10</v>
      </c>
      <c r="P758" s="799" t="s">
        <v>10</v>
      </c>
      <c r="Q758" s="799" t="s">
        <v>10</v>
      </c>
      <c r="R758" s="799" t="s">
        <v>10</v>
      </c>
      <c r="S758" s="2378" t="s">
        <v>10</v>
      </c>
      <c r="T758" s="2378" t="s">
        <v>10</v>
      </c>
      <c r="U758" s="2487">
        <v>-2.7551866</v>
      </c>
      <c r="V758" s="2378" t="s">
        <v>10</v>
      </c>
      <c r="W758" s="2378" t="s">
        <v>10</v>
      </c>
      <c r="X758" s="2378" t="s">
        <v>10</v>
      </c>
      <c r="Y758" s="2379" t="s">
        <v>10</v>
      </c>
      <c r="Z758" s="2379" t="s">
        <v>10</v>
      </c>
      <c r="AA758" s="2267" t="s">
        <v>10</v>
      </c>
      <c r="AB758" s="6935" t="s">
        <v>10</v>
      </c>
      <c r="AC758" s="6935" t="s">
        <v>10</v>
      </c>
      <c r="AD758" s="6935" t="s">
        <v>10</v>
      </c>
      <c r="AE758" s="6935" t="s">
        <v>10</v>
      </c>
      <c r="AF758" s="6473" t="s">
        <v>10</v>
      </c>
      <c r="AG758" s="6473" t="s">
        <v>10</v>
      </c>
      <c r="AH758" s="6473" t="s">
        <v>10</v>
      </c>
      <c r="AI758" s="6473" t="s">
        <v>10</v>
      </c>
      <c r="AJ758" s="6473" t="s">
        <v>10</v>
      </c>
      <c r="AK758" s="6473" t="s">
        <v>10</v>
      </c>
      <c r="AL758" s="6973" t="s">
        <v>10</v>
      </c>
    </row>
    <row r="759" spans="1:38" ht="15.75" x14ac:dyDescent="0.25">
      <c r="A759" s="742"/>
      <c r="B759" s="770" t="s">
        <v>556</v>
      </c>
      <c r="C759" s="800" t="s">
        <v>10</v>
      </c>
      <c r="D759" s="800" t="s">
        <v>10</v>
      </c>
      <c r="E759" s="800" t="s">
        <v>10</v>
      </c>
      <c r="F759" s="800" t="s">
        <v>10</v>
      </c>
      <c r="G759" s="800" t="s">
        <v>10</v>
      </c>
      <c r="H759" s="800" t="s">
        <v>10</v>
      </c>
      <c r="I759" s="800" t="s">
        <v>10</v>
      </c>
      <c r="J759" s="800" t="s">
        <v>10</v>
      </c>
      <c r="K759" s="800" t="s">
        <v>10</v>
      </c>
      <c r="L759" s="800" t="s">
        <v>10</v>
      </c>
      <c r="M759" s="899" t="s">
        <v>10</v>
      </c>
      <c r="N759" s="800" t="s">
        <v>10</v>
      </c>
      <c r="O759" s="800" t="s">
        <v>10</v>
      </c>
      <c r="P759" s="800" t="s">
        <v>10</v>
      </c>
      <c r="Q759" s="800" t="s">
        <v>10</v>
      </c>
      <c r="R759" s="800" t="s">
        <v>10</v>
      </c>
      <c r="S759" s="2438" t="s">
        <v>10</v>
      </c>
      <c r="T759" s="2438" t="s">
        <v>10</v>
      </c>
      <c r="U759" s="2507">
        <v>-0.80175686000000002</v>
      </c>
      <c r="V759" s="2438" t="s">
        <v>10</v>
      </c>
      <c r="W759" s="2438" t="s">
        <v>10</v>
      </c>
      <c r="X759" s="2438" t="s">
        <v>10</v>
      </c>
      <c r="Y759" s="2439" t="s">
        <v>10</v>
      </c>
      <c r="Z759" s="2439" t="s">
        <v>10</v>
      </c>
      <c r="AA759" s="6955" t="s">
        <v>10</v>
      </c>
      <c r="AB759" s="6939" t="s">
        <v>10</v>
      </c>
      <c r="AC759" s="6939" t="s">
        <v>10</v>
      </c>
      <c r="AD759" s="6939" t="s">
        <v>10</v>
      </c>
      <c r="AE759" s="6939" t="s">
        <v>10</v>
      </c>
      <c r="AF759" s="6474" t="s">
        <v>10</v>
      </c>
      <c r="AG759" s="6474" t="s">
        <v>10</v>
      </c>
      <c r="AH759" s="6474" t="s">
        <v>10</v>
      </c>
      <c r="AI759" s="6474" t="s">
        <v>10</v>
      </c>
      <c r="AJ759" s="6474" t="s">
        <v>10</v>
      </c>
      <c r="AK759" s="6474" t="s">
        <v>10</v>
      </c>
      <c r="AL759" s="6940" t="s">
        <v>10</v>
      </c>
    </row>
    <row r="760" spans="1:38" ht="15.75" hidden="1" x14ac:dyDescent="0.25">
      <c r="A760" s="35"/>
      <c r="B760" s="35"/>
      <c r="C760" s="35"/>
      <c r="D760" s="35"/>
      <c r="E760" s="35"/>
      <c r="F760" s="35"/>
      <c r="G760" s="120"/>
      <c r="H760" s="125"/>
      <c r="I760" s="126"/>
      <c r="J760" s="308"/>
      <c r="K760" s="369"/>
      <c r="L760" s="410"/>
      <c r="M760" s="2522"/>
      <c r="N760" s="565"/>
      <c r="O760" s="595"/>
      <c r="P760" s="690"/>
      <c r="Q760" s="888"/>
      <c r="R760" s="771"/>
      <c r="S760" s="2251"/>
      <c r="T760" s="2252"/>
      <c r="U760" s="2253"/>
      <c r="V760" s="2456"/>
      <c r="W760" s="2456"/>
      <c r="X760" s="2456"/>
      <c r="Y760" s="120"/>
      <c r="Z760" s="35"/>
      <c r="AA760" s="35"/>
      <c r="AB760" s="120"/>
      <c r="AC760" s="120"/>
      <c r="AD760" s="120"/>
      <c r="AE760" s="120"/>
      <c r="AF760" s="6820"/>
      <c r="AG760" s="6474" t="s">
        <v>10</v>
      </c>
      <c r="AH760" s="6940" t="s">
        <v>10</v>
      </c>
    </row>
    <row r="761" spans="1:38" ht="15.75" x14ac:dyDescent="0.25">
      <c r="A761" s="35"/>
      <c r="B761" s="7592" t="s">
        <v>598</v>
      </c>
      <c r="C761" s="7593"/>
      <c r="D761" s="7593"/>
      <c r="E761" s="7593"/>
      <c r="F761" s="7593"/>
      <c r="G761" s="7593"/>
      <c r="H761" s="7593"/>
      <c r="I761" s="7593"/>
      <c r="J761" s="7593"/>
      <c r="K761" s="7593"/>
      <c r="L761" s="7593"/>
      <c r="M761" s="7593"/>
      <c r="N761" s="7593"/>
      <c r="O761" s="7593"/>
      <c r="P761" s="7593"/>
      <c r="Q761" s="7593"/>
      <c r="R761" s="7593"/>
      <c r="S761" s="2263"/>
      <c r="T761" s="2264"/>
      <c r="U761" s="2265"/>
      <c r="V761" s="2459"/>
      <c r="W761" s="2459"/>
      <c r="X761" s="2459"/>
      <c r="Y761" s="120"/>
      <c r="Z761" s="35"/>
      <c r="AA761" s="35"/>
      <c r="AB761" s="120"/>
      <c r="AC761" s="120"/>
      <c r="AD761" s="120"/>
      <c r="AE761" s="120"/>
      <c r="AF761" s="6820"/>
      <c r="AG761" s="6820"/>
      <c r="AH761" s="120"/>
    </row>
  </sheetData>
  <mergeCells count="154">
    <mergeCell ref="B753:R753"/>
    <mergeCell ref="B755:AA755"/>
    <mergeCell ref="B761:R761"/>
    <mergeCell ref="B727:R727"/>
    <mergeCell ref="B729:AA729"/>
    <mergeCell ref="B736:R736"/>
    <mergeCell ref="B738:AA738"/>
    <mergeCell ref="B745:R745"/>
    <mergeCell ref="B747:AA747"/>
    <mergeCell ref="B700:R700"/>
    <mergeCell ref="B702:AA702"/>
    <mergeCell ref="B709:R709"/>
    <mergeCell ref="B711:AA711"/>
    <mergeCell ref="B718:R718"/>
    <mergeCell ref="B720:AA720"/>
    <mergeCell ref="B673:R673"/>
    <mergeCell ref="B675:AA675"/>
    <mergeCell ref="B682:R682"/>
    <mergeCell ref="B684:AA684"/>
    <mergeCell ref="B691:R691"/>
    <mergeCell ref="B693:AA693"/>
    <mergeCell ref="B641:R641"/>
    <mergeCell ref="B643:AA643"/>
    <mergeCell ref="B652:R652"/>
    <mergeCell ref="B654:AA654"/>
    <mergeCell ref="B663:R663"/>
    <mergeCell ref="B665:AA665"/>
    <mergeCell ref="B607:R607"/>
    <mergeCell ref="B609:AA609"/>
    <mergeCell ref="B619:Y619"/>
    <mergeCell ref="B621:AA621"/>
    <mergeCell ref="B632:R632"/>
    <mergeCell ref="B634:AA634"/>
    <mergeCell ref="B575:R575"/>
    <mergeCell ref="B577:AA577"/>
    <mergeCell ref="B583:R583"/>
    <mergeCell ref="B585:AA585"/>
    <mergeCell ref="B595:Y595"/>
    <mergeCell ref="B597:AA597"/>
    <mergeCell ref="B541:Y541"/>
    <mergeCell ref="B543:AA543"/>
    <mergeCell ref="B554:Y554"/>
    <mergeCell ref="B556:AA556"/>
    <mergeCell ref="B567:Y567"/>
    <mergeCell ref="B569:AA569"/>
    <mergeCell ref="B508:Y508"/>
    <mergeCell ref="B510:AA510"/>
    <mergeCell ref="B518:Y518"/>
    <mergeCell ref="B520:AA520"/>
    <mergeCell ref="B528:Y528"/>
    <mergeCell ref="B530:AA530"/>
    <mergeCell ref="B481:Y481"/>
    <mergeCell ref="B483:AA483"/>
    <mergeCell ref="B490:Y490"/>
    <mergeCell ref="B492:AA492"/>
    <mergeCell ref="B499:Y499"/>
    <mergeCell ref="B501:AA501"/>
    <mergeCell ref="B449:Y449"/>
    <mergeCell ref="B451:AA451"/>
    <mergeCell ref="B463:R463"/>
    <mergeCell ref="B465:AA465"/>
    <mergeCell ref="B472:Y472"/>
    <mergeCell ref="B474:AA474"/>
    <mergeCell ref="B419:R419"/>
    <mergeCell ref="B421:AA421"/>
    <mergeCell ref="B429:Y429"/>
    <mergeCell ref="B431:AA431"/>
    <mergeCell ref="B439:Y439"/>
    <mergeCell ref="B441:AA441"/>
    <mergeCell ref="B386:R386"/>
    <mergeCell ref="B388:AA388"/>
    <mergeCell ref="B397:R397"/>
    <mergeCell ref="B399:AA399"/>
    <mergeCell ref="B408:R408"/>
    <mergeCell ref="B410:AA410"/>
    <mergeCell ref="B359:Y359"/>
    <mergeCell ref="B361:AA361"/>
    <mergeCell ref="B368:Y368"/>
    <mergeCell ref="B370:AA370"/>
    <mergeCell ref="B377:R377"/>
    <mergeCell ref="B379:AA379"/>
    <mergeCell ref="B329:R329"/>
    <mergeCell ref="B331:AA331"/>
    <mergeCell ref="B339:Y339"/>
    <mergeCell ref="B341:AA341"/>
    <mergeCell ref="B349:Y349"/>
    <mergeCell ref="B351:AA351"/>
    <mergeCell ref="B299:Y299"/>
    <mergeCell ref="B301:AA301"/>
    <mergeCell ref="B309:Y309"/>
    <mergeCell ref="B311:AA311"/>
    <mergeCell ref="B319:Y319"/>
    <mergeCell ref="B321:AA321"/>
    <mergeCell ref="B269:R269"/>
    <mergeCell ref="B271:AA271"/>
    <mergeCell ref="B279:R279"/>
    <mergeCell ref="B281:AA281"/>
    <mergeCell ref="B289:Y289"/>
    <mergeCell ref="B292:AA292"/>
    <mergeCell ref="B242:Y242"/>
    <mergeCell ref="B244:AA244"/>
    <mergeCell ref="B252:Y252"/>
    <mergeCell ref="B254:AA254"/>
    <mergeCell ref="B259:R259"/>
    <mergeCell ref="B261:AA261"/>
    <mergeCell ref="B214:Y214"/>
    <mergeCell ref="B216:AA216"/>
    <mergeCell ref="B223:Y223"/>
    <mergeCell ref="B225:AA225"/>
    <mergeCell ref="B232:Y232"/>
    <mergeCell ref="B234:AA234"/>
    <mergeCell ref="B185:R185"/>
    <mergeCell ref="B187:AA187"/>
    <mergeCell ref="B196:R196"/>
    <mergeCell ref="B198:AA198"/>
    <mergeCell ref="B205:Y205"/>
    <mergeCell ref="B207:AA207"/>
    <mergeCell ref="B151:Y151"/>
    <mergeCell ref="B153:AA153"/>
    <mergeCell ref="B91:AA91"/>
    <mergeCell ref="B162:R162"/>
    <mergeCell ref="B164:AA164"/>
    <mergeCell ref="B174:R174"/>
    <mergeCell ref="B176:AA176"/>
    <mergeCell ref="B123:R123"/>
    <mergeCell ref="B125:AA125"/>
    <mergeCell ref="B132:R132"/>
    <mergeCell ref="B134:AA134"/>
    <mergeCell ref="B141:Y141"/>
    <mergeCell ref="B143:AA143"/>
    <mergeCell ref="B62:R62"/>
    <mergeCell ref="B95:R95"/>
    <mergeCell ref="B97:AA97"/>
    <mergeCell ref="B101:R101"/>
    <mergeCell ref="B103:AA103"/>
    <mergeCell ref="B112:R112"/>
    <mergeCell ref="B22:R22"/>
    <mergeCell ref="B114:AA114"/>
    <mergeCell ref="B64:AA64"/>
    <mergeCell ref="B72:Y72"/>
    <mergeCell ref="B74:AA74"/>
    <mergeCell ref="B82:Y82"/>
    <mergeCell ref="B84:AA84"/>
    <mergeCell ref="B89:R89"/>
    <mergeCell ref="B14:AA14"/>
    <mergeCell ref="B12:Y12"/>
    <mergeCell ref="B5:AA5"/>
    <mergeCell ref="B54:AA54"/>
    <mergeCell ref="B24:AA24"/>
    <mergeCell ref="B32:Y32"/>
    <mergeCell ref="B34:AA34"/>
    <mergeCell ref="B42:Y42"/>
    <mergeCell ref="B44:AA44"/>
    <mergeCell ref="B52:Y52"/>
  </mergeCells>
  <phoneticPr fontId="5595"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EB2A7-6A52-4396-B7F5-584A74DC445D}">
  <sheetPr codeName="Sheet11"/>
  <dimension ref="A3:AL420"/>
  <sheetViews>
    <sheetView topLeftCell="A31" zoomScale="75" zoomScaleNormal="75" workbookViewId="0">
      <pane xSplit="2" topLeftCell="AA1" activePane="topRight" state="frozen"/>
      <selection activeCell="AL32" sqref="AL32"/>
      <selection pane="topRight" activeCell="AL32" sqref="AL32"/>
    </sheetView>
  </sheetViews>
  <sheetFormatPr defaultColWidth="9.140625" defaultRowHeight="15" x14ac:dyDescent="0.25"/>
  <cols>
    <col min="1" max="1" width="12.5703125" style="6870" customWidth="1"/>
    <col min="2" max="2" width="66.42578125" style="6870" bestFit="1" customWidth="1"/>
    <col min="3" max="12" width="12.5703125" style="6870" customWidth="1"/>
    <col min="13" max="17" width="12.5703125" style="6871" customWidth="1"/>
    <col min="18" max="24" width="12.5703125" style="6872" customWidth="1"/>
    <col min="25" max="25" width="12.5703125" style="6870" customWidth="1"/>
    <col min="26" max="26" width="12.140625" style="6870" customWidth="1"/>
    <col min="27" max="29" width="12.5703125" style="6870" customWidth="1"/>
    <col min="30" max="30" width="12.85546875" style="6870" customWidth="1"/>
    <col min="31" max="39" width="12.5703125" style="6870" customWidth="1"/>
    <col min="40" max="16384" width="9.140625" style="6870"/>
  </cols>
  <sheetData>
    <row r="3" spans="1:38" s="7135" customFormat="1" ht="63" customHeight="1" x14ac:dyDescent="0.25">
      <c r="A3" s="7137" t="s">
        <v>969</v>
      </c>
      <c r="B3" s="7613" t="s">
        <v>464</v>
      </c>
      <c r="C3" s="7614"/>
      <c r="D3" s="7614"/>
      <c r="E3" s="7614"/>
      <c r="F3" s="7614"/>
      <c r="G3" s="7614"/>
      <c r="H3" s="7614"/>
      <c r="I3" s="7614"/>
      <c r="J3" s="7614"/>
      <c r="K3" s="7614"/>
      <c r="L3" s="7614"/>
      <c r="M3" s="7614"/>
      <c r="N3" s="7614"/>
      <c r="O3" s="7614"/>
      <c r="P3" s="7614"/>
      <c r="Q3" s="7614"/>
      <c r="R3" s="7614"/>
      <c r="S3" s="7614"/>
      <c r="T3" s="7614"/>
      <c r="U3" s="7614"/>
      <c r="V3" s="7614"/>
      <c r="W3" s="7614"/>
      <c r="X3" s="7614"/>
      <c r="Y3" s="7614"/>
      <c r="Z3" s="7614"/>
      <c r="AA3" s="7614"/>
      <c r="AB3" s="7161"/>
      <c r="AC3" s="7161"/>
      <c r="AD3" s="7161"/>
      <c r="AE3" s="7161"/>
      <c r="AF3" s="7161"/>
      <c r="AG3" s="7161"/>
      <c r="AH3" s="7161"/>
    </row>
    <row r="4" spans="1:38" ht="45" x14ac:dyDescent="0.25">
      <c r="A4" s="35"/>
      <c r="B4" s="316" t="s">
        <v>54</v>
      </c>
      <c r="C4" s="317" t="s">
        <v>6</v>
      </c>
      <c r="D4" s="318" t="s">
        <v>7</v>
      </c>
      <c r="E4" s="319" t="s">
        <v>8</v>
      </c>
      <c r="F4" s="321" t="s">
        <v>123</v>
      </c>
      <c r="G4" s="321" t="s">
        <v>162</v>
      </c>
      <c r="H4" s="322" t="s">
        <v>196</v>
      </c>
      <c r="I4" s="323" t="s">
        <v>204</v>
      </c>
      <c r="J4" s="323" t="s">
        <v>245</v>
      </c>
      <c r="K4" s="378" t="s">
        <v>280</v>
      </c>
      <c r="L4" s="423" t="s">
        <v>291</v>
      </c>
      <c r="M4" s="2572" t="s">
        <v>329</v>
      </c>
      <c r="N4" s="553" t="s">
        <v>349</v>
      </c>
      <c r="O4" s="623" t="s">
        <v>363</v>
      </c>
      <c r="P4" s="1822" t="s">
        <v>427</v>
      </c>
      <c r="Q4" s="2194" t="s">
        <v>506</v>
      </c>
      <c r="R4" s="2199" t="s">
        <v>548</v>
      </c>
      <c r="S4" s="2336" t="s">
        <v>554</v>
      </c>
      <c r="T4" s="2337" t="s">
        <v>558</v>
      </c>
      <c r="U4" s="2255" t="s">
        <v>591</v>
      </c>
      <c r="V4" s="2457" t="s">
        <v>599</v>
      </c>
      <c r="W4" s="2457" t="s">
        <v>646</v>
      </c>
      <c r="X4" s="2457" t="s">
        <v>659</v>
      </c>
      <c r="Y4" s="6858" t="s">
        <v>660</v>
      </c>
      <c r="Z4" s="6858" t="s">
        <v>681</v>
      </c>
      <c r="AA4" s="6878" t="s">
        <v>684</v>
      </c>
      <c r="AB4" s="6943" t="s">
        <v>702</v>
      </c>
      <c r="AC4" s="6943" t="s">
        <v>703</v>
      </c>
      <c r="AD4" s="6943" t="s">
        <v>749</v>
      </c>
      <c r="AE4" s="6943" t="s">
        <v>790</v>
      </c>
      <c r="AF4" s="6878" t="s">
        <v>825</v>
      </c>
      <c r="AG4" s="6878" t="s">
        <v>1078</v>
      </c>
      <c r="AH4" s="6878" t="s">
        <v>1095</v>
      </c>
      <c r="AI4" s="6878" t="s">
        <v>1098</v>
      </c>
      <c r="AJ4" s="6878" t="s">
        <v>1141</v>
      </c>
      <c r="AK4" s="6878" t="s">
        <v>1199</v>
      </c>
      <c r="AL4" s="7514" t="s">
        <v>1214</v>
      </c>
    </row>
    <row r="5" spans="1:38" ht="15.75" x14ac:dyDescent="0.25">
      <c r="A5" s="36"/>
      <c r="B5" s="60" t="s">
        <v>29</v>
      </c>
      <c r="C5" s="632" t="s">
        <v>10</v>
      </c>
      <c r="D5" s="632" t="s">
        <v>10</v>
      </c>
      <c r="E5" s="632" t="s">
        <v>10</v>
      </c>
      <c r="F5" s="632" t="s">
        <v>10</v>
      </c>
      <c r="G5" s="632" t="s">
        <v>10</v>
      </c>
      <c r="H5" s="632" t="s">
        <v>10</v>
      </c>
      <c r="I5" s="632" t="s">
        <v>10</v>
      </c>
      <c r="J5" s="632" t="s">
        <v>10</v>
      </c>
      <c r="K5" s="632" t="s">
        <v>10</v>
      </c>
      <c r="L5" s="632" t="s">
        <v>10</v>
      </c>
      <c r="M5" s="2582" t="s">
        <v>10</v>
      </c>
      <c r="N5" s="632" t="s">
        <v>10</v>
      </c>
      <c r="O5" s="632" t="s">
        <v>10</v>
      </c>
      <c r="P5" s="1823">
        <v>2.5920000000000001</v>
      </c>
      <c r="Q5" s="753" t="s">
        <v>10</v>
      </c>
      <c r="R5" s="761" t="s">
        <v>10</v>
      </c>
      <c r="S5" s="2294" t="s">
        <v>10</v>
      </c>
      <c r="T5" s="2294" t="s">
        <v>10</v>
      </c>
      <c r="U5" s="2257" t="s">
        <v>10</v>
      </c>
      <c r="V5" s="2257" t="s">
        <v>10</v>
      </c>
      <c r="W5" s="2257" t="s">
        <v>10</v>
      </c>
      <c r="X5" s="2257" t="s">
        <v>10</v>
      </c>
      <c r="Y5" s="2257" t="s">
        <v>10</v>
      </c>
      <c r="Z5" s="2257" t="s">
        <v>10</v>
      </c>
      <c r="AA5" s="2267" t="s">
        <v>10</v>
      </c>
      <c r="AB5" s="6935" t="s">
        <v>10</v>
      </c>
      <c r="AC5" s="6935" t="s">
        <v>10</v>
      </c>
      <c r="AD5" s="6935" t="s">
        <v>10</v>
      </c>
      <c r="AE5" s="6935" t="s">
        <v>10</v>
      </c>
      <c r="AF5" s="6473" t="s">
        <v>10</v>
      </c>
      <c r="AG5" s="7286" t="s">
        <v>10</v>
      </c>
      <c r="AH5" s="7286" t="s">
        <v>10</v>
      </c>
      <c r="AI5" s="7286" t="s">
        <v>10</v>
      </c>
      <c r="AJ5" s="7415" t="s">
        <v>10</v>
      </c>
      <c r="AK5" s="7415" t="s">
        <v>10</v>
      </c>
      <c r="AL5" s="7082" t="s">
        <v>10</v>
      </c>
    </row>
    <row r="6" spans="1:38" ht="15.75" x14ac:dyDescent="0.25">
      <c r="A6" s="36"/>
      <c r="B6" s="42" t="s">
        <v>30</v>
      </c>
      <c r="C6" s="633" t="s">
        <v>10</v>
      </c>
      <c r="D6" s="633" t="s">
        <v>10</v>
      </c>
      <c r="E6" s="633" t="s">
        <v>10</v>
      </c>
      <c r="F6" s="633" t="s">
        <v>10</v>
      </c>
      <c r="G6" s="633" t="s">
        <v>10</v>
      </c>
      <c r="H6" s="633" t="s">
        <v>10</v>
      </c>
      <c r="I6" s="633" t="s">
        <v>10</v>
      </c>
      <c r="J6" s="633" t="s">
        <v>10</v>
      </c>
      <c r="K6" s="633" t="s">
        <v>10</v>
      </c>
      <c r="L6" s="633" t="s">
        <v>10</v>
      </c>
      <c r="M6" s="2583" t="s">
        <v>10</v>
      </c>
      <c r="N6" s="633" t="s">
        <v>10</v>
      </c>
      <c r="O6" s="633" t="s">
        <v>10</v>
      </c>
      <c r="P6" s="1824">
        <v>4.2249999999999996</v>
      </c>
      <c r="Q6" s="753" t="s">
        <v>10</v>
      </c>
      <c r="R6" s="761" t="s">
        <v>10</v>
      </c>
      <c r="S6" s="2294" t="s">
        <v>10</v>
      </c>
      <c r="T6" s="2294" t="s">
        <v>10</v>
      </c>
      <c r="U6" s="2257" t="s">
        <v>10</v>
      </c>
      <c r="V6" s="2257" t="s">
        <v>10</v>
      </c>
      <c r="W6" s="2257" t="s">
        <v>10</v>
      </c>
      <c r="X6" s="2257" t="s">
        <v>10</v>
      </c>
      <c r="Y6" s="2257" t="s">
        <v>10</v>
      </c>
      <c r="Z6" s="2257" t="s">
        <v>10</v>
      </c>
      <c r="AA6" s="2267" t="s">
        <v>10</v>
      </c>
      <c r="AB6" s="6935" t="s">
        <v>10</v>
      </c>
      <c r="AC6" s="6935" t="s">
        <v>10</v>
      </c>
      <c r="AD6" s="6935" t="s">
        <v>10</v>
      </c>
      <c r="AE6" s="6935" t="s">
        <v>10</v>
      </c>
      <c r="AF6" s="6473" t="s">
        <v>10</v>
      </c>
      <c r="AG6" s="6473" t="s">
        <v>10</v>
      </c>
      <c r="AH6" s="6473" t="s">
        <v>10</v>
      </c>
      <c r="AI6" s="6473" t="s">
        <v>10</v>
      </c>
      <c r="AJ6" s="6473" t="s">
        <v>10</v>
      </c>
      <c r="AK6" s="6473" t="s">
        <v>10</v>
      </c>
      <c r="AL6" s="6973" t="s">
        <v>10</v>
      </c>
    </row>
    <row r="7" spans="1:38" ht="15.75" x14ac:dyDescent="0.25">
      <c r="A7" s="36"/>
      <c r="B7" s="42" t="s">
        <v>28</v>
      </c>
      <c r="C7" s="634" t="s">
        <v>10</v>
      </c>
      <c r="D7" s="634" t="s">
        <v>10</v>
      </c>
      <c r="E7" s="634" t="s">
        <v>10</v>
      </c>
      <c r="F7" s="634" t="s">
        <v>10</v>
      </c>
      <c r="G7" s="634" t="s">
        <v>10</v>
      </c>
      <c r="H7" s="634" t="s">
        <v>10</v>
      </c>
      <c r="I7" s="634" t="s">
        <v>10</v>
      </c>
      <c r="J7" s="634" t="s">
        <v>10</v>
      </c>
      <c r="K7" s="634" t="s">
        <v>10</v>
      </c>
      <c r="L7" s="634" t="s">
        <v>10</v>
      </c>
      <c r="M7" s="2584" t="s">
        <v>10</v>
      </c>
      <c r="N7" s="634" t="s">
        <v>10</v>
      </c>
      <c r="O7" s="634" t="s">
        <v>10</v>
      </c>
      <c r="P7" s="1825">
        <v>22.286999999999999</v>
      </c>
      <c r="Q7" s="753" t="s">
        <v>10</v>
      </c>
      <c r="R7" s="761" t="s">
        <v>10</v>
      </c>
      <c r="S7" s="2294" t="s">
        <v>10</v>
      </c>
      <c r="T7" s="2294" t="s">
        <v>10</v>
      </c>
      <c r="U7" s="2257" t="s">
        <v>10</v>
      </c>
      <c r="V7" s="2257" t="s">
        <v>10</v>
      </c>
      <c r="W7" s="2257" t="s">
        <v>10</v>
      </c>
      <c r="X7" s="2257" t="s">
        <v>10</v>
      </c>
      <c r="Y7" s="2257" t="s">
        <v>10</v>
      </c>
      <c r="Z7" s="2257" t="s">
        <v>10</v>
      </c>
      <c r="AA7" s="2267" t="s">
        <v>10</v>
      </c>
      <c r="AB7" s="6935" t="s">
        <v>10</v>
      </c>
      <c r="AC7" s="6935" t="s">
        <v>10</v>
      </c>
      <c r="AD7" s="6935" t="s">
        <v>10</v>
      </c>
      <c r="AE7" s="6935" t="s">
        <v>10</v>
      </c>
      <c r="AF7" s="6473" t="s">
        <v>10</v>
      </c>
      <c r="AG7" s="6473" t="s">
        <v>10</v>
      </c>
      <c r="AH7" s="6473" t="s">
        <v>10</v>
      </c>
      <c r="AI7" s="6473" t="s">
        <v>10</v>
      </c>
      <c r="AJ7" s="6473" t="s">
        <v>10</v>
      </c>
      <c r="AK7" s="6473" t="s">
        <v>10</v>
      </c>
      <c r="AL7" s="6973" t="s">
        <v>10</v>
      </c>
    </row>
    <row r="8" spans="1:38" ht="15.75" x14ac:dyDescent="0.25">
      <c r="A8" s="123"/>
      <c r="B8" s="42" t="s">
        <v>31</v>
      </c>
      <c r="C8" s="635" t="s">
        <v>10</v>
      </c>
      <c r="D8" s="635" t="s">
        <v>10</v>
      </c>
      <c r="E8" s="635" t="s">
        <v>10</v>
      </c>
      <c r="F8" s="635" t="s">
        <v>10</v>
      </c>
      <c r="G8" s="635" t="s">
        <v>10</v>
      </c>
      <c r="H8" s="635" t="s">
        <v>10</v>
      </c>
      <c r="I8" s="635" t="s">
        <v>10</v>
      </c>
      <c r="J8" s="635" t="s">
        <v>10</v>
      </c>
      <c r="K8" s="635" t="s">
        <v>10</v>
      </c>
      <c r="L8" s="635" t="s">
        <v>10</v>
      </c>
      <c r="M8" s="2585" t="s">
        <v>10</v>
      </c>
      <c r="N8" s="635" t="s">
        <v>10</v>
      </c>
      <c r="O8" s="635" t="s">
        <v>10</v>
      </c>
      <c r="P8" s="1826">
        <v>32.276000000000003</v>
      </c>
      <c r="Q8" s="753" t="s">
        <v>10</v>
      </c>
      <c r="R8" s="761" t="s">
        <v>10</v>
      </c>
      <c r="S8" s="2294" t="s">
        <v>10</v>
      </c>
      <c r="T8" s="2294" t="s">
        <v>10</v>
      </c>
      <c r="U8" s="2257" t="s">
        <v>10</v>
      </c>
      <c r="V8" s="2257" t="s">
        <v>10</v>
      </c>
      <c r="W8" s="2257" t="s">
        <v>10</v>
      </c>
      <c r="X8" s="2257" t="s">
        <v>10</v>
      </c>
      <c r="Y8" s="2257" t="s">
        <v>10</v>
      </c>
      <c r="Z8" s="2257" t="s">
        <v>10</v>
      </c>
      <c r="AA8" s="2267" t="s">
        <v>10</v>
      </c>
      <c r="AB8" s="6935" t="s">
        <v>10</v>
      </c>
      <c r="AC8" s="6935" t="s">
        <v>10</v>
      </c>
      <c r="AD8" s="6935" t="s">
        <v>10</v>
      </c>
      <c r="AE8" s="6935" t="s">
        <v>10</v>
      </c>
      <c r="AF8" s="6473" t="s">
        <v>10</v>
      </c>
      <c r="AG8" s="6473" t="s">
        <v>10</v>
      </c>
      <c r="AH8" s="6473" t="s">
        <v>10</v>
      </c>
      <c r="AI8" s="6473" t="s">
        <v>10</v>
      </c>
      <c r="AJ8" s="6473" t="s">
        <v>10</v>
      </c>
      <c r="AK8" s="6473" t="s">
        <v>10</v>
      </c>
      <c r="AL8" s="6973" t="s">
        <v>10</v>
      </c>
    </row>
    <row r="9" spans="1:38" ht="15.75" x14ac:dyDescent="0.25">
      <c r="A9" s="123"/>
      <c r="B9" s="41" t="s">
        <v>32</v>
      </c>
      <c r="C9" s="636" t="s">
        <v>10</v>
      </c>
      <c r="D9" s="636" t="s">
        <v>10</v>
      </c>
      <c r="E9" s="636" t="s">
        <v>10</v>
      </c>
      <c r="F9" s="636" t="s">
        <v>10</v>
      </c>
      <c r="G9" s="636" t="s">
        <v>10</v>
      </c>
      <c r="H9" s="636" t="s">
        <v>10</v>
      </c>
      <c r="I9" s="636" t="s">
        <v>10</v>
      </c>
      <c r="J9" s="636" t="s">
        <v>10</v>
      </c>
      <c r="K9" s="636" t="s">
        <v>10</v>
      </c>
      <c r="L9" s="636" t="s">
        <v>10</v>
      </c>
      <c r="M9" s="2586" t="s">
        <v>10</v>
      </c>
      <c r="N9" s="636" t="s">
        <v>10</v>
      </c>
      <c r="O9" s="636" t="s">
        <v>10</v>
      </c>
      <c r="P9" s="1827">
        <v>38.619999999999997</v>
      </c>
      <c r="Q9" s="754" t="s">
        <v>10</v>
      </c>
      <c r="R9" s="762" t="s">
        <v>10</v>
      </c>
      <c r="S9" s="2295" t="s">
        <v>10</v>
      </c>
      <c r="T9" s="2295" t="s">
        <v>10</v>
      </c>
      <c r="U9" s="2262" t="s">
        <v>10</v>
      </c>
      <c r="V9" s="2262" t="s">
        <v>10</v>
      </c>
      <c r="W9" s="2262" t="s">
        <v>10</v>
      </c>
      <c r="X9" s="2262" t="s">
        <v>10</v>
      </c>
      <c r="Y9" s="2262" t="s">
        <v>10</v>
      </c>
      <c r="Z9" s="2262" t="s">
        <v>10</v>
      </c>
      <c r="AA9" s="6955" t="s">
        <v>10</v>
      </c>
      <c r="AB9" s="6939" t="s">
        <v>10</v>
      </c>
      <c r="AC9" s="6939" t="s">
        <v>10</v>
      </c>
      <c r="AD9" s="6939" t="s">
        <v>10</v>
      </c>
      <c r="AE9" s="6939" t="s">
        <v>10</v>
      </c>
      <c r="AF9" s="6474" t="s">
        <v>10</v>
      </c>
      <c r="AG9" s="6474" t="s">
        <v>10</v>
      </c>
      <c r="AH9" s="6474" t="s">
        <v>10</v>
      </c>
      <c r="AI9" s="6474" t="s">
        <v>10</v>
      </c>
      <c r="AJ9" s="6474" t="s">
        <v>10</v>
      </c>
      <c r="AK9" s="6474" t="s">
        <v>10</v>
      </c>
      <c r="AL9" s="6940" t="s">
        <v>10</v>
      </c>
    </row>
    <row r="10" spans="1:38" ht="15.75" hidden="1" x14ac:dyDescent="0.25">
      <c r="A10" s="120"/>
      <c r="B10" s="39"/>
      <c r="C10" s="37"/>
      <c r="D10" s="37"/>
      <c r="E10" s="120"/>
      <c r="F10" s="120"/>
      <c r="G10" s="120"/>
      <c r="H10" s="125"/>
      <c r="I10" s="126"/>
      <c r="J10" s="308"/>
      <c r="K10" s="369"/>
      <c r="L10" s="410"/>
      <c r="M10" s="2522"/>
      <c r="N10" s="565"/>
      <c r="O10" s="595"/>
      <c r="P10" s="690"/>
      <c r="Q10" s="888"/>
      <c r="R10" s="771"/>
      <c r="S10" s="2251"/>
      <c r="T10" s="2252"/>
      <c r="U10" s="2253"/>
      <c r="V10" s="2456"/>
      <c r="W10" s="2456"/>
      <c r="X10" s="2456"/>
      <c r="Y10" s="120"/>
      <c r="Z10" s="35"/>
      <c r="AA10" s="35"/>
      <c r="AB10" s="120"/>
      <c r="AC10" s="120"/>
      <c r="AD10" s="120"/>
      <c r="AE10" s="120"/>
      <c r="AF10" s="120"/>
      <c r="AG10" s="120"/>
      <c r="AH10" s="120"/>
    </row>
    <row r="11" spans="1:38" ht="15.75" x14ac:dyDescent="0.25">
      <c r="A11" s="120"/>
      <c r="B11" s="7594" t="s">
        <v>428</v>
      </c>
      <c r="C11" s="7595"/>
      <c r="D11" s="7595"/>
      <c r="E11" s="7595"/>
      <c r="F11" s="7595"/>
      <c r="G11" s="7595"/>
      <c r="H11" s="7595"/>
      <c r="I11" s="7595"/>
      <c r="J11" s="7595"/>
      <c r="K11" s="7595"/>
      <c r="L11" s="7595"/>
      <c r="M11" s="7595"/>
      <c r="N11" s="7595"/>
      <c r="O11" s="7595"/>
      <c r="P11" s="7595"/>
      <c r="Q11" s="7595"/>
      <c r="R11" s="7595"/>
      <c r="S11" s="7629"/>
      <c r="T11" s="7630"/>
      <c r="U11" s="7631"/>
      <c r="V11" s="7599"/>
      <c r="W11" s="7599"/>
      <c r="X11" s="7599"/>
      <c r="Y11" s="7595"/>
      <c r="Z11" s="35"/>
      <c r="AA11" s="35"/>
      <c r="AB11" s="120"/>
      <c r="AC11" s="120"/>
      <c r="AD11" s="120"/>
      <c r="AE11" s="120"/>
      <c r="AF11" s="120"/>
      <c r="AG11" s="120"/>
      <c r="AH11" s="120"/>
    </row>
    <row r="12" spans="1:38" ht="15.75" x14ac:dyDescent="0.25">
      <c r="A12" s="120"/>
      <c r="B12" s="120"/>
      <c r="C12" s="120"/>
      <c r="D12" s="120"/>
      <c r="E12" s="120"/>
      <c r="F12" s="120"/>
      <c r="G12" s="120"/>
      <c r="H12" s="125"/>
      <c r="I12" s="126"/>
      <c r="J12" s="308"/>
      <c r="K12" s="369"/>
      <c r="L12" s="410"/>
      <c r="M12" s="2522"/>
      <c r="N12" s="565"/>
      <c r="O12" s="595"/>
      <c r="P12" s="690"/>
      <c r="Q12" s="888"/>
      <c r="R12" s="771"/>
      <c r="S12" s="2251"/>
      <c r="T12" s="2252"/>
      <c r="U12" s="2253"/>
      <c r="V12" s="2456"/>
      <c r="W12" s="2456"/>
      <c r="X12" s="2456"/>
      <c r="Y12" s="120"/>
      <c r="Z12" s="35"/>
      <c r="AA12" s="35"/>
      <c r="AB12" s="6923"/>
      <c r="AC12" s="6923"/>
      <c r="AD12" s="6923"/>
      <c r="AE12" s="6923"/>
      <c r="AF12" s="6923"/>
      <c r="AG12" s="120"/>
      <c r="AH12" s="120"/>
    </row>
    <row r="13" spans="1:38" s="7135" customFormat="1" ht="63" customHeight="1" x14ac:dyDescent="0.25">
      <c r="A13" s="7137" t="s">
        <v>970</v>
      </c>
      <c r="B13" s="7613" t="s">
        <v>429</v>
      </c>
      <c r="C13" s="7614"/>
      <c r="D13" s="7614"/>
      <c r="E13" s="7614"/>
      <c r="F13" s="7614"/>
      <c r="G13" s="7614"/>
      <c r="H13" s="7614"/>
      <c r="I13" s="7614"/>
      <c r="J13" s="7614"/>
      <c r="K13" s="7614"/>
      <c r="L13" s="7614"/>
      <c r="M13" s="7614"/>
      <c r="N13" s="7614"/>
      <c r="O13" s="7614"/>
      <c r="P13" s="7614"/>
      <c r="Q13" s="7614"/>
      <c r="R13" s="7614"/>
      <c r="S13" s="7614"/>
      <c r="T13" s="7614"/>
      <c r="U13" s="7614"/>
      <c r="V13" s="7614"/>
      <c r="W13" s="7614"/>
      <c r="X13" s="7614"/>
      <c r="Y13" s="7614"/>
      <c r="Z13" s="7614"/>
      <c r="AA13" s="7614"/>
      <c r="AB13" s="7161"/>
      <c r="AC13" s="7161"/>
      <c r="AD13" s="7161"/>
      <c r="AE13" s="7161"/>
      <c r="AF13" s="7161"/>
      <c r="AG13" s="7161"/>
      <c r="AH13" s="7161"/>
    </row>
    <row r="14" spans="1:38" ht="45" x14ac:dyDescent="0.25">
      <c r="A14" s="35"/>
      <c r="B14" s="316" t="s">
        <v>54</v>
      </c>
      <c r="C14" s="317" t="s">
        <v>6</v>
      </c>
      <c r="D14" s="318" t="s">
        <v>7</v>
      </c>
      <c r="E14" s="319" t="s">
        <v>8</v>
      </c>
      <c r="F14" s="321" t="s">
        <v>123</v>
      </c>
      <c r="G14" s="321" t="s">
        <v>162</v>
      </c>
      <c r="H14" s="322" t="s">
        <v>196</v>
      </c>
      <c r="I14" s="323" t="s">
        <v>204</v>
      </c>
      <c r="J14" s="323" t="s">
        <v>245</v>
      </c>
      <c r="K14" s="378" t="s">
        <v>280</v>
      </c>
      <c r="L14" s="423" t="s">
        <v>291</v>
      </c>
      <c r="M14" s="2572" t="s">
        <v>329</v>
      </c>
      <c r="N14" s="553" t="s">
        <v>349</v>
      </c>
      <c r="O14" s="623" t="s">
        <v>363</v>
      </c>
      <c r="P14" s="2189" t="s">
        <v>461</v>
      </c>
      <c r="Q14" s="889" t="s">
        <v>506</v>
      </c>
      <c r="R14" s="801" t="s">
        <v>548</v>
      </c>
      <c r="S14" s="2329" t="s">
        <v>554</v>
      </c>
      <c r="T14" s="2254" t="s">
        <v>558</v>
      </c>
      <c r="U14" s="2255" t="s">
        <v>591</v>
      </c>
      <c r="V14" s="2457" t="s">
        <v>599</v>
      </c>
      <c r="W14" s="2457" t="s">
        <v>646</v>
      </c>
      <c r="X14" s="2457" t="s">
        <v>659</v>
      </c>
      <c r="Y14" s="2457" t="s">
        <v>660</v>
      </c>
      <c r="Z14" s="2457" t="s">
        <v>681</v>
      </c>
      <c r="AA14" s="6878" t="s">
        <v>684</v>
      </c>
      <c r="AB14" s="6943" t="s">
        <v>702</v>
      </c>
      <c r="AC14" s="6943" t="s">
        <v>703</v>
      </c>
      <c r="AD14" s="6943" t="s">
        <v>749</v>
      </c>
      <c r="AE14" s="6943" t="s">
        <v>790</v>
      </c>
      <c r="AF14" s="6878" t="s">
        <v>825</v>
      </c>
      <c r="AG14" s="6878" t="s">
        <v>1078</v>
      </c>
      <c r="AH14" s="6878" t="s">
        <v>1095</v>
      </c>
      <c r="AI14" s="6878" t="s">
        <v>1098</v>
      </c>
      <c r="AJ14" s="6878" t="s">
        <v>1141</v>
      </c>
      <c r="AK14" s="6878" t="s">
        <v>1199</v>
      </c>
      <c r="AL14" s="7514" t="s">
        <v>1214</v>
      </c>
    </row>
    <row r="15" spans="1:38" ht="15.75" x14ac:dyDescent="0.25">
      <c r="A15" s="36"/>
      <c r="B15" s="60" t="s">
        <v>40</v>
      </c>
      <c r="C15" s="628" t="s">
        <v>10</v>
      </c>
      <c r="D15" s="628" t="s">
        <v>10</v>
      </c>
      <c r="E15" s="628" t="s">
        <v>10</v>
      </c>
      <c r="F15" s="628" t="s">
        <v>10</v>
      </c>
      <c r="G15" s="628" t="s">
        <v>10</v>
      </c>
      <c r="H15" s="628" t="s">
        <v>10</v>
      </c>
      <c r="I15" s="628" t="s">
        <v>10</v>
      </c>
      <c r="J15" s="628" t="s">
        <v>10</v>
      </c>
      <c r="K15" s="628" t="s">
        <v>10</v>
      </c>
      <c r="L15" s="628" t="s">
        <v>10</v>
      </c>
      <c r="M15" s="2587" t="s">
        <v>10</v>
      </c>
      <c r="N15" s="628" t="s">
        <v>10</v>
      </c>
      <c r="O15" s="628" t="s">
        <v>10</v>
      </c>
      <c r="P15" s="2190">
        <v>1.21</v>
      </c>
      <c r="Q15" s="2195">
        <v>0.95</v>
      </c>
      <c r="R15" s="2200">
        <v>1.02</v>
      </c>
      <c r="S15" s="2338">
        <v>1.87</v>
      </c>
      <c r="T15" s="2339">
        <v>2.37</v>
      </c>
      <c r="U15" s="2340">
        <v>2.98</v>
      </c>
      <c r="V15" s="2466">
        <v>3.92</v>
      </c>
      <c r="W15" s="2466">
        <v>2.72</v>
      </c>
      <c r="X15" s="2466">
        <v>12.51</v>
      </c>
      <c r="Y15" s="2466">
        <v>19.010000000000002</v>
      </c>
      <c r="Z15" s="2466">
        <v>31.91</v>
      </c>
      <c r="AA15" s="2267" t="s">
        <v>10</v>
      </c>
      <c r="AB15" s="6935" t="s">
        <v>10</v>
      </c>
      <c r="AC15" s="6935" t="s">
        <v>10</v>
      </c>
      <c r="AD15" s="6935" t="s">
        <v>10</v>
      </c>
      <c r="AE15" s="6935" t="s">
        <v>10</v>
      </c>
      <c r="AF15" s="6473" t="s">
        <v>10</v>
      </c>
      <c r="AG15" s="7286" t="s">
        <v>10</v>
      </c>
      <c r="AH15" s="7286" t="s">
        <v>10</v>
      </c>
      <c r="AI15" s="7286" t="s">
        <v>10</v>
      </c>
      <c r="AJ15" s="7415" t="s">
        <v>10</v>
      </c>
      <c r="AK15" s="7415" t="s">
        <v>10</v>
      </c>
      <c r="AL15" s="7082" t="s">
        <v>10</v>
      </c>
    </row>
    <row r="16" spans="1:38" ht="15.75" x14ac:dyDescent="0.25">
      <c r="A16" s="36"/>
      <c r="B16" s="42" t="s">
        <v>41</v>
      </c>
      <c r="C16" s="629" t="s">
        <v>10</v>
      </c>
      <c r="D16" s="629" t="s">
        <v>10</v>
      </c>
      <c r="E16" s="629" t="s">
        <v>10</v>
      </c>
      <c r="F16" s="629" t="s">
        <v>10</v>
      </c>
      <c r="G16" s="629" t="s">
        <v>10</v>
      </c>
      <c r="H16" s="629" t="s">
        <v>10</v>
      </c>
      <c r="I16" s="629" t="s">
        <v>10</v>
      </c>
      <c r="J16" s="629" t="s">
        <v>10</v>
      </c>
      <c r="K16" s="629" t="s">
        <v>10</v>
      </c>
      <c r="L16" s="629" t="s">
        <v>10</v>
      </c>
      <c r="M16" s="2588" t="s">
        <v>10</v>
      </c>
      <c r="N16" s="629" t="s">
        <v>10</v>
      </c>
      <c r="O16" s="629" t="s">
        <v>10</v>
      </c>
      <c r="P16" s="2191">
        <v>13.56</v>
      </c>
      <c r="Q16" s="2196">
        <v>7.97</v>
      </c>
      <c r="R16" s="2201">
        <v>14.26</v>
      </c>
      <c r="S16" s="2341">
        <v>15.51</v>
      </c>
      <c r="T16" s="2342">
        <v>22.62</v>
      </c>
      <c r="U16" s="2343">
        <v>28.27</v>
      </c>
      <c r="V16" s="2467">
        <v>39.68</v>
      </c>
      <c r="W16" s="2467">
        <v>40.46</v>
      </c>
      <c r="X16" s="2467">
        <v>53</v>
      </c>
      <c r="Y16" s="2467">
        <v>60.53</v>
      </c>
      <c r="Z16" s="2467">
        <v>56.57</v>
      </c>
      <c r="AA16" s="2267" t="s">
        <v>10</v>
      </c>
      <c r="AB16" s="6935" t="s">
        <v>10</v>
      </c>
      <c r="AC16" s="6935" t="s">
        <v>10</v>
      </c>
      <c r="AD16" s="6935" t="s">
        <v>10</v>
      </c>
      <c r="AE16" s="6935" t="s">
        <v>10</v>
      </c>
      <c r="AF16" s="6473" t="s">
        <v>10</v>
      </c>
      <c r="AG16" s="6473" t="s">
        <v>10</v>
      </c>
      <c r="AH16" s="6473" t="s">
        <v>10</v>
      </c>
      <c r="AI16" s="6473" t="s">
        <v>10</v>
      </c>
      <c r="AJ16" s="6473" t="s">
        <v>10</v>
      </c>
      <c r="AK16" s="6473" t="s">
        <v>10</v>
      </c>
      <c r="AL16" s="6973" t="s">
        <v>10</v>
      </c>
    </row>
    <row r="17" spans="1:38" ht="15.75" x14ac:dyDescent="0.25">
      <c r="A17" s="123"/>
      <c r="B17" s="42" t="s">
        <v>99</v>
      </c>
      <c r="C17" s="630" t="s">
        <v>10</v>
      </c>
      <c r="D17" s="630" t="s">
        <v>10</v>
      </c>
      <c r="E17" s="630" t="s">
        <v>10</v>
      </c>
      <c r="F17" s="630" t="s">
        <v>10</v>
      </c>
      <c r="G17" s="630" t="s">
        <v>10</v>
      </c>
      <c r="H17" s="630" t="s">
        <v>10</v>
      </c>
      <c r="I17" s="630" t="s">
        <v>10</v>
      </c>
      <c r="J17" s="630" t="s">
        <v>10</v>
      </c>
      <c r="K17" s="630" t="s">
        <v>10</v>
      </c>
      <c r="L17" s="630" t="s">
        <v>10</v>
      </c>
      <c r="M17" s="2589" t="s">
        <v>10</v>
      </c>
      <c r="N17" s="630" t="s">
        <v>10</v>
      </c>
      <c r="O17" s="630" t="s">
        <v>10</v>
      </c>
      <c r="P17" s="2192">
        <v>26.48</v>
      </c>
      <c r="Q17" s="2197">
        <v>24.63</v>
      </c>
      <c r="R17" s="2202">
        <v>36.44</v>
      </c>
      <c r="S17" s="2344">
        <v>40.76</v>
      </c>
      <c r="T17" s="2345">
        <v>35.89</v>
      </c>
      <c r="U17" s="2346">
        <v>41.82</v>
      </c>
      <c r="V17" s="2468">
        <v>37.25</v>
      </c>
      <c r="W17" s="2468">
        <v>38.520000000000003</v>
      </c>
      <c r="X17" s="2468">
        <v>27.76</v>
      </c>
      <c r="Y17" s="2468">
        <v>18.37</v>
      </c>
      <c r="Z17" s="2468">
        <v>11.12</v>
      </c>
      <c r="AA17" s="2267" t="s">
        <v>10</v>
      </c>
      <c r="AB17" s="6935" t="s">
        <v>10</v>
      </c>
      <c r="AC17" s="6935" t="s">
        <v>10</v>
      </c>
      <c r="AD17" s="6935" t="s">
        <v>10</v>
      </c>
      <c r="AE17" s="6935" t="s">
        <v>10</v>
      </c>
      <c r="AF17" s="6473" t="s">
        <v>10</v>
      </c>
      <c r="AG17" s="6473" t="s">
        <v>10</v>
      </c>
      <c r="AH17" s="6473" t="s">
        <v>10</v>
      </c>
      <c r="AI17" s="6473" t="s">
        <v>10</v>
      </c>
      <c r="AJ17" s="6473" t="s">
        <v>10</v>
      </c>
      <c r="AK17" s="6473" t="s">
        <v>10</v>
      </c>
      <c r="AL17" s="6973" t="s">
        <v>10</v>
      </c>
    </row>
    <row r="18" spans="1:38" ht="15.75" x14ac:dyDescent="0.25">
      <c r="A18" s="123"/>
      <c r="B18" s="41" t="s">
        <v>42</v>
      </c>
      <c r="C18" s="631" t="s">
        <v>10</v>
      </c>
      <c r="D18" s="631" t="s">
        <v>10</v>
      </c>
      <c r="E18" s="631" t="s">
        <v>10</v>
      </c>
      <c r="F18" s="631" t="s">
        <v>10</v>
      </c>
      <c r="G18" s="631" t="s">
        <v>10</v>
      </c>
      <c r="H18" s="631" t="s">
        <v>10</v>
      </c>
      <c r="I18" s="631" t="s">
        <v>10</v>
      </c>
      <c r="J18" s="631" t="s">
        <v>10</v>
      </c>
      <c r="K18" s="631" t="s">
        <v>10</v>
      </c>
      <c r="L18" s="631" t="s">
        <v>10</v>
      </c>
      <c r="M18" s="2590" t="s">
        <v>10</v>
      </c>
      <c r="N18" s="631" t="s">
        <v>10</v>
      </c>
      <c r="O18" s="631" t="s">
        <v>10</v>
      </c>
      <c r="P18" s="2193">
        <v>58.75</v>
      </c>
      <c r="Q18" s="2198">
        <v>66.45</v>
      </c>
      <c r="R18" s="2203">
        <v>48.28</v>
      </c>
      <c r="S18" s="2347">
        <v>41.86</v>
      </c>
      <c r="T18" s="2348">
        <v>39.119999999999997</v>
      </c>
      <c r="U18" s="2349">
        <v>26.93</v>
      </c>
      <c r="V18" s="2469">
        <v>19.149999999999999</v>
      </c>
      <c r="W18" s="2469">
        <v>18.3</v>
      </c>
      <c r="X18" s="2469">
        <v>6.73</v>
      </c>
      <c r="Y18" s="2469">
        <v>2.09</v>
      </c>
      <c r="Z18" s="2469">
        <v>0.4</v>
      </c>
      <c r="AA18" s="6955" t="s">
        <v>10</v>
      </c>
      <c r="AB18" s="6939" t="s">
        <v>10</v>
      </c>
      <c r="AC18" s="6939" t="s">
        <v>10</v>
      </c>
      <c r="AD18" s="6939" t="s">
        <v>10</v>
      </c>
      <c r="AE18" s="6939" t="s">
        <v>10</v>
      </c>
      <c r="AF18" s="6474" t="s">
        <v>10</v>
      </c>
      <c r="AG18" s="6474" t="s">
        <v>10</v>
      </c>
      <c r="AH18" s="6474" t="s">
        <v>10</v>
      </c>
      <c r="AI18" s="6474" t="s">
        <v>10</v>
      </c>
      <c r="AJ18" s="6474" t="s">
        <v>10</v>
      </c>
      <c r="AK18" s="6474" t="s">
        <v>10</v>
      </c>
      <c r="AL18" s="6940" t="s">
        <v>10</v>
      </c>
    </row>
    <row r="19" spans="1:38" ht="15.75" x14ac:dyDescent="0.25">
      <c r="A19" s="120"/>
      <c r="B19" s="39"/>
      <c r="C19" s="37"/>
      <c r="D19" s="37"/>
      <c r="E19" s="120"/>
      <c r="F19" s="120"/>
      <c r="G19" s="120"/>
      <c r="H19" s="125"/>
      <c r="I19" s="126"/>
      <c r="J19" s="308"/>
      <c r="K19" s="369"/>
      <c r="L19" s="410"/>
      <c r="M19" s="2522"/>
      <c r="N19" s="565"/>
      <c r="O19" s="595"/>
      <c r="P19" s="690"/>
      <c r="Q19" s="888"/>
      <c r="R19" s="771"/>
      <c r="S19" s="2251"/>
      <c r="T19" s="2252"/>
      <c r="U19" s="2253"/>
      <c r="V19" s="2456"/>
      <c r="W19" s="2456"/>
      <c r="X19" s="2456"/>
      <c r="Y19" s="120"/>
      <c r="Z19" s="35"/>
      <c r="AA19" s="35"/>
      <c r="AB19" s="120"/>
      <c r="AC19" s="120"/>
      <c r="AD19" s="120"/>
      <c r="AE19" s="120"/>
      <c r="AF19" s="6820"/>
      <c r="AG19" s="6820"/>
      <c r="AH19" s="120"/>
    </row>
    <row r="20" spans="1:38" ht="15.75" x14ac:dyDescent="0.25">
      <c r="A20" s="120"/>
      <c r="B20" s="7602" t="s">
        <v>430</v>
      </c>
      <c r="C20" s="7603"/>
      <c r="D20" s="7603"/>
      <c r="E20" s="7603"/>
      <c r="F20" s="7603"/>
      <c r="G20" s="7603"/>
      <c r="H20" s="7603"/>
      <c r="I20" s="7603"/>
      <c r="J20" s="7604"/>
      <c r="K20" s="7605"/>
      <c r="L20" s="7606"/>
      <c r="M20" s="7607"/>
      <c r="N20" s="7608"/>
      <c r="O20" s="7609"/>
      <c r="P20" s="7610"/>
      <c r="Q20" s="7611"/>
      <c r="R20" s="7603"/>
      <c r="S20" s="2263"/>
      <c r="T20" s="2264"/>
      <c r="U20" s="2265"/>
      <c r="V20" s="2459"/>
      <c r="W20" s="2459"/>
      <c r="X20" s="2459"/>
      <c r="Y20" s="120"/>
      <c r="Z20" s="35"/>
      <c r="AA20" s="35"/>
      <c r="AB20" s="120"/>
      <c r="AC20" s="120"/>
      <c r="AD20" s="120"/>
      <c r="AE20" s="120"/>
      <c r="AF20" s="120"/>
      <c r="AG20" s="120"/>
      <c r="AH20" s="120"/>
    </row>
    <row r="21" spans="1:38" ht="15.75" x14ac:dyDescent="0.25">
      <c r="A21" s="120"/>
      <c r="B21" s="120"/>
      <c r="C21" s="120"/>
      <c r="D21" s="120"/>
      <c r="E21" s="120"/>
      <c r="F21" s="120"/>
      <c r="G21" s="120"/>
      <c r="H21" s="125"/>
      <c r="I21" s="126"/>
      <c r="J21" s="308"/>
      <c r="K21" s="369"/>
      <c r="L21" s="410"/>
      <c r="M21" s="2522"/>
      <c r="N21" s="565"/>
      <c r="O21" s="595"/>
      <c r="P21" s="690"/>
      <c r="Q21" s="888"/>
      <c r="R21" s="771"/>
      <c r="S21" s="2251"/>
      <c r="T21" s="2252"/>
      <c r="U21" s="2253"/>
      <c r="V21" s="2456"/>
      <c r="W21" s="2456"/>
      <c r="X21" s="2456"/>
      <c r="Y21" s="120"/>
      <c r="Z21" s="35"/>
      <c r="AA21" s="35"/>
      <c r="AB21" s="6923"/>
      <c r="AC21" s="6923"/>
      <c r="AD21" s="6923"/>
      <c r="AE21" s="6923"/>
      <c r="AF21" s="6923"/>
      <c r="AG21" s="120"/>
      <c r="AH21" s="120"/>
    </row>
    <row r="22" spans="1:38" s="7135" customFormat="1" ht="63" customHeight="1" x14ac:dyDescent="0.25">
      <c r="A22" s="7137" t="s">
        <v>971</v>
      </c>
      <c r="B22" s="7613" t="s">
        <v>514</v>
      </c>
      <c r="C22" s="7614"/>
      <c r="D22" s="7614"/>
      <c r="E22" s="7614"/>
      <c r="F22" s="7614"/>
      <c r="G22" s="7614"/>
      <c r="H22" s="7614"/>
      <c r="I22" s="7614"/>
      <c r="J22" s="7614"/>
      <c r="K22" s="7614"/>
      <c r="L22" s="7614"/>
      <c r="M22" s="7614"/>
      <c r="N22" s="7614"/>
      <c r="O22" s="7614"/>
      <c r="P22" s="7614"/>
      <c r="Q22" s="7614"/>
      <c r="R22" s="7614"/>
      <c r="S22" s="7614"/>
      <c r="T22" s="7614"/>
      <c r="U22" s="7614"/>
      <c r="V22" s="7614"/>
      <c r="W22" s="7614"/>
      <c r="X22" s="7614"/>
      <c r="Y22" s="7614"/>
      <c r="Z22" s="7614"/>
      <c r="AA22" s="7614"/>
      <c r="AB22" s="7161"/>
      <c r="AC22" s="7161"/>
      <c r="AD22" s="7161"/>
      <c r="AE22" s="7161"/>
      <c r="AF22" s="7161"/>
      <c r="AG22" s="7161"/>
      <c r="AH22" s="7161"/>
    </row>
    <row r="23" spans="1:38" ht="45" x14ac:dyDescent="0.25">
      <c r="A23" s="35"/>
      <c r="B23" s="316" t="s">
        <v>54</v>
      </c>
      <c r="C23" s="317" t="s">
        <v>6</v>
      </c>
      <c r="D23" s="318" t="s">
        <v>7</v>
      </c>
      <c r="E23" s="319" t="s">
        <v>8</v>
      </c>
      <c r="F23" s="321" t="s">
        <v>123</v>
      </c>
      <c r="G23" s="321" t="s">
        <v>162</v>
      </c>
      <c r="H23" s="322" t="s">
        <v>196</v>
      </c>
      <c r="I23" s="323" t="s">
        <v>204</v>
      </c>
      <c r="J23" s="323" t="s">
        <v>245</v>
      </c>
      <c r="K23" s="378" t="s">
        <v>280</v>
      </c>
      <c r="L23" s="423" t="s">
        <v>291</v>
      </c>
      <c r="M23" s="2572" t="s">
        <v>329</v>
      </c>
      <c r="N23" s="553" t="s">
        <v>349</v>
      </c>
      <c r="O23" s="623" t="s">
        <v>363</v>
      </c>
      <c r="P23" s="2204" t="s">
        <v>455</v>
      </c>
      <c r="Q23" s="2209" t="s">
        <v>506</v>
      </c>
      <c r="R23" s="2214" t="s">
        <v>548</v>
      </c>
      <c r="S23" s="2350" t="s">
        <v>554</v>
      </c>
      <c r="T23" s="2254" t="s">
        <v>558</v>
      </c>
      <c r="U23" s="2255" t="s">
        <v>591</v>
      </c>
      <c r="V23" s="2457" t="s">
        <v>599</v>
      </c>
      <c r="W23" s="2457" t="s">
        <v>646</v>
      </c>
      <c r="X23" s="2457" t="s">
        <v>659</v>
      </c>
      <c r="Y23" s="2457" t="s">
        <v>660</v>
      </c>
      <c r="Z23" s="2457" t="s">
        <v>681</v>
      </c>
      <c r="AA23" s="6878" t="s">
        <v>684</v>
      </c>
      <c r="AB23" s="6943" t="s">
        <v>702</v>
      </c>
      <c r="AC23" s="6943" t="s">
        <v>703</v>
      </c>
      <c r="AD23" s="6943" t="s">
        <v>749</v>
      </c>
      <c r="AE23" s="6943" t="s">
        <v>790</v>
      </c>
      <c r="AF23" s="6878" t="s">
        <v>825</v>
      </c>
      <c r="AG23" s="6878" t="s">
        <v>1078</v>
      </c>
      <c r="AH23" s="6878" t="s">
        <v>1095</v>
      </c>
      <c r="AI23" s="6878" t="s">
        <v>1098</v>
      </c>
      <c r="AJ23" s="6878" t="s">
        <v>1141</v>
      </c>
      <c r="AK23" s="6878" t="s">
        <v>1199</v>
      </c>
      <c r="AL23" s="7514" t="s">
        <v>1214</v>
      </c>
    </row>
    <row r="24" spans="1:38" ht="15.75" x14ac:dyDescent="0.25">
      <c r="A24" s="36"/>
      <c r="B24" s="60" t="s">
        <v>431</v>
      </c>
      <c r="C24" s="628" t="s">
        <v>10</v>
      </c>
      <c r="D24" s="628" t="s">
        <v>10</v>
      </c>
      <c r="E24" s="628" t="s">
        <v>10</v>
      </c>
      <c r="F24" s="628" t="s">
        <v>10</v>
      </c>
      <c r="G24" s="628" t="s">
        <v>10</v>
      </c>
      <c r="H24" s="628" t="s">
        <v>10</v>
      </c>
      <c r="I24" s="628" t="s">
        <v>10</v>
      </c>
      <c r="J24" s="628" t="s">
        <v>10</v>
      </c>
      <c r="K24" s="628" t="s">
        <v>10</v>
      </c>
      <c r="L24" s="628" t="s">
        <v>10</v>
      </c>
      <c r="M24" s="2587" t="s">
        <v>10</v>
      </c>
      <c r="N24" s="628" t="s">
        <v>10</v>
      </c>
      <c r="O24" s="628" t="s">
        <v>10</v>
      </c>
      <c r="P24" s="2205">
        <v>37.425899999999999</v>
      </c>
      <c r="Q24" s="2210">
        <v>28.414390000000001</v>
      </c>
      <c r="R24" s="2215">
        <v>8.6902279999999994</v>
      </c>
      <c r="S24" s="2351">
        <v>11.85403</v>
      </c>
      <c r="T24" s="2352">
        <v>13.16705</v>
      </c>
      <c r="U24" s="2353">
        <v>3.5223360000000001</v>
      </c>
      <c r="V24" s="2470">
        <v>1.128398</v>
      </c>
      <c r="W24" s="2458" t="s">
        <v>10</v>
      </c>
      <c r="X24" s="2458" t="s">
        <v>10</v>
      </c>
      <c r="Y24" s="2458" t="s">
        <v>10</v>
      </c>
      <c r="Z24" s="2458" t="s">
        <v>10</v>
      </c>
      <c r="AA24" s="2267" t="s">
        <v>10</v>
      </c>
      <c r="AB24" s="6935" t="s">
        <v>10</v>
      </c>
      <c r="AC24" s="6935" t="s">
        <v>10</v>
      </c>
      <c r="AD24" s="6935" t="s">
        <v>10</v>
      </c>
      <c r="AE24" s="6935" t="s">
        <v>10</v>
      </c>
      <c r="AF24" s="6965" t="s">
        <v>10</v>
      </c>
      <c r="AG24" s="7286" t="s">
        <v>10</v>
      </c>
      <c r="AH24" s="7286" t="s">
        <v>10</v>
      </c>
      <c r="AI24" s="7286" t="s">
        <v>10</v>
      </c>
      <c r="AJ24" s="7415" t="s">
        <v>10</v>
      </c>
      <c r="AK24" s="7415" t="s">
        <v>10</v>
      </c>
      <c r="AL24" s="7082" t="s">
        <v>10</v>
      </c>
    </row>
    <row r="25" spans="1:38" ht="15.75" x14ac:dyDescent="0.25">
      <c r="A25" s="36"/>
      <c r="B25" s="42" t="s">
        <v>432</v>
      </c>
      <c r="C25" s="629" t="s">
        <v>10</v>
      </c>
      <c r="D25" s="629" t="s">
        <v>10</v>
      </c>
      <c r="E25" s="629" t="s">
        <v>10</v>
      </c>
      <c r="F25" s="629" t="s">
        <v>10</v>
      </c>
      <c r="G25" s="629" t="s">
        <v>10</v>
      </c>
      <c r="H25" s="629" t="s">
        <v>10</v>
      </c>
      <c r="I25" s="629" t="s">
        <v>10</v>
      </c>
      <c r="J25" s="629" t="s">
        <v>10</v>
      </c>
      <c r="K25" s="629" t="s">
        <v>10</v>
      </c>
      <c r="L25" s="629" t="s">
        <v>10</v>
      </c>
      <c r="M25" s="2588" t="s">
        <v>10</v>
      </c>
      <c r="N25" s="629" t="s">
        <v>10</v>
      </c>
      <c r="O25" s="629" t="s">
        <v>10</v>
      </c>
      <c r="P25" s="2206">
        <v>4.004035</v>
      </c>
      <c r="Q25" s="2211">
        <v>2.5055990000000001</v>
      </c>
      <c r="R25" s="2216">
        <v>1.7319260000000001</v>
      </c>
      <c r="S25" s="2354">
        <v>2.4892750000000001</v>
      </c>
      <c r="T25" s="2355">
        <v>1.8426549999999999</v>
      </c>
      <c r="U25" s="2356">
        <v>1.4782850000000001</v>
      </c>
      <c r="V25" s="2471">
        <v>2.1462829999999999</v>
      </c>
      <c r="W25" s="2471">
        <v>4.6014720000000002</v>
      </c>
      <c r="X25" s="2471">
        <v>3.9750760000000001</v>
      </c>
      <c r="Y25" s="2471">
        <v>2.7916249999999998</v>
      </c>
      <c r="Z25" s="2471">
        <v>2.4241130000000002</v>
      </c>
      <c r="AA25" s="2267" t="s">
        <v>10</v>
      </c>
      <c r="AB25" s="6935" t="s">
        <v>10</v>
      </c>
      <c r="AC25" s="6935" t="s">
        <v>10</v>
      </c>
      <c r="AD25" s="6935" t="s">
        <v>10</v>
      </c>
      <c r="AE25" s="6935" t="s">
        <v>10</v>
      </c>
      <c r="AF25" s="6473" t="s">
        <v>10</v>
      </c>
      <c r="AG25" s="6473" t="s">
        <v>10</v>
      </c>
      <c r="AH25" s="6473" t="s">
        <v>10</v>
      </c>
      <c r="AI25" s="6473" t="s">
        <v>10</v>
      </c>
      <c r="AJ25" s="6473" t="s">
        <v>10</v>
      </c>
      <c r="AK25" s="6473" t="s">
        <v>10</v>
      </c>
      <c r="AL25" s="6973" t="s">
        <v>10</v>
      </c>
    </row>
    <row r="26" spans="1:38" ht="15.75" x14ac:dyDescent="0.25">
      <c r="A26" s="123"/>
      <c r="B26" s="42" t="s">
        <v>433</v>
      </c>
      <c r="C26" s="630" t="s">
        <v>10</v>
      </c>
      <c r="D26" s="630" t="s">
        <v>10</v>
      </c>
      <c r="E26" s="630" t="s">
        <v>10</v>
      </c>
      <c r="F26" s="630" t="s">
        <v>10</v>
      </c>
      <c r="G26" s="630" t="s">
        <v>10</v>
      </c>
      <c r="H26" s="630" t="s">
        <v>10</v>
      </c>
      <c r="I26" s="630" t="s">
        <v>10</v>
      </c>
      <c r="J26" s="630" t="s">
        <v>10</v>
      </c>
      <c r="K26" s="630" t="s">
        <v>10</v>
      </c>
      <c r="L26" s="630" t="s">
        <v>10</v>
      </c>
      <c r="M26" s="2589" t="s">
        <v>10</v>
      </c>
      <c r="N26" s="630" t="s">
        <v>10</v>
      </c>
      <c r="O26" s="630" t="s">
        <v>10</v>
      </c>
      <c r="P26" s="2207">
        <v>21.627130000000001</v>
      </c>
      <c r="Q26" s="2212">
        <v>34.689680000000003</v>
      </c>
      <c r="R26" s="2217">
        <v>58.375239999999998</v>
      </c>
      <c r="S26" s="2357">
        <v>49.295470000000002</v>
      </c>
      <c r="T26" s="2358">
        <v>47.700890000000001</v>
      </c>
      <c r="U26" s="2359">
        <v>61.9711</v>
      </c>
      <c r="V26" s="2472">
        <v>69.980680000000007</v>
      </c>
      <c r="W26" s="2472">
        <v>66.965190000000007</v>
      </c>
      <c r="X26" s="2472">
        <v>72.038979999999995</v>
      </c>
      <c r="Y26" s="2472">
        <v>75.467780000000005</v>
      </c>
      <c r="Z26" s="2472">
        <v>76.211690000000004</v>
      </c>
      <c r="AA26" s="2267" t="s">
        <v>10</v>
      </c>
      <c r="AB26" s="6935" t="s">
        <v>10</v>
      </c>
      <c r="AC26" s="6935" t="s">
        <v>10</v>
      </c>
      <c r="AD26" s="6935" t="s">
        <v>10</v>
      </c>
      <c r="AE26" s="6935" t="s">
        <v>10</v>
      </c>
      <c r="AF26" s="6473" t="s">
        <v>10</v>
      </c>
      <c r="AG26" s="6473" t="s">
        <v>10</v>
      </c>
      <c r="AH26" s="6473" t="s">
        <v>10</v>
      </c>
      <c r="AI26" s="6473" t="s">
        <v>10</v>
      </c>
      <c r="AJ26" s="6473" t="s">
        <v>10</v>
      </c>
      <c r="AK26" s="6473" t="s">
        <v>10</v>
      </c>
      <c r="AL26" s="6973" t="s">
        <v>10</v>
      </c>
    </row>
    <row r="27" spans="1:38" ht="15.75" x14ac:dyDescent="0.25">
      <c r="A27" s="123"/>
      <c r="B27" s="41" t="s">
        <v>434</v>
      </c>
      <c r="C27" s="631" t="s">
        <v>10</v>
      </c>
      <c r="D27" s="631" t="s">
        <v>10</v>
      </c>
      <c r="E27" s="631" t="s">
        <v>10</v>
      </c>
      <c r="F27" s="631" t="s">
        <v>10</v>
      </c>
      <c r="G27" s="631" t="s">
        <v>10</v>
      </c>
      <c r="H27" s="631" t="s">
        <v>10</v>
      </c>
      <c r="I27" s="631" t="s">
        <v>10</v>
      </c>
      <c r="J27" s="631" t="s">
        <v>10</v>
      </c>
      <c r="K27" s="631" t="s">
        <v>10</v>
      </c>
      <c r="L27" s="631" t="s">
        <v>10</v>
      </c>
      <c r="M27" s="2590" t="s">
        <v>10</v>
      </c>
      <c r="N27" s="631" t="s">
        <v>10</v>
      </c>
      <c r="O27" s="631" t="s">
        <v>10</v>
      </c>
      <c r="P27" s="2208">
        <v>36.94294</v>
      </c>
      <c r="Q27" s="2213">
        <v>34.390300000000003</v>
      </c>
      <c r="R27" s="2218">
        <v>31.202639999999999</v>
      </c>
      <c r="S27" s="2360">
        <v>36.361229999999999</v>
      </c>
      <c r="T27" s="2361">
        <v>37.289409999999997</v>
      </c>
      <c r="U27" s="2362">
        <v>33.028280000000002</v>
      </c>
      <c r="V27" s="2473">
        <v>26.74464</v>
      </c>
      <c r="W27" s="2473">
        <v>28.433340000000001</v>
      </c>
      <c r="X27" s="2473">
        <v>23.985939999999999</v>
      </c>
      <c r="Y27" s="2473">
        <v>21.740600000000001</v>
      </c>
      <c r="Z27" s="2473">
        <v>21.3642</v>
      </c>
      <c r="AA27" s="6955" t="s">
        <v>10</v>
      </c>
      <c r="AB27" s="6939" t="s">
        <v>10</v>
      </c>
      <c r="AC27" s="6939" t="s">
        <v>10</v>
      </c>
      <c r="AD27" s="6939" t="s">
        <v>10</v>
      </c>
      <c r="AE27" s="6939" t="s">
        <v>10</v>
      </c>
      <c r="AF27" s="6474" t="s">
        <v>10</v>
      </c>
      <c r="AG27" s="6474" t="s">
        <v>10</v>
      </c>
      <c r="AH27" s="6474" t="s">
        <v>10</v>
      </c>
      <c r="AI27" s="6474" t="s">
        <v>10</v>
      </c>
      <c r="AJ27" s="6474" t="s">
        <v>10</v>
      </c>
      <c r="AK27" s="6474" t="s">
        <v>10</v>
      </c>
      <c r="AL27" s="6940" t="s">
        <v>10</v>
      </c>
    </row>
    <row r="28" spans="1:38" ht="15.75" hidden="1" x14ac:dyDescent="0.25">
      <c r="A28" s="120"/>
      <c r="B28" s="39"/>
      <c r="C28" s="37"/>
      <c r="D28" s="37"/>
      <c r="E28" s="120"/>
      <c r="F28" s="120"/>
      <c r="G28" s="120"/>
      <c r="H28" s="125"/>
      <c r="I28" s="126"/>
      <c r="J28" s="308"/>
      <c r="K28" s="369"/>
      <c r="L28" s="410"/>
      <c r="M28" s="2522"/>
      <c r="N28" s="565"/>
      <c r="O28" s="595"/>
      <c r="P28" s="690"/>
      <c r="Q28" s="888"/>
      <c r="R28" s="771"/>
      <c r="S28" s="2251"/>
      <c r="T28" s="2252"/>
      <c r="U28" s="2253"/>
      <c r="V28" s="2456"/>
      <c r="W28" s="2456"/>
      <c r="X28" s="2456"/>
      <c r="Y28" s="120"/>
      <c r="Z28" s="35"/>
      <c r="AA28" s="35"/>
      <c r="AB28" s="120"/>
      <c r="AC28" s="120"/>
      <c r="AD28" s="120"/>
      <c r="AE28" s="120"/>
      <c r="AF28" s="120"/>
      <c r="AG28" s="120"/>
      <c r="AH28" s="120"/>
    </row>
    <row r="29" spans="1:38" ht="15.75" x14ac:dyDescent="0.25">
      <c r="A29" s="120"/>
      <c r="B29" s="7632" t="s">
        <v>553</v>
      </c>
      <c r="C29" s="7633"/>
      <c r="D29" s="7633"/>
      <c r="E29" s="7633"/>
      <c r="F29" s="7633"/>
      <c r="G29" s="7633"/>
      <c r="H29" s="7633"/>
      <c r="I29" s="7633"/>
      <c r="J29" s="7634"/>
      <c r="K29" s="7635"/>
      <c r="L29" s="7636"/>
      <c r="M29" s="7637"/>
      <c r="N29" s="7638"/>
      <c r="O29" s="7639"/>
      <c r="P29" s="7640"/>
      <c r="Q29" s="7641"/>
      <c r="R29" s="7633"/>
      <c r="S29" s="2263"/>
      <c r="T29" s="2264"/>
      <c r="U29" s="2265"/>
      <c r="V29" s="2459"/>
      <c r="W29" s="2459"/>
      <c r="X29" s="2459"/>
      <c r="Y29" s="120"/>
      <c r="Z29" s="35"/>
      <c r="AA29" s="35"/>
      <c r="AB29" s="120"/>
      <c r="AC29" s="120"/>
      <c r="AD29" s="120"/>
      <c r="AE29" s="120"/>
      <c r="AF29" s="120"/>
      <c r="AG29" s="120"/>
      <c r="AH29" s="120"/>
    </row>
    <row r="30" spans="1:38" ht="15.75" x14ac:dyDescent="0.25">
      <c r="A30" s="120"/>
      <c r="B30" s="120"/>
      <c r="C30" s="120"/>
      <c r="D30" s="120"/>
      <c r="E30" s="120"/>
      <c r="F30" s="120"/>
      <c r="G30" s="120"/>
      <c r="H30" s="125"/>
      <c r="I30" s="126"/>
      <c r="J30" s="308"/>
      <c r="K30" s="369"/>
      <c r="L30" s="410"/>
      <c r="M30" s="2522"/>
      <c r="N30" s="565"/>
      <c r="O30" s="595"/>
      <c r="P30" s="690"/>
      <c r="Q30" s="888"/>
      <c r="R30" s="771"/>
      <c r="S30" s="2251"/>
      <c r="T30" s="2252"/>
      <c r="U30" s="2253"/>
      <c r="V30" s="2456"/>
      <c r="W30" s="2456"/>
      <c r="X30" s="2456"/>
      <c r="Y30" s="120"/>
      <c r="Z30" s="35"/>
      <c r="AA30" s="35"/>
      <c r="AB30" s="6923"/>
      <c r="AC30" s="6923"/>
      <c r="AD30" s="6923"/>
      <c r="AE30" s="6923"/>
      <c r="AF30" s="6923"/>
      <c r="AG30" s="120"/>
      <c r="AH30" s="120"/>
    </row>
    <row r="31" spans="1:38" s="7135" customFormat="1" ht="63" customHeight="1" x14ac:dyDescent="0.25">
      <c r="A31" s="7137" t="s">
        <v>972</v>
      </c>
      <c r="B31" s="7613" t="s">
        <v>435</v>
      </c>
      <c r="C31" s="7614"/>
      <c r="D31" s="7614"/>
      <c r="E31" s="7614"/>
      <c r="F31" s="7614"/>
      <c r="G31" s="7614"/>
      <c r="H31" s="7614"/>
      <c r="I31" s="7614"/>
      <c r="J31" s="7614"/>
      <c r="K31" s="7614"/>
      <c r="L31" s="7614"/>
      <c r="M31" s="7614"/>
      <c r="N31" s="7614"/>
      <c r="O31" s="7614"/>
      <c r="P31" s="7614"/>
      <c r="Q31" s="7614"/>
      <c r="R31" s="7614"/>
      <c r="S31" s="7614"/>
      <c r="T31" s="7614"/>
      <c r="U31" s="7614"/>
      <c r="V31" s="7614"/>
      <c r="W31" s="7614"/>
      <c r="X31" s="7614"/>
      <c r="Y31" s="7614"/>
      <c r="Z31" s="7614"/>
      <c r="AA31" s="7614"/>
      <c r="AB31" s="7161"/>
      <c r="AC31" s="7161"/>
      <c r="AD31" s="7161"/>
      <c r="AE31" s="7161"/>
      <c r="AF31" s="7161"/>
      <c r="AG31" s="7161"/>
      <c r="AH31" s="7161"/>
    </row>
    <row r="32" spans="1:38" ht="45" x14ac:dyDescent="0.25">
      <c r="A32" s="35"/>
      <c r="B32" s="316" t="s">
        <v>54</v>
      </c>
      <c r="C32" s="317" t="s">
        <v>6</v>
      </c>
      <c r="D32" s="318" t="s">
        <v>7</v>
      </c>
      <c r="E32" s="319" t="s">
        <v>8</v>
      </c>
      <c r="F32" s="321" t="s">
        <v>123</v>
      </c>
      <c r="G32" s="321" t="s">
        <v>162</v>
      </c>
      <c r="H32" s="322" t="s">
        <v>196</v>
      </c>
      <c r="I32" s="323" t="s">
        <v>204</v>
      </c>
      <c r="J32" s="323" t="s">
        <v>245</v>
      </c>
      <c r="K32" s="378" t="s">
        <v>280</v>
      </c>
      <c r="L32" s="423" t="s">
        <v>291</v>
      </c>
      <c r="M32" s="2572" t="s">
        <v>329</v>
      </c>
      <c r="N32" s="553" t="s">
        <v>349</v>
      </c>
      <c r="O32" s="623" t="s">
        <v>363</v>
      </c>
      <c r="P32" s="853" t="s">
        <v>455</v>
      </c>
      <c r="Q32" s="2004" t="s">
        <v>506</v>
      </c>
      <c r="R32" s="2005" t="s">
        <v>548</v>
      </c>
      <c r="S32" s="2363" t="s">
        <v>554</v>
      </c>
      <c r="T32" s="2254" t="s">
        <v>558</v>
      </c>
      <c r="U32" s="2255" t="s">
        <v>591</v>
      </c>
      <c r="V32" s="2457" t="s">
        <v>599</v>
      </c>
      <c r="W32" s="2457" t="s">
        <v>646</v>
      </c>
      <c r="X32" s="2457" t="s">
        <v>659</v>
      </c>
      <c r="Y32" s="2457" t="s">
        <v>660</v>
      </c>
      <c r="Z32" s="2457" t="s">
        <v>681</v>
      </c>
      <c r="AA32" s="6878" t="s">
        <v>684</v>
      </c>
      <c r="AB32" s="6943" t="s">
        <v>702</v>
      </c>
      <c r="AC32" s="6943" t="s">
        <v>703</v>
      </c>
      <c r="AD32" s="6943" t="s">
        <v>749</v>
      </c>
      <c r="AE32" s="6943" t="s">
        <v>790</v>
      </c>
      <c r="AF32" s="6878" t="s">
        <v>825</v>
      </c>
      <c r="AG32" s="6878" t="s">
        <v>1078</v>
      </c>
      <c r="AH32" s="6878" t="s">
        <v>1095</v>
      </c>
      <c r="AI32" s="6878" t="s">
        <v>1098</v>
      </c>
      <c r="AJ32" s="6878" t="s">
        <v>1141</v>
      </c>
      <c r="AK32" s="6878" t="s">
        <v>1199</v>
      </c>
      <c r="AL32" s="7514" t="s">
        <v>1214</v>
      </c>
    </row>
    <row r="33" spans="1:38" ht="15.75" x14ac:dyDescent="0.25">
      <c r="A33" s="36"/>
      <c r="B33" s="714" t="s">
        <v>436</v>
      </c>
      <c r="C33" s="713" t="s">
        <v>10</v>
      </c>
      <c r="D33" s="713" t="s">
        <v>10</v>
      </c>
      <c r="E33" s="713" t="s">
        <v>10</v>
      </c>
      <c r="F33" s="713" t="s">
        <v>10</v>
      </c>
      <c r="G33" s="713" t="s">
        <v>10</v>
      </c>
      <c r="H33" s="713" t="s">
        <v>10</v>
      </c>
      <c r="I33" s="713" t="s">
        <v>10</v>
      </c>
      <c r="J33" s="713" t="s">
        <v>10</v>
      </c>
      <c r="K33" s="713" t="s">
        <v>10</v>
      </c>
      <c r="L33" s="713" t="s">
        <v>10</v>
      </c>
      <c r="M33" s="2591" t="s">
        <v>10</v>
      </c>
      <c r="N33" s="713" t="s">
        <v>10</v>
      </c>
      <c r="O33" s="713" t="s">
        <v>10</v>
      </c>
      <c r="P33" s="854">
        <v>5.55</v>
      </c>
      <c r="Q33" s="713">
        <v>0.12</v>
      </c>
      <c r="R33" s="695" t="s">
        <v>10</v>
      </c>
      <c r="S33" s="713" t="s">
        <v>10</v>
      </c>
      <c r="T33" s="713" t="s">
        <v>10</v>
      </c>
      <c r="U33" s="713" t="s">
        <v>10</v>
      </c>
      <c r="V33" s="713" t="s">
        <v>10</v>
      </c>
      <c r="W33" s="713" t="s">
        <v>10</v>
      </c>
      <c r="X33" s="713" t="s">
        <v>10</v>
      </c>
      <c r="Y33" s="713" t="s">
        <v>10</v>
      </c>
      <c r="Z33" s="713" t="s">
        <v>10</v>
      </c>
      <c r="AA33" s="2267" t="s">
        <v>10</v>
      </c>
      <c r="AB33" s="6935" t="s">
        <v>10</v>
      </c>
      <c r="AC33" s="6935" t="s">
        <v>10</v>
      </c>
      <c r="AD33" s="6935" t="s">
        <v>10</v>
      </c>
      <c r="AE33" s="6935" t="s">
        <v>10</v>
      </c>
      <c r="AF33" s="6965" t="s">
        <v>10</v>
      </c>
      <c r="AG33" s="7286" t="s">
        <v>10</v>
      </c>
      <c r="AH33" s="7286" t="s">
        <v>10</v>
      </c>
      <c r="AI33" s="7286" t="s">
        <v>10</v>
      </c>
      <c r="AJ33" s="7415" t="s">
        <v>10</v>
      </c>
      <c r="AK33" s="7415" t="s">
        <v>10</v>
      </c>
      <c r="AL33" s="7082" t="s">
        <v>10</v>
      </c>
    </row>
    <row r="34" spans="1:38" ht="15.75" x14ac:dyDescent="0.25">
      <c r="A34" s="36"/>
      <c r="B34" s="715" t="s">
        <v>437</v>
      </c>
      <c r="C34" s="695" t="s">
        <v>10</v>
      </c>
      <c r="D34" s="695" t="s">
        <v>10</v>
      </c>
      <c r="E34" s="695" t="s">
        <v>10</v>
      </c>
      <c r="F34" s="695" t="s">
        <v>10</v>
      </c>
      <c r="G34" s="695" t="s">
        <v>10</v>
      </c>
      <c r="H34" s="695" t="s">
        <v>10</v>
      </c>
      <c r="I34" s="695" t="s">
        <v>10</v>
      </c>
      <c r="J34" s="695" t="s">
        <v>10</v>
      </c>
      <c r="K34" s="695" t="s">
        <v>10</v>
      </c>
      <c r="L34" s="695" t="s">
        <v>10</v>
      </c>
      <c r="M34" s="2592" t="s">
        <v>10</v>
      </c>
      <c r="N34" s="695" t="s">
        <v>10</v>
      </c>
      <c r="O34" s="695" t="s">
        <v>10</v>
      </c>
      <c r="P34" s="855">
        <v>37.5</v>
      </c>
      <c r="Q34" s="2006">
        <v>4.45</v>
      </c>
      <c r="R34" s="7123" t="s">
        <v>10</v>
      </c>
      <c r="S34" s="695" t="s">
        <v>10</v>
      </c>
      <c r="T34" s="695" t="s">
        <v>10</v>
      </c>
      <c r="U34" s="695" t="s">
        <v>10</v>
      </c>
      <c r="V34" s="695" t="s">
        <v>10</v>
      </c>
      <c r="W34" s="695" t="s">
        <v>10</v>
      </c>
      <c r="X34" s="695" t="s">
        <v>10</v>
      </c>
      <c r="Y34" s="695" t="s">
        <v>10</v>
      </c>
      <c r="Z34" s="695" t="s">
        <v>10</v>
      </c>
      <c r="AA34" s="2267" t="s">
        <v>10</v>
      </c>
      <c r="AB34" s="6935" t="s">
        <v>10</v>
      </c>
      <c r="AC34" s="6935" t="s">
        <v>10</v>
      </c>
      <c r="AD34" s="6935" t="s">
        <v>10</v>
      </c>
      <c r="AE34" s="6935" t="s">
        <v>10</v>
      </c>
      <c r="AF34" s="6473" t="s">
        <v>10</v>
      </c>
      <c r="AG34" s="6473" t="s">
        <v>10</v>
      </c>
      <c r="AH34" s="6473" t="s">
        <v>10</v>
      </c>
      <c r="AI34" s="6473" t="s">
        <v>10</v>
      </c>
      <c r="AJ34" s="6473" t="s">
        <v>10</v>
      </c>
      <c r="AK34" s="6473" t="s">
        <v>10</v>
      </c>
      <c r="AL34" s="6973" t="s">
        <v>10</v>
      </c>
    </row>
    <row r="35" spans="1:38" ht="15.75" x14ac:dyDescent="0.25">
      <c r="A35" s="678"/>
      <c r="B35" s="716" t="s">
        <v>438</v>
      </c>
      <c r="C35" s="695" t="s">
        <v>10</v>
      </c>
      <c r="D35" s="695" t="s">
        <v>10</v>
      </c>
      <c r="E35" s="695" t="s">
        <v>10</v>
      </c>
      <c r="F35" s="695" t="s">
        <v>10</v>
      </c>
      <c r="G35" s="695" t="s">
        <v>10</v>
      </c>
      <c r="H35" s="695" t="s">
        <v>10</v>
      </c>
      <c r="I35" s="695" t="s">
        <v>10</v>
      </c>
      <c r="J35" s="695" t="s">
        <v>10</v>
      </c>
      <c r="K35" s="695" t="s">
        <v>10</v>
      </c>
      <c r="L35" s="695" t="s">
        <v>10</v>
      </c>
      <c r="M35" s="2592" t="s">
        <v>10</v>
      </c>
      <c r="N35" s="695" t="s">
        <v>10</v>
      </c>
      <c r="O35" s="695" t="s">
        <v>10</v>
      </c>
      <c r="P35" s="856">
        <v>27.76</v>
      </c>
      <c r="Q35" s="2007">
        <v>16.12</v>
      </c>
      <c r="R35" s="2008">
        <v>1.49</v>
      </c>
      <c r="S35" s="695" t="s">
        <v>10</v>
      </c>
      <c r="T35" s="695" t="s">
        <v>10</v>
      </c>
      <c r="U35" s="695" t="s">
        <v>10</v>
      </c>
      <c r="V35" s="695" t="s">
        <v>10</v>
      </c>
      <c r="W35" s="695" t="s">
        <v>10</v>
      </c>
      <c r="X35" s="695" t="s">
        <v>10</v>
      </c>
      <c r="Y35" s="695" t="s">
        <v>10</v>
      </c>
      <c r="Z35" s="695" t="s">
        <v>10</v>
      </c>
      <c r="AA35" s="2267" t="s">
        <v>10</v>
      </c>
      <c r="AB35" s="6935" t="s">
        <v>10</v>
      </c>
      <c r="AC35" s="6935" t="s">
        <v>10</v>
      </c>
      <c r="AD35" s="6935" t="s">
        <v>10</v>
      </c>
      <c r="AE35" s="6935" t="s">
        <v>10</v>
      </c>
      <c r="AF35" s="6473" t="s">
        <v>10</v>
      </c>
      <c r="AG35" s="6473" t="s">
        <v>10</v>
      </c>
      <c r="AH35" s="6473" t="s">
        <v>10</v>
      </c>
      <c r="AI35" s="6473" t="s">
        <v>10</v>
      </c>
      <c r="AJ35" s="6473" t="s">
        <v>10</v>
      </c>
      <c r="AK35" s="6473" t="s">
        <v>10</v>
      </c>
      <c r="AL35" s="6973" t="s">
        <v>10</v>
      </c>
    </row>
    <row r="36" spans="1:38" ht="15.75" x14ac:dyDescent="0.25">
      <c r="A36" s="123"/>
      <c r="B36" s="715" t="s">
        <v>439</v>
      </c>
      <c r="C36" s="776" t="s">
        <v>10</v>
      </c>
      <c r="D36" s="776" t="s">
        <v>10</v>
      </c>
      <c r="E36" s="776" t="s">
        <v>10</v>
      </c>
      <c r="F36" s="776" t="s">
        <v>10</v>
      </c>
      <c r="G36" s="776" t="s">
        <v>10</v>
      </c>
      <c r="H36" s="776" t="s">
        <v>10</v>
      </c>
      <c r="I36" s="776" t="s">
        <v>10</v>
      </c>
      <c r="J36" s="776" t="s">
        <v>10</v>
      </c>
      <c r="K36" s="776" t="s">
        <v>10</v>
      </c>
      <c r="L36" s="776" t="s">
        <v>10</v>
      </c>
      <c r="M36" s="2593" t="s">
        <v>10</v>
      </c>
      <c r="N36" s="776" t="s">
        <v>10</v>
      </c>
      <c r="O36" s="776" t="s">
        <v>10</v>
      </c>
      <c r="P36" s="857">
        <v>10.32</v>
      </c>
      <c r="Q36" s="2009">
        <v>24.07</v>
      </c>
      <c r="R36" s="2010">
        <v>14.74</v>
      </c>
      <c r="S36" s="2364">
        <v>3.3</v>
      </c>
      <c r="T36" s="695" t="s">
        <v>10</v>
      </c>
      <c r="U36" s="695" t="s">
        <v>10</v>
      </c>
      <c r="V36" s="695" t="s">
        <v>10</v>
      </c>
      <c r="W36" s="695" t="s">
        <v>10</v>
      </c>
      <c r="X36" s="695" t="s">
        <v>10</v>
      </c>
      <c r="Y36" s="695" t="s">
        <v>10</v>
      </c>
      <c r="Z36" s="695" t="s">
        <v>10</v>
      </c>
      <c r="AA36" s="2267" t="s">
        <v>10</v>
      </c>
      <c r="AB36" s="6935" t="s">
        <v>10</v>
      </c>
      <c r="AC36" s="6935" t="s">
        <v>10</v>
      </c>
      <c r="AD36" s="6935" t="s">
        <v>10</v>
      </c>
      <c r="AE36" s="6935" t="s">
        <v>10</v>
      </c>
      <c r="AF36" s="6473" t="s">
        <v>10</v>
      </c>
      <c r="AG36" s="6473" t="s">
        <v>10</v>
      </c>
      <c r="AH36" s="6473" t="s">
        <v>10</v>
      </c>
      <c r="AI36" s="6473" t="s">
        <v>10</v>
      </c>
      <c r="AJ36" s="6473" t="s">
        <v>10</v>
      </c>
      <c r="AK36" s="6473" t="s">
        <v>10</v>
      </c>
      <c r="AL36" s="6973" t="s">
        <v>10</v>
      </c>
    </row>
    <row r="37" spans="1:38" ht="15.75" x14ac:dyDescent="0.25">
      <c r="A37" s="679"/>
      <c r="B37" s="715" t="s">
        <v>440</v>
      </c>
      <c r="C37" s="799" t="s">
        <v>10</v>
      </c>
      <c r="D37" s="799" t="s">
        <v>10</v>
      </c>
      <c r="E37" s="799" t="s">
        <v>10</v>
      </c>
      <c r="F37" s="799" t="s">
        <v>10</v>
      </c>
      <c r="G37" s="799" t="s">
        <v>10</v>
      </c>
      <c r="H37" s="799" t="s">
        <v>10</v>
      </c>
      <c r="I37" s="799" t="s">
        <v>10</v>
      </c>
      <c r="J37" s="799" t="s">
        <v>10</v>
      </c>
      <c r="K37" s="799" t="s">
        <v>10</v>
      </c>
      <c r="L37" s="799" t="s">
        <v>10</v>
      </c>
      <c r="M37" s="898" t="s">
        <v>10</v>
      </c>
      <c r="N37" s="799" t="s">
        <v>10</v>
      </c>
      <c r="O37" s="799" t="s">
        <v>10</v>
      </c>
      <c r="P37" s="858">
        <v>18.86</v>
      </c>
      <c r="Q37" s="2011">
        <v>16.25</v>
      </c>
      <c r="R37" s="695" t="s">
        <v>10</v>
      </c>
      <c r="S37" s="695" t="s">
        <v>10</v>
      </c>
      <c r="T37" s="695" t="s">
        <v>10</v>
      </c>
      <c r="U37" s="695" t="s">
        <v>10</v>
      </c>
      <c r="V37" s="695" t="s">
        <v>10</v>
      </c>
      <c r="W37" s="695" t="s">
        <v>10</v>
      </c>
      <c r="X37" s="695" t="s">
        <v>10</v>
      </c>
      <c r="Y37" s="695" t="s">
        <v>10</v>
      </c>
      <c r="Z37" s="695" t="s">
        <v>10</v>
      </c>
      <c r="AA37" s="2267" t="s">
        <v>10</v>
      </c>
      <c r="AB37" s="6935" t="s">
        <v>10</v>
      </c>
      <c r="AC37" s="6935" t="s">
        <v>10</v>
      </c>
      <c r="AD37" s="6935" t="s">
        <v>10</v>
      </c>
      <c r="AE37" s="6935" t="s">
        <v>10</v>
      </c>
      <c r="AF37" s="6473" t="s">
        <v>10</v>
      </c>
      <c r="AG37" s="6473" t="s">
        <v>10</v>
      </c>
      <c r="AH37" s="6473" t="s">
        <v>10</v>
      </c>
      <c r="AI37" s="6473" t="s">
        <v>10</v>
      </c>
      <c r="AJ37" s="6473" t="s">
        <v>10</v>
      </c>
      <c r="AK37" s="6473" t="s">
        <v>10</v>
      </c>
      <c r="AL37" s="6973" t="s">
        <v>10</v>
      </c>
    </row>
    <row r="38" spans="1:38" ht="15.75" x14ac:dyDescent="0.25">
      <c r="A38" s="679"/>
      <c r="B38" s="42" t="s">
        <v>517</v>
      </c>
      <c r="C38" s="717" t="s">
        <v>10</v>
      </c>
      <c r="D38" s="717" t="s">
        <v>10</v>
      </c>
      <c r="E38" s="717" t="s">
        <v>10</v>
      </c>
      <c r="F38" s="717" t="s">
        <v>10</v>
      </c>
      <c r="G38" s="717" t="s">
        <v>10</v>
      </c>
      <c r="H38" s="717" t="s">
        <v>10</v>
      </c>
      <c r="I38" s="717" t="s">
        <v>10</v>
      </c>
      <c r="J38" s="717" t="s">
        <v>10</v>
      </c>
      <c r="K38" s="717" t="s">
        <v>10</v>
      </c>
      <c r="L38" s="717" t="s">
        <v>10</v>
      </c>
      <c r="M38" s="2594" t="s">
        <v>10</v>
      </c>
      <c r="N38" s="717" t="s">
        <v>10</v>
      </c>
      <c r="O38" s="717" t="s">
        <v>10</v>
      </c>
      <c r="P38" s="717" t="s">
        <v>10</v>
      </c>
      <c r="Q38" s="2012">
        <v>17.34</v>
      </c>
      <c r="R38" s="2013">
        <v>34.54</v>
      </c>
      <c r="S38" s="2365">
        <v>32.909999999999997</v>
      </c>
      <c r="T38" s="2366">
        <v>7.68</v>
      </c>
      <c r="U38" s="2367">
        <v>0.89</v>
      </c>
      <c r="V38" s="695" t="s">
        <v>10</v>
      </c>
      <c r="W38" s="695" t="s">
        <v>10</v>
      </c>
      <c r="X38" s="695" t="s">
        <v>10</v>
      </c>
      <c r="Y38" s="695" t="s">
        <v>10</v>
      </c>
      <c r="Z38" s="695" t="s">
        <v>10</v>
      </c>
      <c r="AA38" s="2267" t="s">
        <v>10</v>
      </c>
      <c r="AB38" s="6935" t="s">
        <v>10</v>
      </c>
      <c r="AC38" s="6935" t="s">
        <v>10</v>
      </c>
      <c r="AD38" s="6935" t="s">
        <v>10</v>
      </c>
      <c r="AE38" s="6935" t="s">
        <v>10</v>
      </c>
      <c r="AF38" s="6473" t="s">
        <v>10</v>
      </c>
      <c r="AG38" s="6473" t="s">
        <v>10</v>
      </c>
      <c r="AH38" s="6473" t="s">
        <v>10</v>
      </c>
      <c r="AI38" s="6473" t="s">
        <v>10</v>
      </c>
      <c r="AJ38" s="6473" t="s">
        <v>10</v>
      </c>
      <c r="AK38" s="6473" t="s">
        <v>10</v>
      </c>
      <c r="AL38" s="6973" t="s">
        <v>10</v>
      </c>
    </row>
    <row r="39" spans="1:38" ht="15.75" x14ac:dyDescent="0.25">
      <c r="A39" s="679"/>
      <c r="B39" s="42" t="s">
        <v>518</v>
      </c>
      <c r="C39" s="717" t="s">
        <v>10</v>
      </c>
      <c r="D39" s="717" t="s">
        <v>10</v>
      </c>
      <c r="E39" s="717" t="s">
        <v>10</v>
      </c>
      <c r="F39" s="717" t="s">
        <v>10</v>
      </c>
      <c r="G39" s="717" t="s">
        <v>10</v>
      </c>
      <c r="H39" s="717" t="s">
        <v>10</v>
      </c>
      <c r="I39" s="717" t="s">
        <v>10</v>
      </c>
      <c r="J39" s="717" t="s">
        <v>10</v>
      </c>
      <c r="K39" s="717" t="s">
        <v>10</v>
      </c>
      <c r="L39" s="717" t="s">
        <v>10</v>
      </c>
      <c r="M39" s="2594" t="s">
        <v>10</v>
      </c>
      <c r="N39" s="717" t="s">
        <v>10</v>
      </c>
      <c r="O39" s="717" t="s">
        <v>10</v>
      </c>
      <c r="P39" s="717" t="s">
        <v>10</v>
      </c>
      <c r="Q39" s="2014">
        <v>10.79</v>
      </c>
      <c r="R39" s="2015">
        <v>25.88</v>
      </c>
      <c r="S39" s="2368">
        <v>34.700000000000003</v>
      </c>
      <c r="T39" s="2369">
        <v>35.159999999999997</v>
      </c>
      <c r="U39" s="2370">
        <v>23.69</v>
      </c>
      <c r="V39" s="2474">
        <v>8.01</v>
      </c>
      <c r="W39" s="695" t="s">
        <v>10</v>
      </c>
      <c r="X39" s="695" t="s">
        <v>10</v>
      </c>
      <c r="Y39" s="695" t="s">
        <v>10</v>
      </c>
      <c r="Z39" s="695" t="s">
        <v>10</v>
      </c>
      <c r="AA39" s="2267" t="s">
        <v>10</v>
      </c>
      <c r="AB39" s="6935" t="s">
        <v>10</v>
      </c>
      <c r="AC39" s="6935" t="s">
        <v>10</v>
      </c>
      <c r="AD39" s="6935" t="s">
        <v>10</v>
      </c>
      <c r="AE39" s="6935" t="s">
        <v>10</v>
      </c>
      <c r="AF39" s="6473" t="s">
        <v>10</v>
      </c>
      <c r="AG39" s="6473" t="s">
        <v>10</v>
      </c>
      <c r="AH39" s="6473" t="s">
        <v>10</v>
      </c>
      <c r="AI39" s="6473" t="s">
        <v>10</v>
      </c>
      <c r="AJ39" s="6473" t="s">
        <v>10</v>
      </c>
      <c r="AK39" s="6473" t="s">
        <v>10</v>
      </c>
      <c r="AL39" s="6973" t="s">
        <v>10</v>
      </c>
    </row>
    <row r="40" spans="1:38" ht="15.75" x14ac:dyDescent="0.25">
      <c r="A40" s="795"/>
      <c r="B40" s="808" t="s">
        <v>368</v>
      </c>
      <c r="C40" s="807" t="s">
        <v>10</v>
      </c>
      <c r="D40" s="807" t="s">
        <v>10</v>
      </c>
      <c r="E40" s="807" t="s">
        <v>10</v>
      </c>
      <c r="F40" s="807" t="s">
        <v>10</v>
      </c>
      <c r="G40" s="807" t="s">
        <v>10</v>
      </c>
      <c r="H40" s="807" t="s">
        <v>10</v>
      </c>
      <c r="I40" s="807" t="s">
        <v>10</v>
      </c>
      <c r="J40" s="807" t="s">
        <v>10</v>
      </c>
      <c r="K40" s="807" t="s">
        <v>10</v>
      </c>
      <c r="L40" s="807" t="s">
        <v>10</v>
      </c>
      <c r="M40" s="792" t="s">
        <v>10</v>
      </c>
      <c r="N40" s="807" t="s">
        <v>10</v>
      </c>
      <c r="O40" s="807" t="s">
        <v>10</v>
      </c>
      <c r="P40" s="717" t="s">
        <v>10</v>
      </c>
      <c r="Q40" s="2016">
        <v>10.88</v>
      </c>
      <c r="R40" s="2017">
        <v>23.35</v>
      </c>
      <c r="S40" s="717" t="s">
        <v>10</v>
      </c>
      <c r="T40" s="717" t="s">
        <v>10</v>
      </c>
      <c r="U40" s="717" t="s">
        <v>10</v>
      </c>
      <c r="V40" s="717" t="s">
        <v>10</v>
      </c>
      <c r="W40" s="717" t="s">
        <v>10</v>
      </c>
      <c r="X40" s="717" t="s">
        <v>10</v>
      </c>
      <c r="Y40" s="717" t="s">
        <v>10</v>
      </c>
      <c r="Z40" s="717" t="s">
        <v>10</v>
      </c>
      <c r="AA40" s="2267" t="s">
        <v>10</v>
      </c>
      <c r="AB40" s="6935" t="s">
        <v>10</v>
      </c>
      <c r="AC40" s="6935" t="s">
        <v>10</v>
      </c>
      <c r="AD40" s="6935" t="s">
        <v>10</v>
      </c>
      <c r="AE40" s="6935" t="s">
        <v>10</v>
      </c>
      <c r="AF40" s="6473" t="s">
        <v>10</v>
      </c>
      <c r="AG40" s="6473" t="s">
        <v>10</v>
      </c>
      <c r="AH40" s="6473" t="s">
        <v>10</v>
      </c>
      <c r="AI40" s="6473" t="s">
        <v>10</v>
      </c>
      <c r="AJ40" s="6473" t="s">
        <v>10</v>
      </c>
      <c r="AK40" s="6473" t="s">
        <v>10</v>
      </c>
      <c r="AL40" s="6973" t="s">
        <v>10</v>
      </c>
    </row>
    <row r="41" spans="1:38" ht="15.75" x14ac:dyDescent="0.25">
      <c r="A41" s="795"/>
      <c r="B41" s="808" t="s">
        <v>546</v>
      </c>
      <c r="C41" s="807" t="s">
        <v>10</v>
      </c>
      <c r="D41" s="807" t="s">
        <v>10</v>
      </c>
      <c r="E41" s="807" t="s">
        <v>10</v>
      </c>
      <c r="F41" s="807" t="s">
        <v>10</v>
      </c>
      <c r="G41" s="807" t="s">
        <v>10</v>
      </c>
      <c r="H41" s="807" t="s">
        <v>10</v>
      </c>
      <c r="I41" s="807" t="s">
        <v>10</v>
      </c>
      <c r="J41" s="807" t="s">
        <v>10</v>
      </c>
      <c r="K41" s="807" t="s">
        <v>10</v>
      </c>
      <c r="L41" s="807" t="s">
        <v>10</v>
      </c>
      <c r="M41" s="792" t="s">
        <v>10</v>
      </c>
      <c r="N41" s="807" t="s">
        <v>10</v>
      </c>
      <c r="O41" s="807" t="s">
        <v>10</v>
      </c>
      <c r="P41" s="717" t="s">
        <v>10</v>
      </c>
      <c r="Q41" s="717" t="s">
        <v>10</v>
      </c>
      <c r="R41" s="717" t="s">
        <v>10</v>
      </c>
      <c r="S41" s="2371">
        <v>24.8</v>
      </c>
      <c r="T41" s="2372">
        <v>47.09</v>
      </c>
      <c r="U41" s="2373">
        <v>37.25</v>
      </c>
      <c r="V41" s="2475">
        <v>0</v>
      </c>
      <c r="W41" s="717" t="s">
        <v>10</v>
      </c>
      <c r="X41" s="717" t="s">
        <v>10</v>
      </c>
      <c r="Y41" s="717" t="s">
        <v>10</v>
      </c>
      <c r="Z41" s="717" t="s">
        <v>10</v>
      </c>
      <c r="AA41" s="2267" t="s">
        <v>10</v>
      </c>
      <c r="AB41" s="6935" t="s">
        <v>10</v>
      </c>
      <c r="AC41" s="6935" t="s">
        <v>10</v>
      </c>
      <c r="AD41" s="6935" t="s">
        <v>10</v>
      </c>
      <c r="AE41" s="6935" t="s">
        <v>10</v>
      </c>
      <c r="AF41" s="6473" t="s">
        <v>10</v>
      </c>
      <c r="AG41" s="6473" t="s">
        <v>10</v>
      </c>
      <c r="AH41" s="6473" t="s">
        <v>10</v>
      </c>
      <c r="AI41" s="6473" t="s">
        <v>10</v>
      </c>
      <c r="AJ41" s="6473" t="s">
        <v>10</v>
      </c>
      <c r="AK41" s="6473" t="s">
        <v>10</v>
      </c>
      <c r="AL41" s="6973" t="s">
        <v>10</v>
      </c>
    </row>
    <row r="42" spans="1:38" ht="15.75" x14ac:dyDescent="0.25">
      <c r="A42" s="2029"/>
      <c r="B42" s="808" t="s">
        <v>593</v>
      </c>
      <c r="C42" s="807" t="s">
        <v>10</v>
      </c>
      <c r="D42" s="807" t="s">
        <v>10</v>
      </c>
      <c r="E42" s="807" t="s">
        <v>10</v>
      </c>
      <c r="F42" s="807" t="s">
        <v>10</v>
      </c>
      <c r="G42" s="807" t="s">
        <v>10</v>
      </c>
      <c r="H42" s="807" t="s">
        <v>10</v>
      </c>
      <c r="I42" s="807" t="s">
        <v>10</v>
      </c>
      <c r="J42" s="807" t="s">
        <v>10</v>
      </c>
      <c r="K42" s="807" t="s">
        <v>10</v>
      </c>
      <c r="L42" s="807" t="s">
        <v>10</v>
      </c>
      <c r="M42" s="792" t="s">
        <v>10</v>
      </c>
      <c r="N42" s="807" t="s">
        <v>10</v>
      </c>
      <c r="O42" s="807" t="s">
        <v>10</v>
      </c>
      <c r="P42" s="717" t="s">
        <v>10</v>
      </c>
      <c r="Q42" s="717" t="s">
        <v>10</v>
      </c>
      <c r="R42" s="717" t="s">
        <v>10</v>
      </c>
      <c r="S42" s="717" t="s">
        <v>10</v>
      </c>
      <c r="T42" s="717" t="s">
        <v>10</v>
      </c>
      <c r="U42" s="2373">
        <v>10.96</v>
      </c>
      <c r="V42" s="2475">
        <v>36.729999999999997</v>
      </c>
      <c r="W42" s="2475">
        <v>23.57</v>
      </c>
      <c r="X42" s="2475">
        <v>20.79</v>
      </c>
      <c r="Y42" s="2475" t="s">
        <v>10</v>
      </c>
      <c r="Z42" s="2475" t="s">
        <v>10</v>
      </c>
      <c r="AA42" s="2267" t="s">
        <v>10</v>
      </c>
      <c r="AB42" s="6935" t="s">
        <v>10</v>
      </c>
      <c r="AC42" s="6935" t="s">
        <v>10</v>
      </c>
      <c r="AD42" s="6935" t="s">
        <v>10</v>
      </c>
      <c r="AE42" s="6935" t="s">
        <v>10</v>
      </c>
      <c r="AF42" s="6473" t="s">
        <v>10</v>
      </c>
      <c r="AG42" s="6473" t="s">
        <v>10</v>
      </c>
      <c r="AH42" s="6473" t="s">
        <v>10</v>
      </c>
      <c r="AI42" s="6473" t="s">
        <v>10</v>
      </c>
      <c r="AJ42" s="6473" t="s">
        <v>10</v>
      </c>
      <c r="AK42" s="6473" t="s">
        <v>10</v>
      </c>
      <c r="AL42" s="6973" t="s">
        <v>10</v>
      </c>
    </row>
    <row r="43" spans="1:38" ht="15.75" x14ac:dyDescent="0.25">
      <c r="A43" s="2029"/>
      <c r="B43" s="808" t="s">
        <v>594</v>
      </c>
      <c r="C43" s="807" t="s">
        <v>10</v>
      </c>
      <c r="D43" s="807" t="s">
        <v>10</v>
      </c>
      <c r="E43" s="807" t="s">
        <v>10</v>
      </c>
      <c r="F43" s="807" t="s">
        <v>10</v>
      </c>
      <c r="G43" s="807" t="s">
        <v>10</v>
      </c>
      <c r="H43" s="807" t="s">
        <v>10</v>
      </c>
      <c r="I43" s="807" t="s">
        <v>10</v>
      </c>
      <c r="J43" s="807" t="s">
        <v>10</v>
      </c>
      <c r="K43" s="807" t="s">
        <v>10</v>
      </c>
      <c r="L43" s="807" t="s">
        <v>10</v>
      </c>
      <c r="M43" s="792" t="s">
        <v>10</v>
      </c>
      <c r="N43" s="807" t="s">
        <v>10</v>
      </c>
      <c r="O43" s="807" t="s">
        <v>10</v>
      </c>
      <c r="P43" s="717" t="s">
        <v>10</v>
      </c>
      <c r="Q43" s="717" t="s">
        <v>10</v>
      </c>
      <c r="R43" s="717" t="s">
        <v>10</v>
      </c>
      <c r="S43" s="717" t="s">
        <v>10</v>
      </c>
      <c r="T43" s="717" t="s">
        <v>10</v>
      </c>
      <c r="U43" s="2373">
        <v>9.2100000000000009</v>
      </c>
      <c r="V43" s="2475">
        <v>27.56</v>
      </c>
      <c r="W43" s="2475">
        <v>25.57</v>
      </c>
      <c r="X43" s="2475">
        <v>30.84</v>
      </c>
      <c r="Y43" s="2475" t="s">
        <v>10</v>
      </c>
      <c r="Z43" s="2475" t="s">
        <v>10</v>
      </c>
      <c r="AA43" s="2267" t="s">
        <v>10</v>
      </c>
      <c r="AB43" s="6935" t="s">
        <v>10</v>
      </c>
      <c r="AC43" s="6935" t="s">
        <v>10</v>
      </c>
      <c r="AD43" s="6935" t="s">
        <v>10</v>
      </c>
      <c r="AE43" s="6935" t="s">
        <v>10</v>
      </c>
      <c r="AF43" s="6473" t="s">
        <v>10</v>
      </c>
      <c r="AG43" s="6473" t="s">
        <v>10</v>
      </c>
      <c r="AH43" s="6473" t="s">
        <v>10</v>
      </c>
      <c r="AI43" s="6473" t="s">
        <v>10</v>
      </c>
      <c r="AJ43" s="6473" t="s">
        <v>10</v>
      </c>
      <c r="AK43" s="6473" t="s">
        <v>10</v>
      </c>
      <c r="AL43" s="6973" t="s">
        <v>10</v>
      </c>
    </row>
    <row r="44" spans="1:38" ht="15.75" x14ac:dyDescent="0.25">
      <c r="A44" s="795"/>
      <c r="B44" s="809" t="s">
        <v>547</v>
      </c>
      <c r="C44" s="810" t="s">
        <v>10</v>
      </c>
      <c r="D44" s="810" t="s">
        <v>10</v>
      </c>
      <c r="E44" s="810" t="s">
        <v>10</v>
      </c>
      <c r="F44" s="810" t="s">
        <v>10</v>
      </c>
      <c r="G44" s="810" t="s">
        <v>10</v>
      </c>
      <c r="H44" s="810" t="s">
        <v>10</v>
      </c>
      <c r="I44" s="810" t="s">
        <v>10</v>
      </c>
      <c r="J44" s="810" t="s">
        <v>10</v>
      </c>
      <c r="K44" s="810" t="s">
        <v>10</v>
      </c>
      <c r="L44" s="810" t="s">
        <v>10</v>
      </c>
      <c r="M44" s="793" t="s">
        <v>10</v>
      </c>
      <c r="N44" s="810" t="s">
        <v>10</v>
      </c>
      <c r="O44" s="810" t="s">
        <v>10</v>
      </c>
      <c r="P44" s="810" t="s">
        <v>10</v>
      </c>
      <c r="Q44" s="810" t="s">
        <v>10</v>
      </c>
      <c r="R44" s="810" t="s">
        <v>10</v>
      </c>
      <c r="S44" s="2374">
        <v>4.3</v>
      </c>
      <c r="T44" s="2375">
        <v>9.94</v>
      </c>
      <c r="U44" s="2376">
        <v>18.010000000000002</v>
      </c>
      <c r="V44" s="2476">
        <v>27.69</v>
      </c>
      <c r="W44" s="2476">
        <v>50.54</v>
      </c>
      <c r="X44" s="2476">
        <v>48.37</v>
      </c>
      <c r="Y44" s="2476" t="s">
        <v>10</v>
      </c>
      <c r="Z44" s="2476" t="s">
        <v>10</v>
      </c>
      <c r="AA44" s="6955" t="s">
        <v>10</v>
      </c>
      <c r="AB44" s="6939" t="s">
        <v>10</v>
      </c>
      <c r="AC44" s="6939" t="s">
        <v>10</v>
      </c>
      <c r="AD44" s="6939" t="s">
        <v>10</v>
      </c>
      <c r="AE44" s="6939" t="s">
        <v>10</v>
      </c>
      <c r="AF44" s="6474" t="s">
        <v>10</v>
      </c>
      <c r="AG44" s="6474" t="s">
        <v>10</v>
      </c>
      <c r="AH44" s="6474" t="s">
        <v>10</v>
      </c>
      <c r="AI44" s="6474" t="s">
        <v>10</v>
      </c>
      <c r="AJ44" s="6474" t="s">
        <v>10</v>
      </c>
      <c r="AK44" s="6474" t="s">
        <v>10</v>
      </c>
      <c r="AL44" s="6940" t="s">
        <v>10</v>
      </c>
    </row>
    <row r="45" spans="1:38" ht="15.75" hidden="1" x14ac:dyDescent="0.25">
      <c r="A45" s="120"/>
      <c r="B45" s="39"/>
      <c r="C45" s="37"/>
      <c r="D45" s="37"/>
      <c r="E45" s="120"/>
      <c r="F45" s="120"/>
      <c r="G45" s="120"/>
      <c r="H45" s="125"/>
      <c r="I45" s="126"/>
      <c r="J45" s="308"/>
      <c r="K45" s="369"/>
      <c r="L45" s="410"/>
      <c r="M45" s="2522"/>
      <c r="N45" s="565"/>
      <c r="O45" s="595"/>
      <c r="P45" s="690"/>
      <c r="Q45" s="888"/>
      <c r="R45" s="771"/>
      <c r="S45" s="2251"/>
      <c r="T45" s="2252"/>
      <c r="U45" s="2253"/>
      <c r="V45" s="2456"/>
      <c r="W45" s="2456"/>
      <c r="X45" s="2456"/>
      <c r="Y45" s="120"/>
      <c r="Z45" s="35"/>
      <c r="AA45" s="35"/>
      <c r="AB45" s="120"/>
      <c r="AC45" s="120"/>
      <c r="AD45" s="120"/>
      <c r="AE45" s="120"/>
      <c r="AF45" s="120"/>
      <c r="AG45" s="120"/>
      <c r="AH45" s="120"/>
    </row>
    <row r="46" spans="1:38" ht="15.75" x14ac:dyDescent="0.25">
      <c r="A46" s="120"/>
      <c r="B46" s="7602" t="s">
        <v>441</v>
      </c>
      <c r="C46" s="7603"/>
      <c r="D46" s="7603"/>
      <c r="E46" s="7603"/>
      <c r="F46" s="7603"/>
      <c r="G46" s="7603"/>
      <c r="H46" s="7603"/>
      <c r="I46" s="7603"/>
      <c r="J46" s="7604"/>
      <c r="K46" s="7605"/>
      <c r="L46" s="7606"/>
      <c r="M46" s="7607"/>
      <c r="N46" s="7608"/>
      <c r="O46" s="7609"/>
      <c r="P46" s="7610"/>
      <c r="Q46" s="7611"/>
      <c r="R46" s="7603"/>
      <c r="S46" s="2263"/>
      <c r="T46" s="2264"/>
      <c r="U46" s="2265"/>
      <c r="V46" s="2459"/>
      <c r="W46" s="2459"/>
      <c r="X46" s="2459"/>
      <c r="Y46" s="120"/>
      <c r="Z46" s="35"/>
      <c r="AA46" s="35"/>
      <c r="AB46" s="120"/>
      <c r="AC46" s="120"/>
      <c r="AD46" s="120"/>
      <c r="AE46" s="120"/>
      <c r="AF46" s="120"/>
      <c r="AG46" s="120"/>
      <c r="AH46" s="120"/>
    </row>
    <row r="47" spans="1:38" ht="15.75" x14ac:dyDescent="0.25">
      <c r="A47" s="120"/>
      <c r="B47" s="120"/>
      <c r="C47" s="120"/>
      <c r="D47" s="120"/>
      <c r="E47" s="120"/>
      <c r="F47" s="120"/>
      <c r="G47" s="120"/>
      <c r="H47" s="125"/>
      <c r="I47" s="126"/>
      <c r="J47" s="308"/>
      <c r="K47" s="369"/>
      <c r="L47" s="410"/>
      <c r="M47" s="2522"/>
      <c r="N47" s="565"/>
      <c r="O47" s="595"/>
      <c r="P47" s="1828"/>
      <c r="Q47" s="1846"/>
      <c r="R47" s="771"/>
      <c r="S47" s="2251"/>
      <c r="T47" s="2252"/>
      <c r="U47" s="2253"/>
      <c r="V47" s="2456"/>
      <c r="W47" s="2456"/>
      <c r="X47" s="2456"/>
      <c r="Y47" s="120"/>
      <c r="Z47" s="35"/>
      <c r="AA47" s="35"/>
      <c r="AB47" s="6923"/>
      <c r="AC47" s="6923"/>
      <c r="AD47" s="6923"/>
      <c r="AE47" s="6923"/>
      <c r="AF47" s="6923"/>
      <c r="AG47" s="120"/>
      <c r="AH47" s="120"/>
    </row>
    <row r="48" spans="1:38" s="7135" customFormat="1" ht="63" customHeight="1" x14ac:dyDescent="0.25">
      <c r="A48" s="7137" t="s">
        <v>973</v>
      </c>
      <c r="B48" s="7613" t="s">
        <v>442</v>
      </c>
      <c r="C48" s="7614"/>
      <c r="D48" s="7614"/>
      <c r="E48" s="7614"/>
      <c r="F48" s="7614"/>
      <c r="G48" s="7614"/>
      <c r="H48" s="7614"/>
      <c r="I48" s="7614"/>
      <c r="J48" s="7614"/>
      <c r="K48" s="7614"/>
      <c r="L48" s="7614"/>
      <c r="M48" s="7614"/>
      <c r="N48" s="7614"/>
      <c r="O48" s="7614"/>
      <c r="P48" s="7614"/>
      <c r="Q48" s="7614"/>
      <c r="R48" s="7614"/>
      <c r="S48" s="7614"/>
      <c r="T48" s="7614"/>
      <c r="U48" s="7614"/>
      <c r="V48" s="7614"/>
      <c r="W48" s="7614"/>
      <c r="X48" s="7614"/>
      <c r="Y48" s="7614"/>
      <c r="Z48" s="7614"/>
      <c r="AA48" s="7614"/>
      <c r="AB48" s="7161"/>
      <c r="AC48" s="7161"/>
      <c r="AD48" s="7161"/>
      <c r="AE48" s="7161"/>
      <c r="AF48" s="7161"/>
      <c r="AG48" s="7161"/>
      <c r="AH48" s="7161"/>
    </row>
    <row r="49" spans="1:38" ht="45" x14ac:dyDescent="0.25">
      <c r="A49" s="35"/>
      <c r="B49" s="316" t="s">
        <v>54</v>
      </c>
      <c r="C49" s="317" t="s">
        <v>6</v>
      </c>
      <c r="D49" s="318" t="s">
        <v>7</v>
      </c>
      <c r="E49" s="319" t="s">
        <v>8</v>
      </c>
      <c r="F49" s="321" t="s">
        <v>123</v>
      </c>
      <c r="G49" s="321" t="s">
        <v>162</v>
      </c>
      <c r="H49" s="322" t="s">
        <v>196</v>
      </c>
      <c r="I49" s="323" t="s">
        <v>204</v>
      </c>
      <c r="J49" s="323" t="s">
        <v>245</v>
      </c>
      <c r="K49" s="378" t="s">
        <v>280</v>
      </c>
      <c r="L49" s="423" t="s">
        <v>291</v>
      </c>
      <c r="M49" s="2572" t="s">
        <v>329</v>
      </c>
      <c r="N49" s="553" t="s">
        <v>349</v>
      </c>
      <c r="O49" s="623" t="s">
        <v>363</v>
      </c>
      <c r="P49" s="1844" t="s">
        <v>455</v>
      </c>
      <c r="Q49" s="1845" t="s">
        <v>519</v>
      </c>
      <c r="R49" s="801" t="s">
        <v>548</v>
      </c>
      <c r="S49" s="2363" t="s">
        <v>554</v>
      </c>
      <c r="T49" s="2254" t="s">
        <v>558</v>
      </c>
      <c r="U49" s="2255" t="s">
        <v>591</v>
      </c>
      <c r="V49" s="2457" t="s">
        <v>599</v>
      </c>
      <c r="W49" s="2457" t="s">
        <v>646</v>
      </c>
      <c r="X49" s="2457" t="s">
        <v>659</v>
      </c>
      <c r="Y49" s="2481" t="s">
        <v>660</v>
      </c>
      <c r="Z49" s="2481" t="s">
        <v>681</v>
      </c>
      <c r="AA49" s="6878" t="s">
        <v>684</v>
      </c>
      <c r="AB49" s="6943" t="s">
        <v>702</v>
      </c>
      <c r="AC49" s="6943" t="s">
        <v>703</v>
      </c>
      <c r="AD49" s="6943" t="s">
        <v>749</v>
      </c>
      <c r="AE49" s="6943" t="s">
        <v>790</v>
      </c>
      <c r="AF49" s="6878" t="s">
        <v>825</v>
      </c>
      <c r="AG49" s="6878" t="s">
        <v>1078</v>
      </c>
      <c r="AH49" s="6878" t="s">
        <v>1095</v>
      </c>
      <c r="AI49" s="6878" t="s">
        <v>1098</v>
      </c>
      <c r="AJ49" s="6878" t="s">
        <v>1141</v>
      </c>
      <c r="AK49" s="6878" t="s">
        <v>1199</v>
      </c>
      <c r="AL49" s="7514" t="s">
        <v>1214</v>
      </c>
    </row>
    <row r="50" spans="1:38" ht="15.75" x14ac:dyDescent="0.25">
      <c r="A50" s="36"/>
      <c r="B50" s="60" t="s">
        <v>443</v>
      </c>
      <c r="C50" s="628" t="s">
        <v>10</v>
      </c>
      <c r="D50" s="628" t="s">
        <v>10</v>
      </c>
      <c r="E50" s="628" t="s">
        <v>10</v>
      </c>
      <c r="F50" s="628" t="s">
        <v>10</v>
      </c>
      <c r="G50" s="628" t="s">
        <v>10</v>
      </c>
      <c r="H50" s="628" t="s">
        <v>10</v>
      </c>
      <c r="I50" s="628" t="s">
        <v>10</v>
      </c>
      <c r="J50" s="628" t="s">
        <v>10</v>
      </c>
      <c r="K50" s="628" t="s">
        <v>10</v>
      </c>
      <c r="L50" s="628" t="s">
        <v>10</v>
      </c>
      <c r="M50" s="2587" t="s">
        <v>10</v>
      </c>
      <c r="N50" s="628" t="s">
        <v>10</v>
      </c>
      <c r="O50" s="628" t="s">
        <v>10</v>
      </c>
      <c r="P50" s="1830">
        <v>3.11</v>
      </c>
      <c r="Q50" s="1834">
        <v>3.45</v>
      </c>
      <c r="R50" s="796" t="s">
        <v>10</v>
      </c>
      <c r="S50" s="2292" t="s">
        <v>10</v>
      </c>
      <c r="T50" s="2292" t="s">
        <v>10</v>
      </c>
      <c r="U50" s="2257" t="s">
        <v>10</v>
      </c>
      <c r="V50" s="2257" t="s">
        <v>10</v>
      </c>
      <c r="W50" s="2257" t="s">
        <v>10</v>
      </c>
      <c r="X50" s="2257" t="s">
        <v>10</v>
      </c>
      <c r="Y50" s="2437" t="s">
        <v>10</v>
      </c>
      <c r="Z50" s="2437" t="s">
        <v>10</v>
      </c>
      <c r="AA50" s="2267" t="s">
        <v>10</v>
      </c>
      <c r="AB50" s="6935" t="s">
        <v>10</v>
      </c>
      <c r="AC50" s="6935" t="s">
        <v>10</v>
      </c>
      <c r="AD50" s="6935" t="s">
        <v>10</v>
      </c>
      <c r="AE50" s="6935" t="s">
        <v>10</v>
      </c>
      <c r="AF50" s="6965" t="s">
        <v>10</v>
      </c>
      <c r="AG50" s="7286" t="s">
        <v>10</v>
      </c>
      <c r="AH50" s="7286" t="s">
        <v>10</v>
      </c>
      <c r="AI50" s="7286" t="s">
        <v>10</v>
      </c>
      <c r="AJ50" s="7415" t="s">
        <v>10</v>
      </c>
      <c r="AK50" s="7415" t="s">
        <v>10</v>
      </c>
      <c r="AL50" s="7082" t="s">
        <v>10</v>
      </c>
    </row>
    <row r="51" spans="1:38" ht="15.75" x14ac:dyDescent="0.25">
      <c r="A51" s="36"/>
      <c r="B51" s="42" t="s">
        <v>11</v>
      </c>
      <c r="C51" s="629" t="s">
        <v>10</v>
      </c>
      <c r="D51" s="629" t="s">
        <v>10</v>
      </c>
      <c r="E51" s="629" t="s">
        <v>10</v>
      </c>
      <c r="F51" s="629" t="s">
        <v>10</v>
      </c>
      <c r="G51" s="629" t="s">
        <v>10</v>
      </c>
      <c r="H51" s="629" t="s">
        <v>10</v>
      </c>
      <c r="I51" s="629" t="s">
        <v>10</v>
      </c>
      <c r="J51" s="629" t="s">
        <v>10</v>
      </c>
      <c r="K51" s="629" t="s">
        <v>10</v>
      </c>
      <c r="L51" s="629" t="s">
        <v>10</v>
      </c>
      <c r="M51" s="2588" t="s">
        <v>10</v>
      </c>
      <c r="N51" s="629" t="s">
        <v>10</v>
      </c>
      <c r="O51" s="629" t="s">
        <v>10</v>
      </c>
      <c r="P51" s="1831">
        <v>34.01</v>
      </c>
      <c r="Q51" s="1835">
        <v>48.07</v>
      </c>
      <c r="R51" s="796" t="s">
        <v>10</v>
      </c>
      <c r="S51" s="2292" t="s">
        <v>10</v>
      </c>
      <c r="T51" s="2292" t="s">
        <v>10</v>
      </c>
      <c r="U51" s="2257" t="s">
        <v>10</v>
      </c>
      <c r="V51" s="2257" t="s">
        <v>10</v>
      </c>
      <c r="W51" s="2257" t="s">
        <v>10</v>
      </c>
      <c r="X51" s="2257" t="s">
        <v>10</v>
      </c>
      <c r="Y51" s="2379" t="s">
        <v>10</v>
      </c>
      <c r="Z51" s="2379" t="s">
        <v>10</v>
      </c>
      <c r="AA51" s="2267" t="s">
        <v>10</v>
      </c>
      <c r="AB51" s="6935" t="s">
        <v>10</v>
      </c>
      <c r="AC51" s="6935" t="s">
        <v>10</v>
      </c>
      <c r="AD51" s="6935" t="s">
        <v>10</v>
      </c>
      <c r="AE51" s="6935" t="s">
        <v>10</v>
      </c>
      <c r="AF51" s="6473" t="s">
        <v>10</v>
      </c>
      <c r="AG51" s="6473" t="s">
        <v>10</v>
      </c>
      <c r="AH51" s="6473" t="s">
        <v>10</v>
      </c>
      <c r="AI51" s="6473" t="s">
        <v>10</v>
      </c>
      <c r="AJ51" s="6473" t="s">
        <v>10</v>
      </c>
      <c r="AK51" s="6473" t="s">
        <v>10</v>
      </c>
      <c r="AL51" s="6973" t="s">
        <v>10</v>
      </c>
    </row>
    <row r="52" spans="1:38" ht="15.75" x14ac:dyDescent="0.25">
      <c r="A52" s="678"/>
      <c r="B52" s="42" t="s">
        <v>444</v>
      </c>
      <c r="C52" s="630" t="s">
        <v>10</v>
      </c>
      <c r="D52" s="630" t="s">
        <v>10</v>
      </c>
      <c r="E52" s="630" t="s">
        <v>10</v>
      </c>
      <c r="F52" s="630" t="s">
        <v>10</v>
      </c>
      <c r="G52" s="630" t="s">
        <v>10</v>
      </c>
      <c r="H52" s="630" t="s">
        <v>10</v>
      </c>
      <c r="I52" s="630" t="s">
        <v>10</v>
      </c>
      <c r="J52" s="630" t="s">
        <v>10</v>
      </c>
      <c r="K52" s="630" t="s">
        <v>10</v>
      </c>
      <c r="L52" s="630" t="s">
        <v>10</v>
      </c>
      <c r="M52" s="2589" t="s">
        <v>10</v>
      </c>
      <c r="N52" s="630" t="s">
        <v>10</v>
      </c>
      <c r="O52" s="630" t="s">
        <v>10</v>
      </c>
      <c r="P52" s="1832">
        <v>52.33</v>
      </c>
      <c r="Q52" s="1836">
        <v>40.71</v>
      </c>
      <c r="R52" s="796" t="s">
        <v>10</v>
      </c>
      <c r="S52" s="2292" t="s">
        <v>10</v>
      </c>
      <c r="T52" s="2292" t="s">
        <v>10</v>
      </c>
      <c r="U52" s="2257" t="s">
        <v>10</v>
      </c>
      <c r="V52" s="2257" t="s">
        <v>10</v>
      </c>
      <c r="W52" s="2257" t="s">
        <v>10</v>
      </c>
      <c r="X52" s="2257" t="s">
        <v>10</v>
      </c>
      <c r="Y52" s="2379" t="s">
        <v>10</v>
      </c>
      <c r="Z52" s="2379" t="s">
        <v>10</v>
      </c>
      <c r="AA52" s="2267" t="s">
        <v>10</v>
      </c>
      <c r="AB52" s="6935" t="s">
        <v>10</v>
      </c>
      <c r="AC52" s="6935" t="s">
        <v>10</v>
      </c>
      <c r="AD52" s="6935" t="s">
        <v>10</v>
      </c>
      <c r="AE52" s="6935" t="s">
        <v>10</v>
      </c>
      <c r="AF52" s="6473" t="s">
        <v>10</v>
      </c>
      <c r="AG52" s="6473" t="s">
        <v>10</v>
      </c>
      <c r="AH52" s="6473" t="s">
        <v>10</v>
      </c>
      <c r="AI52" s="6473" t="s">
        <v>10</v>
      </c>
      <c r="AJ52" s="6473" t="s">
        <v>10</v>
      </c>
      <c r="AK52" s="6473" t="s">
        <v>10</v>
      </c>
      <c r="AL52" s="6973" t="s">
        <v>10</v>
      </c>
    </row>
    <row r="53" spans="1:38" ht="15.75" x14ac:dyDescent="0.25">
      <c r="A53" s="123"/>
      <c r="B53" s="41" t="s">
        <v>463</v>
      </c>
      <c r="C53" s="631" t="s">
        <v>10</v>
      </c>
      <c r="D53" s="631" t="s">
        <v>10</v>
      </c>
      <c r="E53" s="631" t="s">
        <v>10</v>
      </c>
      <c r="F53" s="631" t="s">
        <v>10</v>
      </c>
      <c r="G53" s="631" t="s">
        <v>10</v>
      </c>
      <c r="H53" s="631" t="s">
        <v>10</v>
      </c>
      <c r="I53" s="631" t="s">
        <v>10</v>
      </c>
      <c r="J53" s="631" t="s">
        <v>10</v>
      </c>
      <c r="K53" s="631" t="s">
        <v>10</v>
      </c>
      <c r="L53" s="631" t="s">
        <v>10</v>
      </c>
      <c r="M53" s="2590" t="s">
        <v>10</v>
      </c>
      <c r="N53" s="631" t="s">
        <v>10</v>
      </c>
      <c r="O53" s="631" t="s">
        <v>10</v>
      </c>
      <c r="P53" s="1833">
        <v>10.55</v>
      </c>
      <c r="Q53" s="1837">
        <v>7.77</v>
      </c>
      <c r="R53" s="797" t="s">
        <v>10</v>
      </c>
      <c r="S53" s="2293" t="s">
        <v>10</v>
      </c>
      <c r="T53" s="2293" t="s">
        <v>10</v>
      </c>
      <c r="U53" s="2262" t="s">
        <v>10</v>
      </c>
      <c r="V53" s="2262" t="s">
        <v>10</v>
      </c>
      <c r="W53" s="2262" t="s">
        <v>10</v>
      </c>
      <c r="X53" s="2262" t="s">
        <v>10</v>
      </c>
      <c r="Y53" s="800" t="s">
        <v>10</v>
      </c>
      <c r="Z53" s="800" t="s">
        <v>10</v>
      </c>
      <c r="AA53" s="6955" t="s">
        <v>10</v>
      </c>
      <c r="AB53" s="6939" t="s">
        <v>10</v>
      </c>
      <c r="AC53" s="6939" t="s">
        <v>10</v>
      </c>
      <c r="AD53" s="6939" t="s">
        <v>10</v>
      </c>
      <c r="AE53" s="6939" t="s">
        <v>10</v>
      </c>
      <c r="AF53" s="6474" t="s">
        <v>10</v>
      </c>
      <c r="AG53" s="6474" t="s">
        <v>10</v>
      </c>
      <c r="AH53" s="6474" t="s">
        <v>10</v>
      </c>
      <c r="AI53" s="6474" t="s">
        <v>10</v>
      </c>
      <c r="AJ53" s="6474" t="s">
        <v>10</v>
      </c>
      <c r="AK53" s="6474" t="s">
        <v>10</v>
      </c>
      <c r="AL53" s="6940" t="s">
        <v>10</v>
      </c>
    </row>
    <row r="54" spans="1:38" ht="15.75" hidden="1" x14ac:dyDescent="0.25">
      <c r="A54" s="120"/>
      <c r="B54" s="39"/>
      <c r="C54" s="37"/>
      <c r="D54" s="37"/>
      <c r="E54" s="120"/>
      <c r="F54" s="120"/>
      <c r="G54" s="120"/>
      <c r="H54" s="125"/>
      <c r="I54" s="126"/>
      <c r="J54" s="308"/>
      <c r="K54" s="369"/>
      <c r="L54" s="410"/>
      <c r="M54" s="2522"/>
      <c r="N54" s="565"/>
      <c r="O54" s="595"/>
      <c r="P54" s="690"/>
      <c r="Q54" s="888" t="s">
        <v>826</v>
      </c>
      <c r="R54" s="771"/>
      <c r="S54" s="2251"/>
      <c r="T54" s="2252"/>
      <c r="U54" s="2253"/>
      <c r="V54" s="2456"/>
      <c r="W54" s="2456"/>
      <c r="X54" s="2456"/>
      <c r="Y54" s="120"/>
      <c r="Z54" s="35"/>
      <c r="AA54" s="35"/>
      <c r="AB54" s="120"/>
      <c r="AC54" s="120"/>
      <c r="AD54" s="120"/>
      <c r="AE54" s="120"/>
      <c r="AF54" s="6820"/>
      <c r="AG54" s="6820"/>
      <c r="AH54" s="120"/>
    </row>
    <row r="55" spans="1:38" ht="15.75" x14ac:dyDescent="0.25">
      <c r="A55" s="120"/>
      <c r="B55" s="7602" t="s">
        <v>445</v>
      </c>
      <c r="C55" s="7603"/>
      <c r="D55" s="7603"/>
      <c r="E55" s="7603"/>
      <c r="F55" s="7603"/>
      <c r="G55" s="7603"/>
      <c r="H55" s="7603"/>
      <c r="I55" s="7603"/>
      <c r="J55" s="7604"/>
      <c r="K55" s="7605"/>
      <c r="L55" s="7606"/>
      <c r="M55" s="7607"/>
      <c r="N55" s="7608"/>
      <c r="O55" s="7609"/>
      <c r="P55" s="7610"/>
      <c r="Q55" s="7611"/>
      <c r="R55" s="7603"/>
      <c r="S55" s="2263"/>
      <c r="T55" s="2264"/>
      <c r="U55" s="2265"/>
      <c r="V55" s="2459"/>
      <c r="W55" s="2459"/>
      <c r="X55" s="2459"/>
      <c r="Y55" s="120"/>
      <c r="Z55" s="35"/>
      <c r="AA55" s="35"/>
      <c r="AB55" s="120"/>
      <c r="AC55" s="120"/>
      <c r="AD55" s="120"/>
      <c r="AE55" s="120"/>
      <c r="AF55" s="120"/>
      <c r="AG55" s="120"/>
      <c r="AH55" s="120"/>
    </row>
    <row r="56" spans="1:38" ht="15.75" x14ac:dyDescent="0.25">
      <c r="A56" s="120"/>
      <c r="B56" s="120"/>
      <c r="C56" s="120"/>
      <c r="D56" s="120"/>
      <c r="E56" s="120"/>
      <c r="F56" s="120"/>
      <c r="G56" s="120"/>
      <c r="H56" s="125"/>
      <c r="I56" s="126"/>
      <c r="J56" s="308"/>
      <c r="K56" s="369"/>
      <c r="L56" s="410"/>
      <c r="M56" s="2522"/>
      <c r="N56" s="565"/>
      <c r="O56" s="595"/>
      <c r="P56" s="1829"/>
      <c r="Q56" s="888"/>
      <c r="R56" s="771"/>
      <c r="S56" s="2251"/>
      <c r="T56" s="2252"/>
      <c r="U56" s="2253"/>
      <c r="V56" s="2456"/>
      <c r="W56" s="2456"/>
      <c r="X56" s="2456"/>
      <c r="Y56" s="120"/>
      <c r="Z56" s="35"/>
      <c r="AA56" s="35"/>
      <c r="AB56" s="6923"/>
      <c r="AC56" s="6923"/>
      <c r="AD56" s="6923"/>
      <c r="AE56" s="6923"/>
      <c r="AF56" s="6923"/>
      <c r="AG56" s="120"/>
      <c r="AH56" s="120"/>
    </row>
    <row r="57" spans="1:38" s="7135" customFormat="1" ht="63" customHeight="1" x14ac:dyDescent="0.25">
      <c r="A57" s="7137" t="s">
        <v>974</v>
      </c>
      <c r="B57" s="7613" t="s">
        <v>446</v>
      </c>
      <c r="C57" s="7614"/>
      <c r="D57" s="7614"/>
      <c r="E57" s="7614"/>
      <c r="F57" s="7614"/>
      <c r="G57" s="7614"/>
      <c r="H57" s="7614"/>
      <c r="I57" s="7614"/>
      <c r="J57" s="7614"/>
      <c r="K57" s="7614"/>
      <c r="L57" s="7614"/>
      <c r="M57" s="7614"/>
      <c r="N57" s="7614"/>
      <c r="O57" s="7614"/>
      <c r="P57" s="7614"/>
      <c r="Q57" s="7614"/>
      <c r="R57" s="7614"/>
      <c r="S57" s="7614"/>
      <c r="T57" s="7614"/>
      <c r="U57" s="7614"/>
      <c r="V57" s="7614"/>
      <c r="W57" s="7614"/>
      <c r="X57" s="7614"/>
      <c r="Y57" s="7614"/>
      <c r="Z57" s="7614"/>
      <c r="AA57" s="7614"/>
      <c r="AB57" s="7161"/>
      <c r="AC57" s="7161"/>
      <c r="AD57" s="7161"/>
      <c r="AE57" s="7161"/>
      <c r="AF57" s="7161"/>
      <c r="AG57" s="7161"/>
      <c r="AH57" s="7161"/>
    </row>
    <row r="58" spans="1:38" ht="45" x14ac:dyDescent="0.25">
      <c r="A58" s="35"/>
      <c r="B58" s="316" t="s">
        <v>54</v>
      </c>
      <c r="C58" s="317" t="s">
        <v>6</v>
      </c>
      <c r="D58" s="318" t="s">
        <v>7</v>
      </c>
      <c r="E58" s="319" t="s">
        <v>8</v>
      </c>
      <c r="F58" s="321" t="s">
        <v>123</v>
      </c>
      <c r="G58" s="321" t="s">
        <v>163</v>
      </c>
      <c r="H58" s="322" t="s">
        <v>196</v>
      </c>
      <c r="I58" s="323" t="s">
        <v>204</v>
      </c>
      <c r="J58" s="323" t="s">
        <v>245</v>
      </c>
      <c r="K58" s="378" t="s">
        <v>280</v>
      </c>
      <c r="L58" s="423" t="s">
        <v>291</v>
      </c>
      <c r="M58" s="2572" t="s">
        <v>329</v>
      </c>
      <c r="N58" s="553" t="s">
        <v>349</v>
      </c>
      <c r="O58" s="623" t="s">
        <v>363</v>
      </c>
      <c r="P58" s="1844" t="s">
        <v>455</v>
      </c>
      <c r="Q58" s="1845" t="s">
        <v>506</v>
      </c>
      <c r="R58" s="801" t="s">
        <v>548</v>
      </c>
      <c r="S58" s="2363" t="s">
        <v>554</v>
      </c>
      <c r="T58" s="2254" t="s">
        <v>558</v>
      </c>
      <c r="U58" s="2255" t="s">
        <v>591</v>
      </c>
      <c r="V58" s="2457" t="s">
        <v>599</v>
      </c>
      <c r="W58" s="2457" t="s">
        <v>646</v>
      </c>
      <c r="X58" s="2457" t="s">
        <v>659</v>
      </c>
      <c r="Y58" s="2457" t="s">
        <v>660</v>
      </c>
      <c r="Z58" s="2457" t="s">
        <v>681</v>
      </c>
      <c r="AA58" s="6878" t="s">
        <v>684</v>
      </c>
      <c r="AB58" s="6943" t="s">
        <v>702</v>
      </c>
      <c r="AC58" s="6943" t="s">
        <v>703</v>
      </c>
      <c r="AD58" s="6943" t="s">
        <v>749</v>
      </c>
      <c r="AE58" s="6943" t="s">
        <v>790</v>
      </c>
      <c r="AF58" s="6878" t="s">
        <v>825</v>
      </c>
      <c r="AG58" s="6878" t="s">
        <v>1078</v>
      </c>
      <c r="AH58" s="6878" t="s">
        <v>1095</v>
      </c>
      <c r="AI58" s="6878" t="s">
        <v>1098</v>
      </c>
      <c r="AJ58" s="6878" t="s">
        <v>1141</v>
      </c>
      <c r="AK58" s="6878" t="s">
        <v>1199</v>
      </c>
      <c r="AL58" s="7514" t="s">
        <v>1214</v>
      </c>
    </row>
    <row r="59" spans="1:38" ht="15.75" x14ac:dyDescent="0.25">
      <c r="A59" s="36"/>
      <c r="B59" s="680" t="s">
        <v>459</v>
      </c>
      <c r="C59" s="573" t="s">
        <v>10</v>
      </c>
      <c r="D59" s="573" t="s">
        <v>10</v>
      </c>
      <c r="E59" s="573" t="s">
        <v>10</v>
      </c>
      <c r="F59" s="573" t="s">
        <v>10</v>
      </c>
      <c r="G59" s="573" t="s">
        <v>10</v>
      </c>
      <c r="H59" s="573" t="s">
        <v>10</v>
      </c>
      <c r="I59" s="573" t="s">
        <v>10</v>
      </c>
      <c r="J59" s="573" t="s">
        <v>10</v>
      </c>
      <c r="K59" s="573" t="s">
        <v>10</v>
      </c>
      <c r="L59" s="573" t="s">
        <v>10</v>
      </c>
      <c r="M59" s="2595" t="s">
        <v>10</v>
      </c>
      <c r="N59" s="573" t="s">
        <v>10</v>
      </c>
      <c r="O59" s="573" t="s">
        <v>10</v>
      </c>
      <c r="P59" s="1838">
        <v>16.062999999999999</v>
      </c>
      <c r="Q59" s="753" t="s">
        <v>10</v>
      </c>
      <c r="R59" s="761" t="s">
        <v>10</v>
      </c>
      <c r="S59" s="2294" t="s">
        <v>10</v>
      </c>
      <c r="T59" s="2294" t="s">
        <v>10</v>
      </c>
      <c r="U59" s="2257" t="s">
        <v>10</v>
      </c>
      <c r="V59" s="2257" t="s">
        <v>10</v>
      </c>
      <c r="W59" s="2257" t="s">
        <v>10</v>
      </c>
      <c r="X59" s="2257" t="s">
        <v>10</v>
      </c>
      <c r="Y59" s="2267" t="s">
        <v>10</v>
      </c>
      <c r="Z59" s="2267" t="s">
        <v>10</v>
      </c>
      <c r="AA59" s="2267" t="s">
        <v>10</v>
      </c>
      <c r="AB59" s="6935" t="s">
        <v>10</v>
      </c>
      <c r="AC59" s="6935" t="s">
        <v>10</v>
      </c>
      <c r="AD59" s="6935" t="s">
        <v>10</v>
      </c>
      <c r="AE59" s="6935" t="s">
        <v>10</v>
      </c>
      <c r="AF59" s="6965" t="s">
        <v>10</v>
      </c>
      <c r="AG59" s="7286" t="s">
        <v>10</v>
      </c>
      <c r="AH59" s="7286" t="s">
        <v>10</v>
      </c>
      <c r="AI59" s="7286" t="s">
        <v>10</v>
      </c>
      <c r="AJ59" s="7415" t="s">
        <v>10</v>
      </c>
      <c r="AK59" s="7415" t="s">
        <v>10</v>
      </c>
      <c r="AL59" s="7082" t="s">
        <v>10</v>
      </c>
    </row>
    <row r="60" spans="1:38" ht="15.75" x14ac:dyDescent="0.25">
      <c r="A60" s="36"/>
      <c r="B60" s="681" t="s">
        <v>447</v>
      </c>
      <c r="C60" s="574" t="s">
        <v>10</v>
      </c>
      <c r="D60" s="574" t="s">
        <v>10</v>
      </c>
      <c r="E60" s="574" t="s">
        <v>10</v>
      </c>
      <c r="F60" s="574" t="s">
        <v>10</v>
      </c>
      <c r="G60" s="574" t="s">
        <v>10</v>
      </c>
      <c r="H60" s="574" t="s">
        <v>10</v>
      </c>
      <c r="I60" s="574" t="s">
        <v>10</v>
      </c>
      <c r="J60" s="574" t="s">
        <v>10</v>
      </c>
      <c r="K60" s="574" t="s">
        <v>10</v>
      </c>
      <c r="L60" s="574" t="s">
        <v>10</v>
      </c>
      <c r="M60" s="2596" t="s">
        <v>10</v>
      </c>
      <c r="N60" s="574" t="s">
        <v>10</v>
      </c>
      <c r="O60" s="574" t="s">
        <v>10</v>
      </c>
      <c r="P60" s="1839">
        <v>19.544</v>
      </c>
      <c r="Q60" s="753" t="s">
        <v>10</v>
      </c>
      <c r="R60" s="761" t="s">
        <v>10</v>
      </c>
      <c r="S60" s="2294" t="s">
        <v>10</v>
      </c>
      <c r="T60" s="2294" t="s">
        <v>10</v>
      </c>
      <c r="U60" s="2257" t="s">
        <v>10</v>
      </c>
      <c r="V60" s="2257" t="s">
        <v>10</v>
      </c>
      <c r="W60" s="2257" t="s">
        <v>10</v>
      </c>
      <c r="X60" s="2257" t="s">
        <v>10</v>
      </c>
      <c r="Y60" s="2267" t="s">
        <v>10</v>
      </c>
      <c r="Z60" s="2267" t="s">
        <v>10</v>
      </c>
      <c r="AA60" s="2267" t="s">
        <v>10</v>
      </c>
      <c r="AB60" s="6935" t="s">
        <v>10</v>
      </c>
      <c r="AC60" s="6935" t="s">
        <v>10</v>
      </c>
      <c r="AD60" s="6935" t="s">
        <v>10</v>
      </c>
      <c r="AE60" s="6935" t="s">
        <v>10</v>
      </c>
      <c r="AF60" s="6473" t="s">
        <v>10</v>
      </c>
      <c r="AG60" s="6473" t="s">
        <v>10</v>
      </c>
      <c r="AH60" s="6473" t="s">
        <v>10</v>
      </c>
      <c r="AI60" s="6473" t="s">
        <v>10</v>
      </c>
      <c r="AJ60" s="6473" t="s">
        <v>10</v>
      </c>
      <c r="AK60" s="6473" t="s">
        <v>10</v>
      </c>
      <c r="AL60" s="6973" t="s">
        <v>10</v>
      </c>
    </row>
    <row r="61" spans="1:38" ht="15.75" x14ac:dyDescent="0.25">
      <c r="A61" s="123"/>
      <c r="B61" s="681" t="s">
        <v>448</v>
      </c>
      <c r="C61" s="575" t="s">
        <v>10</v>
      </c>
      <c r="D61" s="575" t="s">
        <v>10</v>
      </c>
      <c r="E61" s="575" t="s">
        <v>10</v>
      </c>
      <c r="F61" s="575" t="s">
        <v>10</v>
      </c>
      <c r="G61" s="575" t="s">
        <v>10</v>
      </c>
      <c r="H61" s="575" t="s">
        <v>10</v>
      </c>
      <c r="I61" s="575" t="s">
        <v>10</v>
      </c>
      <c r="J61" s="575" t="s">
        <v>10</v>
      </c>
      <c r="K61" s="575" t="s">
        <v>10</v>
      </c>
      <c r="L61" s="575" t="s">
        <v>10</v>
      </c>
      <c r="M61" s="2597" t="s">
        <v>10</v>
      </c>
      <c r="N61" s="575" t="s">
        <v>10</v>
      </c>
      <c r="O61" s="575" t="s">
        <v>10</v>
      </c>
      <c r="P61" s="1840">
        <v>7.59</v>
      </c>
      <c r="Q61" s="753" t="s">
        <v>10</v>
      </c>
      <c r="R61" s="761" t="s">
        <v>10</v>
      </c>
      <c r="S61" s="2294" t="s">
        <v>10</v>
      </c>
      <c r="T61" s="2294" t="s">
        <v>10</v>
      </c>
      <c r="U61" s="2257" t="s">
        <v>10</v>
      </c>
      <c r="V61" s="2257" t="s">
        <v>10</v>
      </c>
      <c r="W61" s="2257" t="s">
        <v>10</v>
      </c>
      <c r="X61" s="2257" t="s">
        <v>10</v>
      </c>
      <c r="Y61" s="2267" t="s">
        <v>10</v>
      </c>
      <c r="Z61" s="2267" t="s">
        <v>10</v>
      </c>
      <c r="AA61" s="2267" t="s">
        <v>10</v>
      </c>
      <c r="AB61" s="6935" t="s">
        <v>10</v>
      </c>
      <c r="AC61" s="6935" t="s">
        <v>10</v>
      </c>
      <c r="AD61" s="6935" t="s">
        <v>10</v>
      </c>
      <c r="AE61" s="6935" t="s">
        <v>10</v>
      </c>
      <c r="AF61" s="6473" t="s">
        <v>10</v>
      </c>
      <c r="AG61" s="6473" t="s">
        <v>10</v>
      </c>
      <c r="AH61" s="6473" t="s">
        <v>10</v>
      </c>
      <c r="AI61" s="6473" t="s">
        <v>10</v>
      </c>
      <c r="AJ61" s="6473" t="s">
        <v>10</v>
      </c>
      <c r="AK61" s="6473" t="s">
        <v>10</v>
      </c>
      <c r="AL61" s="6973" t="s">
        <v>10</v>
      </c>
    </row>
    <row r="62" spans="1:38" ht="15.75" x14ac:dyDescent="0.25">
      <c r="A62" s="123"/>
      <c r="B62" s="682" t="s">
        <v>449</v>
      </c>
      <c r="C62" s="576" t="s">
        <v>10</v>
      </c>
      <c r="D62" s="576" t="s">
        <v>10</v>
      </c>
      <c r="E62" s="576" t="s">
        <v>10</v>
      </c>
      <c r="F62" s="576" t="s">
        <v>10</v>
      </c>
      <c r="G62" s="576" t="s">
        <v>10</v>
      </c>
      <c r="H62" s="576" t="s">
        <v>10</v>
      </c>
      <c r="I62" s="576" t="s">
        <v>10</v>
      </c>
      <c r="J62" s="576" t="s">
        <v>10</v>
      </c>
      <c r="K62" s="576" t="s">
        <v>10</v>
      </c>
      <c r="L62" s="576" t="s">
        <v>10</v>
      </c>
      <c r="M62" s="2598" t="s">
        <v>10</v>
      </c>
      <c r="N62" s="576" t="s">
        <v>10</v>
      </c>
      <c r="O62" s="576" t="s">
        <v>10</v>
      </c>
      <c r="P62" s="1841">
        <v>12.591000000000001</v>
      </c>
      <c r="Q62" s="753" t="s">
        <v>10</v>
      </c>
      <c r="R62" s="761" t="s">
        <v>10</v>
      </c>
      <c r="S62" s="2294" t="s">
        <v>10</v>
      </c>
      <c r="T62" s="2294" t="s">
        <v>10</v>
      </c>
      <c r="U62" s="2257" t="s">
        <v>10</v>
      </c>
      <c r="V62" s="2257" t="s">
        <v>10</v>
      </c>
      <c r="W62" s="2257" t="s">
        <v>10</v>
      </c>
      <c r="X62" s="2257" t="s">
        <v>10</v>
      </c>
      <c r="Y62" s="2267" t="s">
        <v>10</v>
      </c>
      <c r="Z62" s="2267" t="s">
        <v>10</v>
      </c>
      <c r="AA62" s="2267" t="s">
        <v>10</v>
      </c>
      <c r="AB62" s="6935" t="s">
        <v>10</v>
      </c>
      <c r="AC62" s="6935" t="s">
        <v>10</v>
      </c>
      <c r="AD62" s="6935" t="s">
        <v>10</v>
      </c>
      <c r="AE62" s="6935" t="s">
        <v>10</v>
      </c>
      <c r="AF62" s="6473" t="s">
        <v>10</v>
      </c>
      <c r="AG62" s="6473" t="s">
        <v>10</v>
      </c>
      <c r="AH62" s="6473" t="s">
        <v>10</v>
      </c>
      <c r="AI62" s="6473" t="s">
        <v>10</v>
      </c>
      <c r="AJ62" s="6473" t="s">
        <v>10</v>
      </c>
      <c r="AK62" s="6473" t="s">
        <v>10</v>
      </c>
      <c r="AL62" s="6973" t="s">
        <v>10</v>
      </c>
    </row>
    <row r="63" spans="1:38" ht="15.75" x14ac:dyDescent="0.25">
      <c r="A63" s="679"/>
      <c r="B63" s="682" t="s">
        <v>450</v>
      </c>
      <c r="C63" s="576" t="s">
        <v>10</v>
      </c>
      <c r="D63" s="576" t="s">
        <v>10</v>
      </c>
      <c r="E63" s="576" t="s">
        <v>10</v>
      </c>
      <c r="F63" s="576" t="s">
        <v>10</v>
      </c>
      <c r="G63" s="576" t="s">
        <v>10</v>
      </c>
      <c r="H63" s="576" t="s">
        <v>10</v>
      </c>
      <c r="I63" s="576" t="s">
        <v>10</v>
      </c>
      <c r="J63" s="576" t="s">
        <v>10</v>
      </c>
      <c r="K63" s="576" t="s">
        <v>10</v>
      </c>
      <c r="L63" s="576" t="s">
        <v>10</v>
      </c>
      <c r="M63" s="2598" t="s">
        <v>10</v>
      </c>
      <c r="N63" s="576" t="s">
        <v>10</v>
      </c>
      <c r="O63" s="576" t="s">
        <v>10</v>
      </c>
      <c r="P63" s="1842">
        <v>25.082000000000001</v>
      </c>
      <c r="Q63" s="753" t="s">
        <v>10</v>
      </c>
      <c r="R63" s="761" t="s">
        <v>10</v>
      </c>
      <c r="S63" s="2294" t="s">
        <v>10</v>
      </c>
      <c r="T63" s="2294" t="s">
        <v>10</v>
      </c>
      <c r="U63" s="2257" t="s">
        <v>10</v>
      </c>
      <c r="V63" s="2257" t="s">
        <v>10</v>
      </c>
      <c r="W63" s="2257" t="s">
        <v>10</v>
      </c>
      <c r="X63" s="2257" t="s">
        <v>10</v>
      </c>
      <c r="Y63" s="2267" t="s">
        <v>10</v>
      </c>
      <c r="Z63" s="2267" t="s">
        <v>10</v>
      </c>
      <c r="AA63" s="2267" t="s">
        <v>10</v>
      </c>
      <c r="AB63" s="6935" t="s">
        <v>10</v>
      </c>
      <c r="AC63" s="6935" t="s">
        <v>10</v>
      </c>
      <c r="AD63" s="6935" t="s">
        <v>10</v>
      </c>
      <c r="AE63" s="6935" t="s">
        <v>10</v>
      </c>
      <c r="AF63" s="6473" t="s">
        <v>10</v>
      </c>
      <c r="AG63" s="6473" t="s">
        <v>10</v>
      </c>
      <c r="AH63" s="6473" t="s">
        <v>10</v>
      </c>
      <c r="AI63" s="6473" t="s">
        <v>10</v>
      </c>
      <c r="AJ63" s="6473" t="s">
        <v>10</v>
      </c>
      <c r="AK63" s="6473" t="s">
        <v>10</v>
      </c>
      <c r="AL63" s="6973" t="s">
        <v>10</v>
      </c>
    </row>
    <row r="64" spans="1:38" ht="15.75" x14ac:dyDescent="0.25">
      <c r="A64" s="123"/>
      <c r="B64" s="683" t="s">
        <v>462</v>
      </c>
      <c r="C64" s="577" t="s">
        <v>10</v>
      </c>
      <c r="D64" s="577" t="s">
        <v>10</v>
      </c>
      <c r="E64" s="577" t="s">
        <v>10</v>
      </c>
      <c r="F64" s="577" t="s">
        <v>10</v>
      </c>
      <c r="G64" s="577" t="s">
        <v>10</v>
      </c>
      <c r="H64" s="577" t="s">
        <v>10</v>
      </c>
      <c r="I64" s="577" t="s">
        <v>10</v>
      </c>
      <c r="J64" s="577" t="s">
        <v>10</v>
      </c>
      <c r="K64" s="577" t="s">
        <v>10</v>
      </c>
      <c r="L64" s="577" t="s">
        <v>10</v>
      </c>
      <c r="M64" s="2599" t="s">
        <v>10</v>
      </c>
      <c r="N64" s="577" t="s">
        <v>10</v>
      </c>
      <c r="O64" s="577" t="s">
        <v>10</v>
      </c>
      <c r="P64" s="1843">
        <v>19.131</v>
      </c>
      <c r="Q64" s="754" t="s">
        <v>10</v>
      </c>
      <c r="R64" s="762" t="s">
        <v>10</v>
      </c>
      <c r="S64" s="2295" t="s">
        <v>10</v>
      </c>
      <c r="T64" s="2295" t="s">
        <v>10</v>
      </c>
      <c r="U64" s="2262" t="s">
        <v>10</v>
      </c>
      <c r="V64" s="2262" t="s">
        <v>10</v>
      </c>
      <c r="W64" s="2262" t="s">
        <v>10</v>
      </c>
      <c r="X64" s="2262" t="s">
        <v>10</v>
      </c>
      <c r="Y64" s="2269" t="s">
        <v>10</v>
      </c>
      <c r="Z64" s="2269" t="s">
        <v>10</v>
      </c>
      <c r="AA64" s="6955" t="s">
        <v>10</v>
      </c>
      <c r="AB64" s="6939" t="s">
        <v>10</v>
      </c>
      <c r="AC64" s="6939" t="s">
        <v>10</v>
      </c>
      <c r="AD64" s="6939" t="s">
        <v>10</v>
      </c>
      <c r="AE64" s="6939" t="s">
        <v>10</v>
      </c>
      <c r="AF64" s="6474" t="s">
        <v>10</v>
      </c>
      <c r="AG64" s="6474" t="s">
        <v>10</v>
      </c>
      <c r="AH64" s="6474" t="s">
        <v>10</v>
      </c>
      <c r="AI64" s="6474" t="s">
        <v>10</v>
      </c>
      <c r="AJ64" s="6474" t="s">
        <v>10</v>
      </c>
      <c r="AK64" s="6474" t="s">
        <v>10</v>
      </c>
      <c r="AL64" s="6940" t="s">
        <v>10</v>
      </c>
    </row>
    <row r="65" spans="1:38" ht="15.75" hidden="1" x14ac:dyDescent="0.25">
      <c r="A65" s="120"/>
      <c r="B65" s="39"/>
      <c r="C65" s="37"/>
      <c r="D65" s="37"/>
      <c r="E65" s="120"/>
      <c r="F65" s="120"/>
      <c r="G65" s="120"/>
      <c r="H65" s="125"/>
      <c r="I65" s="126"/>
      <c r="J65" s="308"/>
      <c r="K65" s="369"/>
      <c r="L65" s="410"/>
      <c r="M65" s="2522"/>
      <c r="N65" s="565"/>
      <c r="O65" s="595"/>
      <c r="P65" s="690"/>
      <c r="Q65" s="888"/>
      <c r="R65" s="771"/>
      <c r="S65" s="2251"/>
      <c r="T65" s="2252"/>
      <c r="U65" s="2253"/>
      <c r="V65" s="2456"/>
      <c r="W65" s="2456"/>
      <c r="X65" s="2456"/>
      <c r="Y65" s="120"/>
      <c r="Z65" s="35"/>
      <c r="AA65" s="35"/>
      <c r="AB65" s="120"/>
      <c r="AC65" s="120"/>
      <c r="AD65" s="120"/>
      <c r="AE65" s="120"/>
      <c r="AF65" s="120"/>
      <c r="AG65" s="120"/>
      <c r="AH65" s="120"/>
    </row>
    <row r="66" spans="1:38" ht="15.75" x14ac:dyDescent="0.25">
      <c r="A66" s="120"/>
      <c r="B66" s="7602" t="s">
        <v>451</v>
      </c>
      <c r="C66" s="7603"/>
      <c r="D66" s="7603"/>
      <c r="E66" s="7603"/>
      <c r="F66" s="7603"/>
      <c r="G66" s="7603"/>
      <c r="H66" s="7603"/>
      <c r="I66" s="7603"/>
      <c r="J66" s="7604"/>
      <c r="K66" s="7605"/>
      <c r="L66" s="7606"/>
      <c r="M66" s="7607"/>
      <c r="N66" s="7608"/>
      <c r="O66" s="7609"/>
      <c r="P66" s="7610"/>
      <c r="Q66" s="7611"/>
      <c r="R66" s="7603"/>
      <c r="S66" s="2263"/>
      <c r="T66" s="2264"/>
      <c r="U66" s="2265"/>
      <c r="V66" s="2459"/>
      <c r="W66" s="2459"/>
      <c r="X66" s="2459"/>
      <c r="Y66" s="120"/>
      <c r="Z66" s="35"/>
      <c r="AA66" s="35"/>
      <c r="AB66" s="120"/>
      <c r="AC66" s="120"/>
      <c r="AD66" s="120"/>
      <c r="AE66" s="120"/>
      <c r="AF66" s="120"/>
      <c r="AG66" s="120"/>
      <c r="AH66" s="120"/>
    </row>
    <row r="67" spans="1:38" ht="15.75" x14ac:dyDescent="0.25">
      <c r="A67" s="120"/>
      <c r="B67" s="120"/>
      <c r="C67" s="120"/>
      <c r="D67" s="120"/>
      <c r="E67" s="120"/>
      <c r="F67" s="120"/>
      <c r="G67" s="120"/>
      <c r="H67" s="125"/>
      <c r="I67" s="126"/>
      <c r="J67" s="308"/>
      <c r="K67" s="369"/>
      <c r="L67" s="410"/>
      <c r="M67" s="2522"/>
      <c r="N67" s="565"/>
      <c r="O67" s="595"/>
      <c r="P67" s="690"/>
      <c r="Q67" s="888"/>
      <c r="R67" s="771"/>
      <c r="S67" s="2251"/>
      <c r="T67" s="2252"/>
      <c r="U67" s="2253"/>
      <c r="V67" s="2456"/>
      <c r="W67" s="2456"/>
      <c r="X67" s="2456"/>
      <c r="Y67" s="120"/>
      <c r="Z67" s="35"/>
      <c r="AA67" s="35"/>
      <c r="AB67" s="6923"/>
      <c r="AC67" s="6923"/>
      <c r="AD67" s="6923"/>
      <c r="AE67" s="6923"/>
      <c r="AF67" s="6923"/>
      <c r="AG67" s="120"/>
      <c r="AH67" s="120"/>
    </row>
    <row r="68" spans="1:38" s="7135" customFormat="1" ht="63" customHeight="1" x14ac:dyDescent="0.25">
      <c r="A68" s="7137" t="s">
        <v>975</v>
      </c>
      <c r="B68" s="7613" t="s">
        <v>508</v>
      </c>
      <c r="C68" s="7614"/>
      <c r="D68" s="7614"/>
      <c r="E68" s="7614"/>
      <c r="F68" s="7614"/>
      <c r="G68" s="7614"/>
      <c r="H68" s="7614"/>
      <c r="I68" s="7614"/>
      <c r="J68" s="7614"/>
      <c r="K68" s="7614"/>
      <c r="L68" s="7614"/>
      <c r="M68" s="7614"/>
      <c r="N68" s="7614"/>
      <c r="O68" s="7614"/>
      <c r="P68" s="7614"/>
      <c r="Q68" s="7614"/>
      <c r="R68" s="7614"/>
      <c r="S68" s="7614"/>
      <c r="T68" s="7614"/>
      <c r="U68" s="7614"/>
      <c r="V68" s="7614"/>
      <c r="W68" s="7614"/>
      <c r="X68" s="7614"/>
      <c r="Y68" s="7614"/>
      <c r="Z68" s="7614"/>
      <c r="AA68" s="7614"/>
      <c r="AB68" s="7161"/>
      <c r="AC68" s="7161"/>
      <c r="AD68" s="7161"/>
      <c r="AE68" s="7161"/>
      <c r="AF68" s="7161"/>
      <c r="AG68" s="7161"/>
      <c r="AH68" s="7161"/>
    </row>
    <row r="69" spans="1:38" ht="45" x14ac:dyDescent="0.25">
      <c r="A69" s="35"/>
      <c r="B69" s="316" t="s">
        <v>54</v>
      </c>
      <c r="C69" s="317" t="s">
        <v>6</v>
      </c>
      <c r="D69" s="318" t="s">
        <v>7</v>
      </c>
      <c r="E69" s="319" t="s">
        <v>8</v>
      </c>
      <c r="F69" s="321" t="s">
        <v>123</v>
      </c>
      <c r="G69" s="321" t="s">
        <v>163</v>
      </c>
      <c r="H69" s="322" t="s">
        <v>196</v>
      </c>
      <c r="I69" s="323" t="s">
        <v>204</v>
      </c>
      <c r="J69" s="323" t="s">
        <v>245</v>
      </c>
      <c r="K69" s="378" t="s">
        <v>280</v>
      </c>
      <c r="L69" s="423" t="s">
        <v>291</v>
      </c>
      <c r="M69" s="2572" t="s">
        <v>329</v>
      </c>
      <c r="N69" s="553" t="s">
        <v>349</v>
      </c>
      <c r="O69" s="623" t="s">
        <v>363</v>
      </c>
      <c r="P69" s="859" t="s">
        <v>455</v>
      </c>
      <c r="Q69" s="893" t="s">
        <v>506</v>
      </c>
      <c r="R69" s="876" t="s">
        <v>548</v>
      </c>
      <c r="S69" s="2377" t="s">
        <v>554</v>
      </c>
      <c r="T69" s="2254" t="s">
        <v>558</v>
      </c>
      <c r="U69" s="2255" t="s">
        <v>591</v>
      </c>
      <c r="V69" s="2457" t="s">
        <v>599</v>
      </c>
      <c r="W69" s="2457" t="s">
        <v>646</v>
      </c>
      <c r="X69" s="2457" t="s">
        <v>659</v>
      </c>
      <c r="Y69" s="2457" t="s">
        <v>660</v>
      </c>
      <c r="Z69" s="2457" t="s">
        <v>681</v>
      </c>
      <c r="AA69" s="6878" t="s">
        <v>684</v>
      </c>
      <c r="AB69" s="6943" t="s">
        <v>702</v>
      </c>
      <c r="AC69" s="6943" t="s">
        <v>703</v>
      </c>
      <c r="AD69" s="6943" t="s">
        <v>749</v>
      </c>
      <c r="AE69" s="6943" t="s">
        <v>790</v>
      </c>
      <c r="AF69" s="6878" t="s">
        <v>825</v>
      </c>
      <c r="AG69" s="6878" t="s">
        <v>1078</v>
      </c>
      <c r="AH69" s="6878" t="s">
        <v>1095</v>
      </c>
      <c r="AI69" s="6878" t="s">
        <v>1098</v>
      </c>
      <c r="AJ69" s="6878" t="s">
        <v>1141</v>
      </c>
      <c r="AK69" s="6878" t="s">
        <v>1199</v>
      </c>
      <c r="AL69" s="7514" t="s">
        <v>1214</v>
      </c>
    </row>
    <row r="70" spans="1:38" ht="15.75" x14ac:dyDescent="0.25">
      <c r="A70" s="709"/>
      <c r="B70" s="714" t="s">
        <v>507</v>
      </c>
      <c r="C70" s="713" t="s">
        <v>10</v>
      </c>
      <c r="D70" s="713" t="s">
        <v>10</v>
      </c>
      <c r="E70" s="713" t="s">
        <v>10</v>
      </c>
      <c r="F70" s="713" t="s">
        <v>10</v>
      </c>
      <c r="G70" s="713" t="s">
        <v>10</v>
      </c>
      <c r="H70" s="713" t="s">
        <v>10</v>
      </c>
      <c r="I70" s="713" t="s">
        <v>10</v>
      </c>
      <c r="J70" s="713" t="s">
        <v>10</v>
      </c>
      <c r="K70" s="713" t="s">
        <v>10</v>
      </c>
      <c r="L70" s="713" t="s">
        <v>10</v>
      </c>
      <c r="M70" s="2591" t="s">
        <v>10</v>
      </c>
      <c r="N70" s="713" t="s">
        <v>10</v>
      </c>
      <c r="O70" s="713" t="s">
        <v>10</v>
      </c>
      <c r="P70" s="875">
        <v>-44.742834000000002</v>
      </c>
      <c r="Q70" s="894">
        <v>-37.521751999999999</v>
      </c>
      <c r="R70" s="2257" t="s">
        <v>10</v>
      </c>
      <c r="S70" s="2257" t="s">
        <v>10</v>
      </c>
      <c r="T70" s="2257" t="s">
        <v>10</v>
      </c>
      <c r="U70" s="2257" t="s">
        <v>10</v>
      </c>
      <c r="V70" s="2257" t="s">
        <v>10</v>
      </c>
      <c r="W70" s="2257" t="s">
        <v>10</v>
      </c>
      <c r="X70" s="2257" t="s">
        <v>10</v>
      </c>
      <c r="Y70" s="2257" t="s">
        <v>10</v>
      </c>
      <c r="Z70" s="2257" t="s">
        <v>10</v>
      </c>
      <c r="AA70" s="2267" t="s">
        <v>10</v>
      </c>
      <c r="AB70" s="6935" t="s">
        <v>10</v>
      </c>
      <c r="AC70" s="6935" t="s">
        <v>10</v>
      </c>
      <c r="AD70" s="6935" t="s">
        <v>10</v>
      </c>
      <c r="AE70" s="6935" t="s">
        <v>10</v>
      </c>
      <c r="AF70" s="6965" t="s">
        <v>10</v>
      </c>
      <c r="AG70" s="7286" t="s">
        <v>10</v>
      </c>
      <c r="AH70" s="7286" t="s">
        <v>10</v>
      </c>
      <c r="AI70" s="7286" t="s">
        <v>10</v>
      </c>
      <c r="AJ70" s="7415" t="s">
        <v>10</v>
      </c>
      <c r="AK70" s="7415" t="s">
        <v>10</v>
      </c>
      <c r="AL70" s="7082" t="s">
        <v>10</v>
      </c>
    </row>
    <row r="71" spans="1:38" ht="15.75" x14ac:dyDescent="0.25">
      <c r="A71" s="709"/>
      <c r="B71" s="715" t="s">
        <v>509</v>
      </c>
      <c r="C71" s="695" t="s">
        <v>10</v>
      </c>
      <c r="D71" s="695" t="s">
        <v>10</v>
      </c>
      <c r="E71" s="695" t="s">
        <v>10</v>
      </c>
      <c r="F71" s="695" t="s">
        <v>10</v>
      </c>
      <c r="G71" s="695" t="s">
        <v>10</v>
      </c>
      <c r="H71" s="695" t="s">
        <v>10</v>
      </c>
      <c r="I71" s="695" t="s">
        <v>10</v>
      </c>
      <c r="J71" s="695" t="s">
        <v>10</v>
      </c>
      <c r="K71" s="695" t="s">
        <v>10</v>
      </c>
      <c r="L71" s="695" t="s">
        <v>10</v>
      </c>
      <c r="M71" s="2592" t="s">
        <v>10</v>
      </c>
      <c r="N71" s="695" t="s">
        <v>10</v>
      </c>
      <c r="O71" s="695" t="s">
        <v>10</v>
      </c>
      <c r="P71" s="695" t="s">
        <v>10</v>
      </c>
      <c r="Q71" s="895">
        <v>-25.766546000000002</v>
      </c>
      <c r="R71" s="877">
        <v>-15.132764</v>
      </c>
      <c r="S71" s="2257" t="s">
        <v>10</v>
      </c>
      <c r="T71" s="2257" t="s">
        <v>10</v>
      </c>
      <c r="U71" s="2257" t="s">
        <v>10</v>
      </c>
      <c r="V71" s="2257" t="s">
        <v>10</v>
      </c>
      <c r="W71" s="2257" t="s">
        <v>10</v>
      </c>
      <c r="X71" s="2257" t="s">
        <v>10</v>
      </c>
      <c r="Y71" s="2257" t="s">
        <v>10</v>
      </c>
      <c r="Z71" s="2257" t="s">
        <v>10</v>
      </c>
      <c r="AA71" s="2267" t="s">
        <v>10</v>
      </c>
      <c r="AB71" s="6935" t="s">
        <v>10</v>
      </c>
      <c r="AC71" s="6935" t="s">
        <v>10</v>
      </c>
      <c r="AD71" s="6935" t="s">
        <v>10</v>
      </c>
      <c r="AE71" s="6935" t="s">
        <v>10</v>
      </c>
      <c r="AF71" s="6473" t="s">
        <v>10</v>
      </c>
      <c r="AG71" s="6473" t="s">
        <v>10</v>
      </c>
      <c r="AH71" s="6473" t="s">
        <v>10</v>
      </c>
      <c r="AI71" s="6473" t="s">
        <v>10</v>
      </c>
      <c r="AJ71" s="6473" t="s">
        <v>10</v>
      </c>
      <c r="AK71" s="6473" t="s">
        <v>10</v>
      </c>
      <c r="AL71" s="6973" t="s">
        <v>10</v>
      </c>
    </row>
    <row r="72" spans="1:38" ht="15.75" x14ac:dyDescent="0.25">
      <c r="A72" s="709"/>
      <c r="B72" s="716" t="s">
        <v>510</v>
      </c>
      <c r="C72" s="695" t="s">
        <v>10</v>
      </c>
      <c r="D72" s="695" t="s">
        <v>10</v>
      </c>
      <c r="E72" s="695" t="s">
        <v>10</v>
      </c>
      <c r="F72" s="695" t="s">
        <v>10</v>
      </c>
      <c r="G72" s="695" t="s">
        <v>10</v>
      </c>
      <c r="H72" s="695" t="s">
        <v>10</v>
      </c>
      <c r="I72" s="695" t="s">
        <v>10</v>
      </c>
      <c r="J72" s="695" t="s">
        <v>10</v>
      </c>
      <c r="K72" s="695" t="s">
        <v>10</v>
      </c>
      <c r="L72" s="695" t="s">
        <v>10</v>
      </c>
      <c r="M72" s="2592" t="s">
        <v>10</v>
      </c>
      <c r="N72" s="695" t="s">
        <v>10</v>
      </c>
      <c r="O72" s="695" t="s">
        <v>10</v>
      </c>
      <c r="P72" s="695" t="s">
        <v>10</v>
      </c>
      <c r="Q72" s="896">
        <v>-16.794125999999999</v>
      </c>
      <c r="R72" s="878">
        <v>-13.657469000000001</v>
      </c>
      <c r="S72" s="2380">
        <v>-16.394995000000002</v>
      </c>
      <c r="T72" s="2257" t="s">
        <v>10</v>
      </c>
      <c r="U72" s="2257" t="s">
        <v>10</v>
      </c>
      <c r="V72" s="2257" t="s">
        <v>10</v>
      </c>
      <c r="W72" s="2257" t="s">
        <v>10</v>
      </c>
      <c r="X72" s="2257" t="s">
        <v>10</v>
      </c>
      <c r="Y72" s="2257" t="s">
        <v>10</v>
      </c>
      <c r="Z72" s="2257" t="s">
        <v>10</v>
      </c>
      <c r="AA72" s="2267" t="s">
        <v>10</v>
      </c>
      <c r="AB72" s="6935" t="s">
        <v>10</v>
      </c>
      <c r="AC72" s="6935" t="s">
        <v>10</v>
      </c>
      <c r="AD72" s="6935" t="s">
        <v>10</v>
      </c>
      <c r="AE72" s="6935" t="s">
        <v>10</v>
      </c>
      <c r="AF72" s="6473" t="s">
        <v>10</v>
      </c>
      <c r="AG72" s="6473" t="s">
        <v>10</v>
      </c>
      <c r="AH72" s="6473" t="s">
        <v>10</v>
      </c>
      <c r="AI72" s="6473" t="s">
        <v>10</v>
      </c>
      <c r="AJ72" s="6473" t="s">
        <v>10</v>
      </c>
      <c r="AK72" s="6473" t="s">
        <v>10</v>
      </c>
      <c r="AL72" s="6973" t="s">
        <v>10</v>
      </c>
    </row>
    <row r="73" spans="1:38" ht="15.75" x14ac:dyDescent="0.25">
      <c r="A73" s="743"/>
      <c r="B73" s="715" t="s">
        <v>511</v>
      </c>
      <c r="C73" s="776" t="s">
        <v>10</v>
      </c>
      <c r="D73" s="776" t="s">
        <v>10</v>
      </c>
      <c r="E73" s="776" t="s">
        <v>10</v>
      </c>
      <c r="F73" s="776" t="s">
        <v>10</v>
      </c>
      <c r="G73" s="776" t="s">
        <v>10</v>
      </c>
      <c r="H73" s="776" t="s">
        <v>10</v>
      </c>
      <c r="I73" s="776" t="s">
        <v>10</v>
      </c>
      <c r="J73" s="776" t="s">
        <v>10</v>
      </c>
      <c r="K73" s="776" t="s">
        <v>10</v>
      </c>
      <c r="L73" s="776" t="s">
        <v>10</v>
      </c>
      <c r="M73" s="2593" t="s">
        <v>10</v>
      </c>
      <c r="N73" s="776" t="s">
        <v>10</v>
      </c>
      <c r="O73" s="776" t="s">
        <v>10</v>
      </c>
      <c r="P73" s="776" t="s">
        <v>10</v>
      </c>
      <c r="Q73" s="897">
        <v>-10.151082000000001</v>
      </c>
      <c r="R73" s="879">
        <v>-11.77952</v>
      </c>
      <c r="S73" s="2381">
        <v>-15.368717</v>
      </c>
      <c r="T73" s="2382">
        <v>-20.443366999999999</v>
      </c>
      <c r="U73" s="2257" t="s">
        <v>10</v>
      </c>
      <c r="V73" s="2257" t="s">
        <v>10</v>
      </c>
      <c r="W73" s="2257" t="s">
        <v>10</v>
      </c>
      <c r="X73" s="2257" t="s">
        <v>10</v>
      </c>
      <c r="Y73" s="2257" t="s">
        <v>10</v>
      </c>
      <c r="Z73" s="2257" t="s">
        <v>10</v>
      </c>
      <c r="AA73" s="2267" t="s">
        <v>10</v>
      </c>
      <c r="AB73" s="6935" t="s">
        <v>10</v>
      </c>
      <c r="AC73" s="6935" t="s">
        <v>10</v>
      </c>
      <c r="AD73" s="6935" t="s">
        <v>10</v>
      </c>
      <c r="AE73" s="6935" t="s">
        <v>10</v>
      </c>
      <c r="AF73" s="6473" t="s">
        <v>10</v>
      </c>
      <c r="AG73" s="6473" t="s">
        <v>10</v>
      </c>
      <c r="AH73" s="6473" t="s">
        <v>10</v>
      </c>
      <c r="AI73" s="6473" t="s">
        <v>10</v>
      </c>
      <c r="AJ73" s="6473" t="s">
        <v>10</v>
      </c>
      <c r="AK73" s="6473" t="s">
        <v>10</v>
      </c>
      <c r="AL73" s="6973" t="s">
        <v>10</v>
      </c>
    </row>
    <row r="74" spans="1:38" ht="15.75" x14ac:dyDescent="0.25">
      <c r="A74" s="709"/>
      <c r="B74" s="715" t="s">
        <v>549</v>
      </c>
      <c r="C74" s="799" t="s">
        <v>10</v>
      </c>
      <c r="D74" s="799" t="s">
        <v>10</v>
      </c>
      <c r="E74" s="799" t="s">
        <v>10</v>
      </c>
      <c r="F74" s="799" t="s">
        <v>10</v>
      </c>
      <c r="G74" s="799" t="s">
        <v>10</v>
      </c>
      <c r="H74" s="799" t="s">
        <v>10</v>
      </c>
      <c r="I74" s="799" t="s">
        <v>10</v>
      </c>
      <c r="J74" s="799" t="s">
        <v>10</v>
      </c>
      <c r="K74" s="799" t="s">
        <v>10</v>
      </c>
      <c r="L74" s="799" t="s">
        <v>10</v>
      </c>
      <c r="M74" s="898" t="s">
        <v>10</v>
      </c>
      <c r="N74" s="799" t="s">
        <v>10</v>
      </c>
      <c r="O74" s="799" t="s">
        <v>10</v>
      </c>
      <c r="P74" s="799" t="s">
        <v>10</v>
      </c>
      <c r="Q74" s="799" t="s">
        <v>10</v>
      </c>
      <c r="R74" s="880">
        <v>-6.4020209000000001</v>
      </c>
      <c r="S74" s="2383">
        <v>-6.9437394000000001</v>
      </c>
      <c r="T74" s="2384">
        <v>-10.705121</v>
      </c>
      <c r="U74" s="2385">
        <v>-8.0978361000000003</v>
      </c>
      <c r="V74" s="2257" t="s">
        <v>10</v>
      </c>
      <c r="W74" s="2257" t="s">
        <v>10</v>
      </c>
      <c r="X74" s="2257" t="s">
        <v>10</v>
      </c>
      <c r="Y74" s="2257" t="s">
        <v>10</v>
      </c>
      <c r="Z74" s="2257" t="s">
        <v>10</v>
      </c>
      <c r="AA74" s="2267" t="s">
        <v>10</v>
      </c>
      <c r="AB74" s="6935" t="s">
        <v>10</v>
      </c>
      <c r="AC74" s="6935" t="s">
        <v>10</v>
      </c>
      <c r="AD74" s="6935" t="s">
        <v>10</v>
      </c>
      <c r="AE74" s="6935" t="s">
        <v>10</v>
      </c>
      <c r="AF74" s="6473" t="s">
        <v>10</v>
      </c>
      <c r="AG74" s="6473" t="s">
        <v>10</v>
      </c>
      <c r="AH74" s="6473" t="s">
        <v>10</v>
      </c>
      <c r="AI74" s="6473" t="s">
        <v>10</v>
      </c>
      <c r="AJ74" s="6473" t="s">
        <v>10</v>
      </c>
      <c r="AK74" s="6473" t="s">
        <v>10</v>
      </c>
      <c r="AL74" s="6973" t="s">
        <v>10</v>
      </c>
    </row>
    <row r="75" spans="1:38" ht="15.75" x14ac:dyDescent="0.25">
      <c r="A75" s="2484"/>
      <c r="B75" s="803" t="s">
        <v>555</v>
      </c>
      <c r="C75" s="799" t="s">
        <v>10</v>
      </c>
      <c r="D75" s="799" t="s">
        <v>10</v>
      </c>
      <c r="E75" s="799" t="s">
        <v>10</v>
      </c>
      <c r="F75" s="799" t="s">
        <v>10</v>
      </c>
      <c r="G75" s="799" t="s">
        <v>10</v>
      </c>
      <c r="H75" s="799" t="s">
        <v>10</v>
      </c>
      <c r="I75" s="799" t="s">
        <v>10</v>
      </c>
      <c r="J75" s="799" t="s">
        <v>10</v>
      </c>
      <c r="K75" s="799" t="s">
        <v>10</v>
      </c>
      <c r="L75" s="799" t="s">
        <v>10</v>
      </c>
      <c r="M75" s="898" t="s">
        <v>10</v>
      </c>
      <c r="N75" s="799" t="s">
        <v>10</v>
      </c>
      <c r="O75" s="799" t="s">
        <v>10</v>
      </c>
      <c r="P75" s="799" t="s">
        <v>10</v>
      </c>
      <c r="Q75" s="898" t="s">
        <v>10</v>
      </c>
      <c r="R75" s="831" t="s">
        <v>10</v>
      </c>
      <c r="S75" s="2386">
        <v>-6.2587356999999999</v>
      </c>
      <c r="T75" s="2387">
        <v>-5.6607738000000003</v>
      </c>
      <c r="U75" s="2388">
        <v>-5.0612387999999999</v>
      </c>
      <c r="V75" s="2478">
        <v>-6.2869998999999996</v>
      </c>
      <c r="W75" s="2257" t="s">
        <v>10</v>
      </c>
      <c r="X75" s="2257" t="s">
        <v>10</v>
      </c>
      <c r="Y75" s="2257" t="s">
        <v>10</v>
      </c>
      <c r="Z75" s="2257" t="s">
        <v>10</v>
      </c>
      <c r="AA75" s="2267" t="s">
        <v>10</v>
      </c>
      <c r="AB75" s="6935" t="s">
        <v>10</v>
      </c>
      <c r="AC75" s="6935" t="s">
        <v>10</v>
      </c>
      <c r="AD75" s="6935" t="s">
        <v>10</v>
      </c>
      <c r="AE75" s="6935" t="s">
        <v>10</v>
      </c>
      <c r="AF75" s="6473" t="s">
        <v>10</v>
      </c>
      <c r="AG75" s="6473" t="s">
        <v>10</v>
      </c>
      <c r="AH75" s="6473" t="s">
        <v>10</v>
      </c>
      <c r="AI75" s="6473" t="s">
        <v>10</v>
      </c>
      <c r="AJ75" s="6473" t="s">
        <v>10</v>
      </c>
      <c r="AK75" s="6473" t="s">
        <v>10</v>
      </c>
      <c r="AL75" s="6973" t="s">
        <v>10</v>
      </c>
    </row>
    <row r="76" spans="1:38" ht="15.75" x14ac:dyDescent="0.25">
      <c r="A76" s="2484"/>
      <c r="B76" s="803" t="s">
        <v>601</v>
      </c>
      <c r="C76" s="799" t="s">
        <v>10</v>
      </c>
      <c r="D76" s="799" t="s">
        <v>10</v>
      </c>
      <c r="E76" s="799" t="s">
        <v>10</v>
      </c>
      <c r="F76" s="799" t="s">
        <v>10</v>
      </c>
      <c r="G76" s="799" t="s">
        <v>10</v>
      </c>
      <c r="H76" s="799" t="s">
        <v>10</v>
      </c>
      <c r="I76" s="799" t="s">
        <v>10</v>
      </c>
      <c r="J76" s="799" t="s">
        <v>10</v>
      </c>
      <c r="K76" s="799" t="s">
        <v>10</v>
      </c>
      <c r="L76" s="799" t="s">
        <v>10</v>
      </c>
      <c r="M76" s="898" t="s">
        <v>10</v>
      </c>
      <c r="N76" s="799" t="s">
        <v>10</v>
      </c>
      <c r="O76" s="799" t="s">
        <v>10</v>
      </c>
      <c r="P76" s="799" t="s">
        <v>10</v>
      </c>
      <c r="Q76" s="799" t="s">
        <v>10</v>
      </c>
      <c r="R76" s="799" t="s">
        <v>10</v>
      </c>
      <c r="S76" s="2378" t="s">
        <v>10</v>
      </c>
      <c r="T76" s="2378" t="s">
        <v>10</v>
      </c>
      <c r="U76" s="2388">
        <v>-2.9755698000000002</v>
      </c>
      <c r="V76" s="2478">
        <v>-4.1146611000000002</v>
      </c>
      <c r="W76" s="2501">
        <v>-6.4818462999999999</v>
      </c>
      <c r="X76" s="2257" t="s">
        <v>10</v>
      </c>
      <c r="Y76" s="2501" t="s">
        <v>10</v>
      </c>
      <c r="Z76" s="2501" t="s">
        <v>10</v>
      </c>
      <c r="AA76" s="2267" t="s">
        <v>10</v>
      </c>
      <c r="AB76" s="6935" t="s">
        <v>10</v>
      </c>
      <c r="AC76" s="6935" t="s">
        <v>10</v>
      </c>
      <c r="AD76" s="6935" t="s">
        <v>10</v>
      </c>
      <c r="AE76" s="6935" t="s">
        <v>10</v>
      </c>
      <c r="AF76" s="6473" t="s">
        <v>10</v>
      </c>
      <c r="AG76" s="6473" t="s">
        <v>10</v>
      </c>
      <c r="AH76" s="6473" t="s">
        <v>10</v>
      </c>
      <c r="AI76" s="6473" t="s">
        <v>10</v>
      </c>
      <c r="AJ76" s="6473" t="s">
        <v>10</v>
      </c>
      <c r="AK76" s="6473" t="s">
        <v>10</v>
      </c>
      <c r="AL76" s="6973" t="s">
        <v>10</v>
      </c>
    </row>
    <row r="77" spans="1:38" ht="15.75" x14ac:dyDescent="0.25">
      <c r="A77" s="2488"/>
      <c r="B77" s="2489" t="s">
        <v>648</v>
      </c>
      <c r="C77" s="2490" t="s">
        <v>10</v>
      </c>
      <c r="D77" s="2490" t="s">
        <v>10</v>
      </c>
      <c r="E77" s="2490" t="s">
        <v>10</v>
      </c>
      <c r="F77" s="2490" t="s">
        <v>10</v>
      </c>
      <c r="G77" s="2490" t="s">
        <v>10</v>
      </c>
      <c r="H77" s="2490" t="s">
        <v>10</v>
      </c>
      <c r="I77" s="2490" t="s">
        <v>10</v>
      </c>
      <c r="J77" s="2490" t="s">
        <v>10</v>
      </c>
      <c r="K77" s="2490" t="s">
        <v>10</v>
      </c>
      <c r="L77" s="2490" t="s">
        <v>10</v>
      </c>
      <c r="M77" s="2491" t="s">
        <v>10</v>
      </c>
      <c r="N77" s="2490" t="s">
        <v>10</v>
      </c>
      <c r="O77" s="2490" t="s">
        <v>10</v>
      </c>
      <c r="P77" s="2490" t="s">
        <v>10</v>
      </c>
      <c r="Q77" s="2491" t="s">
        <v>10</v>
      </c>
      <c r="R77" s="2490" t="s">
        <v>10</v>
      </c>
      <c r="S77" s="2490" t="s">
        <v>10</v>
      </c>
      <c r="T77" s="2490" t="s">
        <v>10</v>
      </c>
      <c r="U77" s="2490" t="s">
        <v>10</v>
      </c>
      <c r="V77" s="2490" t="s">
        <v>10</v>
      </c>
      <c r="W77" s="2682">
        <v>-6.2011450999999997</v>
      </c>
      <c r="X77" s="2682">
        <v>-4.4068418999999999</v>
      </c>
      <c r="Y77" s="2682" t="s">
        <v>10</v>
      </c>
      <c r="Z77" s="2682" t="s">
        <v>10</v>
      </c>
      <c r="AA77" s="2267" t="s">
        <v>10</v>
      </c>
      <c r="AB77" s="6935" t="s">
        <v>10</v>
      </c>
      <c r="AC77" s="6935" t="s">
        <v>10</v>
      </c>
      <c r="AD77" s="6935" t="s">
        <v>10</v>
      </c>
      <c r="AE77" s="6935" t="s">
        <v>10</v>
      </c>
      <c r="AF77" s="6473" t="s">
        <v>10</v>
      </c>
      <c r="AG77" s="6473" t="s">
        <v>10</v>
      </c>
      <c r="AH77" s="6473" t="s">
        <v>10</v>
      </c>
      <c r="AI77" s="6473" t="s">
        <v>10</v>
      </c>
      <c r="AJ77" s="6473" t="s">
        <v>10</v>
      </c>
      <c r="AK77" s="6473" t="s">
        <v>10</v>
      </c>
      <c r="AL77" s="6973" t="s">
        <v>10</v>
      </c>
    </row>
    <row r="78" spans="1:38" ht="15.75" x14ac:dyDescent="0.25">
      <c r="A78" s="2493"/>
      <c r="B78" s="2489" t="s">
        <v>649</v>
      </c>
      <c r="C78" s="2490" t="s">
        <v>10</v>
      </c>
      <c r="D78" s="2490" t="s">
        <v>10</v>
      </c>
      <c r="E78" s="2490" t="s">
        <v>10</v>
      </c>
      <c r="F78" s="2490" t="s">
        <v>10</v>
      </c>
      <c r="G78" s="2490" t="s">
        <v>10</v>
      </c>
      <c r="H78" s="2490" t="s">
        <v>10</v>
      </c>
      <c r="I78" s="2490" t="s">
        <v>10</v>
      </c>
      <c r="J78" s="2490" t="s">
        <v>10</v>
      </c>
      <c r="K78" s="2490" t="s">
        <v>10</v>
      </c>
      <c r="L78" s="2490" t="s">
        <v>10</v>
      </c>
      <c r="M78" s="2491" t="s">
        <v>10</v>
      </c>
      <c r="N78" s="2490" t="s">
        <v>10</v>
      </c>
      <c r="O78" s="2490" t="s">
        <v>10</v>
      </c>
      <c r="P78" s="2490" t="s">
        <v>10</v>
      </c>
      <c r="Q78" s="2491" t="s">
        <v>10</v>
      </c>
      <c r="R78" s="2490" t="s">
        <v>10</v>
      </c>
      <c r="S78" s="2490" t="s">
        <v>10</v>
      </c>
      <c r="T78" s="2490" t="s">
        <v>10</v>
      </c>
      <c r="U78" s="2490" t="s">
        <v>10</v>
      </c>
      <c r="V78" s="2490" t="s">
        <v>10</v>
      </c>
      <c r="W78" s="2682">
        <v>-3.1676719000000002</v>
      </c>
      <c r="X78" s="2682">
        <v>-2.5858519000000002</v>
      </c>
      <c r="Y78" s="2682" t="s">
        <v>10</v>
      </c>
      <c r="Z78" s="2682" t="s">
        <v>10</v>
      </c>
      <c r="AA78" s="2267" t="s">
        <v>10</v>
      </c>
      <c r="AB78" s="6935" t="s">
        <v>10</v>
      </c>
      <c r="AC78" s="6935" t="s">
        <v>10</v>
      </c>
      <c r="AD78" s="6935" t="s">
        <v>10</v>
      </c>
      <c r="AE78" s="6935" t="s">
        <v>10</v>
      </c>
      <c r="AF78" s="6473" t="s">
        <v>10</v>
      </c>
      <c r="AG78" s="6473" t="s">
        <v>10</v>
      </c>
      <c r="AH78" s="6473" t="s">
        <v>10</v>
      </c>
      <c r="AI78" s="6473" t="s">
        <v>10</v>
      </c>
      <c r="AJ78" s="6473" t="s">
        <v>10</v>
      </c>
      <c r="AK78" s="6473" t="s">
        <v>10</v>
      </c>
      <c r="AL78" s="6973" t="s">
        <v>10</v>
      </c>
    </row>
    <row r="79" spans="1:38" ht="15.75" x14ac:dyDescent="0.25">
      <c r="A79" s="2494"/>
      <c r="B79" s="2489" t="s">
        <v>556</v>
      </c>
      <c r="C79" s="2490" t="s">
        <v>10</v>
      </c>
      <c r="D79" s="2490" t="s">
        <v>10</v>
      </c>
      <c r="E79" s="2490" t="s">
        <v>10</v>
      </c>
      <c r="F79" s="2490" t="s">
        <v>10</v>
      </c>
      <c r="G79" s="2490" t="s">
        <v>10</v>
      </c>
      <c r="H79" s="2490" t="s">
        <v>10</v>
      </c>
      <c r="I79" s="2490" t="s">
        <v>10</v>
      </c>
      <c r="J79" s="2490" t="s">
        <v>10</v>
      </c>
      <c r="K79" s="2490" t="s">
        <v>10</v>
      </c>
      <c r="L79" s="2490" t="s">
        <v>10</v>
      </c>
      <c r="M79" s="2491" t="s">
        <v>10</v>
      </c>
      <c r="N79" s="2490" t="s">
        <v>10</v>
      </c>
      <c r="O79" s="2490" t="s">
        <v>10</v>
      </c>
      <c r="P79" s="2490" t="s">
        <v>10</v>
      </c>
      <c r="Q79" s="2491" t="s">
        <v>10</v>
      </c>
      <c r="R79" s="2490" t="s">
        <v>10</v>
      </c>
      <c r="S79" s="2495">
        <v>-0.92057599000000001</v>
      </c>
      <c r="T79" s="2495">
        <v>-0.67316361999999996</v>
      </c>
      <c r="U79" s="2495">
        <v>-0.78006153</v>
      </c>
      <c r="V79" s="2495">
        <v>-1.1681056000000001</v>
      </c>
      <c r="W79" s="2680" t="s">
        <v>10</v>
      </c>
      <c r="X79" s="2680" t="s">
        <v>10</v>
      </c>
      <c r="Y79" s="2680" t="s">
        <v>10</v>
      </c>
      <c r="Z79" s="2680" t="s">
        <v>10</v>
      </c>
      <c r="AA79" s="2267" t="s">
        <v>10</v>
      </c>
      <c r="AB79" s="6935" t="s">
        <v>10</v>
      </c>
      <c r="AC79" s="6935" t="s">
        <v>10</v>
      </c>
      <c r="AD79" s="6935" t="s">
        <v>10</v>
      </c>
      <c r="AE79" s="6935" t="s">
        <v>10</v>
      </c>
      <c r="AF79" s="6473" t="s">
        <v>10</v>
      </c>
      <c r="AG79" s="6473" t="s">
        <v>10</v>
      </c>
      <c r="AH79" s="6473" t="s">
        <v>10</v>
      </c>
      <c r="AI79" s="6473" t="s">
        <v>10</v>
      </c>
      <c r="AJ79" s="6473" t="s">
        <v>10</v>
      </c>
      <c r="AK79" s="6473" t="s">
        <v>10</v>
      </c>
      <c r="AL79" s="6973" t="s">
        <v>10</v>
      </c>
    </row>
    <row r="80" spans="1:38" ht="15.75" x14ac:dyDescent="0.25">
      <c r="A80" s="2492"/>
      <c r="B80" s="2496" t="s">
        <v>650</v>
      </c>
      <c r="C80" s="2497" t="s">
        <v>10</v>
      </c>
      <c r="D80" s="2497" t="s">
        <v>10</v>
      </c>
      <c r="E80" s="2497" t="s">
        <v>10</v>
      </c>
      <c r="F80" s="2497" t="s">
        <v>10</v>
      </c>
      <c r="G80" s="2497" t="s">
        <v>10</v>
      </c>
      <c r="H80" s="2497" t="s">
        <v>10</v>
      </c>
      <c r="I80" s="2497" t="s">
        <v>10</v>
      </c>
      <c r="J80" s="2497" t="s">
        <v>10</v>
      </c>
      <c r="K80" s="2497" t="s">
        <v>10</v>
      </c>
      <c r="L80" s="2497" t="s">
        <v>10</v>
      </c>
      <c r="M80" s="2498" t="s">
        <v>10</v>
      </c>
      <c r="N80" s="2497" t="s">
        <v>10</v>
      </c>
      <c r="O80" s="2497" t="s">
        <v>10</v>
      </c>
      <c r="P80" s="2497" t="s">
        <v>10</v>
      </c>
      <c r="Q80" s="2498" t="s">
        <v>10</v>
      </c>
      <c r="R80" s="2497" t="s">
        <v>10</v>
      </c>
      <c r="S80" s="2497" t="s">
        <v>10</v>
      </c>
      <c r="T80" s="2497" t="s">
        <v>10</v>
      </c>
      <c r="U80" s="2497" t="s">
        <v>10</v>
      </c>
      <c r="V80" s="2497" t="s">
        <v>10</v>
      </c>
      <c r="W80" s="2681">
        <v>-9.6513329999999994E-2</v>
      </c>
      <c r="X80" s="2681">
        <v>0.6628539</v>
      </c>
      <c r="Y80" s="2681" t="s">
        <v>10</v>
      </c>
      <c r="Z80" s="2681" t="s">
        <v>10</v>
      </c>
      <c r="AA80" s="6955" t="s">
        <v>10</v>
      </c>
      <c r="AB80" s="6939" t="s">
        <v>10</v>
      </c>
      <c r="AC80" s="6939" t="s">
        <v>10</v>
      </c>
      <c r="AD80" s="6939" t="s">
        <v>10</v>
      </c>
      <c r="AE80" s="6939" t="s">
        <v>10</v>
      </c>
      <c r="AF80" s="6474" t="s">
        <v>10</v>
      </c>
      <c r="AG80" s="6474" t="s">
        <v>10</v>
      </c>
      <c r="AH80" s="6474" t="s">
        <v>10</v>
      </c>
      <c r="AI80" s="6474" t="s">
        <v>10</v>
      </c>
      <c r="AJ80" s="6474" t="s">
        <v>10</v>
      </c>
      <c r="AK80" s="6474" t="s">
        <v>10</v>
      </c>
      <c r="AL80" s="6940" t="s">
        <v>10</v>
      </c>
    </row>
    <row r="81" spans="1:38" ht="15.75" x14ac:dyDescent="0.25">
      <c r="A81" s="120"/>
      <c r="B81" s="7632" t="s">
        <v>536</v>
      </c>
      <c r="C81" s="7633"/>
      <c r="D81" s="7633"/>
      <c r="E81" s="7633"/>
      <c r="F81" s="7633"/>
      <c r="G81" s="7633"/>
      <c r="H81" s="7633"/>
      <c r="I81" s="7633"/>
      <c r="J81" s="7634"/>
      <c r="K81" s="7635"/>
      <c r="L81" s="7636"/>
      <c r="M81" s="7637"/>
      <c r="N81" s="7638"/>
      <c r="O81" s="7639"/>
      <c r="P81" s="7640"/>
      <c r="Q81" s="7641"/>
      <c r="R81" s="7633"/>
      <c r="S81" s="2263"/>
      <c r="T81" s="2264"/>
      <c r="U81" s="2265"/>
      <c r="V81" s="2459"/>
      <c r="W81" s="2459"/>
      <c r="X81" s="2459"/>
      <c r="Y81" s="120"/>
      <c r="Z81" s="35"/>
      <c r="AA81" s="35"/>
      <c r="AB81" s="120"/>
      <c r="AC81" s="120"/>
      <c r="AD81" s="120"/>
      <c r="AE81" s="120"/>
      <c r="AF81" s="7282"/>
      <c r="AG81" s="120"/>
      <c r="AH81" s="120"/>
    </row>
    <row r="82" spans="1:38" ht="15.75" x14ac:dyDescent="0.25">
      <c r="A82" s="120"/>
      <c r="B82" s="120"/>
      <c r="C82" s="120"/>
      <c r="D82" s="120"/>
      <c r="E82" s="120"/>
      <c r="F82" s="120"/>
      <c r="G82" s="120"/>
      <c r="H82" s="125"/>
      <c r="I82" s="126"/>
      <c r="J82" s="308"/>
      <c r="K82" s="369"/>
      <c r="L82" s="410"/>
      <c r="M82" s="2522"/>
      <c r="N82" s="565"/>
      <c r="O82" s="595"/>
      <c r="P82" s="690"/>
      <c r="Q82" s="888"/>
      <c r="R82" s="771"/>
      <c r="S82" s="2251"/>
      <c r="T82" s="2252"/>
      <c r="U82" s="2253"/>
      <c r="V82" s="2456"/>
      <c r="W82" s="2456"/>
      <c r="X82" s="2456"/>
      <c r="Y82" s="120"/>
      <c r="Z82" s="35"/>
      <c r="AA82" s="35"/>
      <c r="AB82" s="6923"/>
      <c r="AC82" s="6923"/>
      <c r="AD82" s="6923"/>
      <c r="AE82" s="6923"/>
      <c r="AF82" s="7283"/>
      <c r="AG82" s="120"/>
      <c r="AH82" s="120"/>
    </row>
    <row r="83" spans="1:38" s="7135" customFormat="1" ht="63" customHeight="1" x14ac:dyDescent="0.25">
      <c r="A83" s="7137" t="s">
        <v>976</v>
      </c>
      <c r="B83" s="7613" t="s">
        <v>513</v>
      </c>
      <c r="C83" s="7614"/>
      <c r="D83" s="7614"/>
      <c r="E83" s="7614"/>
      <c r="F83" s="7614"/>
      <c r="G83" s="7614"/>
      <c r="H83" s="7614"/>
      <c r="I83" s="7614"/>
      <c r="J83" s="7614"/>
      <c r="K83" s="7614"/>
      <c r="L83" s="7614"/>
      <c r="M83" s="7614"/>
      <c r="N83" s="7614"/>
      <c r="O83" s="7614"/>
      <c r="P83" s="7614"/>
      <c r="Q83" s="7614"/>
      <c r="R83" s="7614"/>
      <c r="S83" s="7614"/>
      <c r="T83" s="7614"/>
      <c r="U83" s="7614"/>
      <c r="V83" s="7614"/>
      <c r="W83" s="7614"/>
      <c r="X83" s="7614"/>
      <c r="Y83" s="7614"/>
      <c r="Z83" s="7614"/>
      <c r="AA83" s="7614"/>
      <c r="AB83" s="7161"/>
      <c r="AC83" s="7161"/>
      <c r="AD83" s="7161"/>
      <c r="AE83" s="7161"/>
      <c r="AF83" s="7161"/>
      <c r="AG83" s="7161"/>
      <c r="AH83" s="7161"/>
    </row>
    <row r="84" spans="1:38" ht="45" x14ac:dyDescent="0.25">
      <c r="A84" s="35"/>
      <c r="B84" s="316" t="s">
        <v>54</v>
      </c>
      <c r="C84" s="317" t="s">
        <v>6</v>
      </c>
      <c r="D84" s="318" t="s">
        <v>7</v>
      </c>
      <c r="E84" s="319" t="s">
        <v>8</v>
      </c>
      <c r="F84" s="321" t="s">
        <v>123</v>
      </c>
      <c r="G84" s="321" t="s">
        <v>163</v>
      </c>
      <c r="H84" s="322" t="s">
        <v>196</v>
      </c>
      <c r="I84" s="323" t="s">
        <v>204</v>
      </c>
      <c r="J84" s="323" t="s">
        <v>245</v>
      </c>
      <c r="K84" s="378" t="s">
        <v>280</v>
      </c>
      <c r="L84" s="423" t="s">
        <v>291</v>
      </c>
      <c r="M84" s="2572" t="s">
        <v>329</v>
      </c>
      <c r="N84" s="553" t="s">
        <v>349</v>
      </c>
      <c r="O84" s="623" t="s">
        <v>363</v>
      </c>
      <c r="P84" s="861" t="s">
        <v>455</v>
      </c>
      <c r="Q84" s="900" t="s">
        <v>506</v>
      </c>
      <c r="R84" s="863" t="s">
        <v>548</v>
      </c>
      <c r="S84" s="2389" t="s">
        <v>554</v>
      </c>
      <c r="T84" s="2254" t="s">
        <v>558</v>
      </c>
      <c r="U84" s="2255" t="s">
        <v>591</v>
      </c>
      <c r="V84" s="2457" t="s">
        <v>599</v>
      </c>
      <c r="W84" s="2457" t="s">
        <v>646</v>
      </c>
      <c r="X84" s="2457" t="s">
        <v>659</v>
      </c>
      <c r="Y84" s="2457" t="s">
        <v>660</v>
      </c>
      <c r="Z84" s="2457" t="s">
        <v>681</v>
      </c>
      <c r="AA84" s="6878" t="s">
        <v>684</v>
      </c>
      <c r="AB84" s="6943" t="s">
        <v>702</v>
      </c>
      <c r="AC84" s="6943" t="s">
        <v>703</v>
      </c>
      <c r="AD84" s="6943" t="s">
        <v>749</v>
      </c>
      <c r="AE84" s="6943" t="s">
        <v>790</v>
      </c>
      <c r="AF84" s="6878" t="s">
        <v>825</v>
      </c>
      <c r="AG84" s="6878" t="s">
        <v>1078</v>
      </c>
      <c r="AH84" s="6878" t="s">
        <v>1095</v>
      </c>
      <c r="AI84" s="6878" t="s">
        <v>1098</v>
      </c>
      <c r="AJ84" s="6878" t="s">
        <v>1141</v>
      </c>
      <c r="AK84" s="6878" t="s">
        <v>1199</v>
      </c>
      <c r="AL84" s="7514" t="s">
        <v>1214</v>
      </c>
    </row>
    <row r="85" spans="1:38" ht="15.75" x14ac:dyDescent="0.25">
      <c r="A85" s="123"/>
      <c r="B85" s="714" t="s">
        <v>507</v>
      </c>
      <c r="C85" s="713" t="s">
        <v>10</v>
      </c>
      <c r="D85" s="713" t="s">
        <v>10</v>
      </c>
      <c r="E85" s="713" t="s">
        <v>10</v>
      </c>
      <c r="F85" s="713" t="s">
        <v>10</v>
      </c>
      <c r="G85" s="713" t="s">
        <v>10</v>
      </c>
      <c r="H85" s="713" t="s">
        <v>10</v>
      </c>
      <c r="I85" s="713" t="s">
        <v>10</v>
      </c>
      <c r="J85" s="713" t="s">
        <v>10</v>
      </c>
      <c r="K85" s="713" t="s">
        <v>10</v>
      </c>
      <c r="L85" s="713" t="s">
        <v>10</v>
      </c>
      <c r="M85" s="2591" t="s">
        <v>10</v>
      </c>
      <c r="N85" s="713" t="s">
        <v>10</v>
      </c>
      <c r="O85" s="713" t="s">
        <v>10</v>
      </c>
      <c r="P85" s="862">
        <v>-19.228819000000001</v>
      </c>
      <c r="Q85" s="901">
        <v>-6.6840818999999998</v>
      </c>
      <c r="R85" s="2458" t="s">
        <v>10</v>
      </c>
      <c r="S85" s="2458" t="s">
        <v>10</v>
      </c>
      <c r="T85" s="2458" t="s">
        <v>10</v>
      </c>
      <c r="U85" s="2458" t="s">
        <v>10</v>
      </c>
      <c r="V85" s="2458" t="s">
        <v>10</v>
      </c>
      <c r="W85" s="2458" t="s">
        <v>10</v>
      </c>
      <c r="X85" s="2458" t="s">
        <v>10</v>
      </c>
      <c r="Y85" s="2257" t="s">
        <v>10</v>
      </c>
      <c r="Z85" s="2257" t="s">
        <v>10</v>
      </c>
      <c r="AA85" s="2267" t="s">
        <v>10</v>
      </c>
      <c r="AB85" s="6935" t="s">
        <v>10</v>
      </c>
      <c r="AC85" s="6935" t="s">
        <v>10</v>
      </c>
      <c r="AD85" s="6935" t="s">
        <v>10</v>
      </c>
      <c r="AE85" s="6935" t="s">
        <v>10</v>
      </c>
      <c r="AF85" s="6965" t="s">
        <v>10</v>
      </c>
      <c r="AG85" s="7286" t="s">
        <v>10</v>
      </c>
      <c r="AH85" s="7286" t="s">
        <v>10</v>
      </c>
      <c r="AI85" s="7286" t="s">
        <v>10</v>
      </c>
      <c r="AJ85" s="7415" t="s">
        <v>10</v>
      </c>
      <c r="AK85" s="7415" t="s">
        <v>10</v>
      </c>
      <c r="AL85" s="7082" t="s">
        <v>10</v>
      </c>
    </row>
    <row r="86" spans="1:38" ht="15.75" x14ac:dyDescent="0.25">
      <c r="A86" s="123"/>
      <c r="B86" s="715" t="s">
        <v>509</v>
      </c>
      <c r="C86" s="695" t="s">
        <v>10</v>
      </c>
      <c r="D86" s="695" t="s">
        <v>10</v>
      </c>
      <c r="E86" s="695" t="s">
        <v>10</v>
      </c>
      <c r="F86" s="695" t="s">
        <v>10</v>
      </c>
      <c r="G86" s="695" t="s">
        <v>10</v>
      </c>
      <c r="H86" s="695" t="s">
        <v>10</v>
      </c>
      <c r="I86" s="695" t="s">
        <v>10</v>
      </c>
      <c r="J86" s="695" t="s">
        <v>10</v>
      </c>
      <c r="K86" s="695" t="s">
        <v>10</v>
      </c>
      <c r="L86" s="695" t="s">
        <v>10</v>
      </c>
      <c r="M86" s="2592" t="s">
        <v>10</v>
      </c>
      <c r="N86" s="695" t="s">
        <v>10</v>
      </c>
      <c r="O86" s="695" t="s">
        <v>10</v>
      </c>
      <c r="P86" s="695" t="s">
        <v>10</v>
      </c>
      <c r="Q86" s="902">
        <v>-9.7027981000000008</v>
      </c>
      <c r="R86" s="864">
        <v>-7.2272388000000003</v>
      </c>
      <c r="S86" s="2458" t="s">
        <v>10</v>
      </c>
      <c r="T86" s="2458" t="s">
        <v>10</v>
      </c>
      <c r="U86" s="2458" t="s">
        <v>10</v>
      </c>
      <c r="V86" s="2458" t="s">
        <v>10</v>
      </c>
      <c r="W86" s="2458" t="s">
        <v>10</v>
      </c>
      <c r="X86" s="2458" t="s">
        <v>10</v>
      </c>
      <c r="Y86" s="2257" t="s">
        <v>10</v>
      </c>
      <c r="Z86" s="2257" t="s">
        <v>10</v>
      </c>
      <c r="AA86" s="2267" t="s">
        <v>10</v>
      </c>
      <c r="AB86" s="6935" t="s">
        <v>10</v>
      </c>
      <c r="AC86" s="6935" t="s">
        <v>10</v>
      </c>
      <c r="AD86" s="6935" t="s">
        <v>10</v>
      </c>
      <c r="AE86" s="6935" t="s">
        <v>10</v>
      </c>
      <c r="AF86" s="6473" t="s">
        <v>10</v>
      </c>
      <c r="AG86" s="6473" t="s">
        <v>10</v>
      </c>
      <c r="AH86" s="6473" t="s">
        <v>10</v>
      </c>
      <c r="AI86" s="6473" t="s">
        <v>10</v>
      </c>
      <c r="AJ86" s="6473" t="s">
        <v>10</v>
      </c>
      <c r="AK86" s="6473" t="s">
        <v>10</v>
      </c>
      <c r="AL86" s="6973" t="s">
        <v>10</v>
      </c>
    </row>
    <row r="87" spans="1:38" ht="15.75" x14ac:dyDescent="0.25">
      <c r="A87" s="123"/>
      <c r="B87" s="716" t="s">
        <v>510</v>
      </c>
      <c r="C87" s="695" t="s">
        <v>10</v>
      </c>
      <c r="D87" s="695" t="s">
        <v>10</v>
      </c>
      <c r="E87" s="695" t="s">
        <v>10</v>
      </c>
      <c r="F87" s="695" t="s">
        <v>10</v>
      </c>
      <c r="G87" s="695" t="s">
        <v>10</v>
      </c>
      <c r="H87" s="695" t="s">
        <v>10</v>
      </c>
      <c r="I87" s="695" t="s">
        <v>10</v>
      </c>
      <c r="J87" s="695" t="s">
        <v>10</v>
      </c>
      <c r="K87" s="695" t="s">
        <v>10</v>
      </c>
      <c r="L87" s="695" t="s">
        <v>10</v>
      </c>
      <c r="M87" s="2592" t="s">
        <v>10</v>
      </c>
      <c r="N87" s="695" t="s">
        <v>10</v>
      </c>
      <c r="O87" s="695" t="s">
        <v>10</v>
      </c>
      <c r="P87" s="695" t="s">
        <v>10</v>
      </c>
      <c r="Q87" s="903">
        <v>-10.312010000000001</v>
      </c>
      <c r="R87" s="865">
        <v>-7.9110678999999999</v>
      </c>
      <c r="S87" s="2390">
        <v>-7.0414037</v>
      </c>
      <c r="T87" s="2458" t="s">
        <v>10</v>
      </c>
      <c r="U87" s="2458" t="s">
        <v>10</v>
      </c>
      <c r="V87" s="2458" t="s">
        <v>10</v>
      </c>
      <c r="W87" s="2458" t="s">
        <v>10</v>
      </c>
      <c r="X87" s="2458" t="s">
        <v>10</v>
      </c>
      <c r="Y87" s="2257" t="s">
        <v>10</v>
      </c>
      <c r="Z87" s="2257" t="s">
        <v>10</v>
      </c>
      <c r="AA87" s="2267" t="s">
        <v>10</v>
      </c>
      <c r="AB87" s="6935" t="s">
        <v>10</v>
      </c>
      <c r="AC87" s="6935" t="s">
        <v>10</v>
      </c>
      <c r="AD87" s="6935" t="s">
        <v>10</v>
      </c>
      <c r="AE87" s="6935" t="s">
        <v>10</v>
      </c>
      <c r="AF87" s="6473" t="s">
        <v>10</v>
      </c>
      <c r="AG87" s="6473" t="s">
        <v>10</v>
      </c>
      <c r="AH87" s="6473" t="s">
        <v>10</v>
      </c>
      <c r="AI87" s="6473" t="s">
        <v>10</v>
      </c>
      <c r="AJ87" s="6473" t="s">
        <v>10</v>
      </c>
      <c r="AK87" s="6473" t="s">
        <v>10</v>
      </c>
      <c r="AL87" s="6973" t="s">
        <v>10</v>
      </c>
    </row>
    <row r="88" spans="1:38" ht="15.75" x14ac:dyDescent="0.25">
      <c r="A88" s="765"/>
      <c r="B88" s="715" t="s">
        <v>511</v>
      </c>
      <c r="C88" s="776" t="s">
        <v>10</v>
      </c>
      <c r="D88" s="776" t="s">
        <v>10</v>
      </c>
      <c r="E88" s="776" t="s">
        <v>10</v>
      </c>
      <c r="F88" s="776" t="s">
        <v>10</v>
      </c>
      <c r="G88" s="776" t="s">
        <v>10</v>
      </c>
      <c r="H88" s="776" t="s">
        <v>10</v>
      </c>
      <c r="I88" s="776" t="s">
        <v>10</v>
      </c>
      <c r="J88" s="776" t="s">
        <v>10</v>
      </c>
      <c r="K88" s="776" t="s">
        <v>10</v>
      </c>
      <c r="L88" s="776" t="s">
        <v>10</v>
      </c>
      <c r="M88" s="2593" t="s">
        <v>10</v>
      </c>
      <c r="N88" s="776" t="s">
        <v>10</v>
      </c>
      <c r="O88" s="776" t="s">
        <v>10</v>
      </c>
      <c r="P88" s="776" t="s">
        <v>10</v>
      </c>
      <c r="Q88" s="904">
        <v>-8.5949778999999999</v>
      </c>
      <c r="R88" s="866">
        <v>-7.6127020999999999</v>
      </c>
      <c r="S88" s="2391">
        <v>-6.4168130000000003</v>
      </c>
      <c r="T88" s="2392">
        <v>-7.6897226999999999</v>
      </c>
      <c r="U88" s="2458" t="s">
        <v>10</v>
      </c>
      <c r="V88" s="2458" t="s">
        <v>10</v>
      </c>
      <c r="W88" s="2458" t="s">
        <v>10</v>
      </c>
      <c r="X88" s="2458" t="s">
        <v>10</v>
      </c>
      <c r="Y88" s="2257" t="s">
        <v>10</v>
      </c>
      <c r="Z88" s="2257" t="s">
        <v>10</v>
      </c>
      <c r="AA88" s="2267" t="s">
        <v>10</v>
      </c>
      <c r="AB88" s="6935" t="s">
        <v>10</v>
      </c>
      <c r="AC88" s="6935" t="s">
        <v>10</v>
      </c>
      <c r="AD88" s="6935" t="s">
        <v>10</v>
      </c>
      <c r="AE88" s="6935" t="s">
        <v>10</v>
      </c>
      <c r="AF88" s="6473" t="s">
        <v>10</v>
      </c>
      <c r="AG88" s="6473" t="s">
        <v>10</v>
      </c>
      <c r="AH88" s="6473" t="s">
        <v>10</v>
      </c>
      <c r="AI88" s="6473" t="s">
        <v>10</v>
      </c>
      <c r="AJ88" s="6473" t="s">
        <v>10</v>
      </c>
      <c r="AK88" s="6473" t="s">
        <v>10</v>
      </c>
      <c r="AL88" s="6973" t="s">
        <v>10</v>
      </c>
    </row>
    <row r="89" spans="1:38" ht="15.75" x14ac:dyDescent="0.25">
      <c r="A89" s="780"/>
      <c r="B89" s="715" t="s">
        <v>549</v>
      </c>
      <c r="C89" s="799" t="s">
        <v>10</v>
      </c>
      <c r="D89" s="799" t="s">
        <v>10</v>
      </c>
      <c r="E89" s="799" t="s">
        <v>10</v>
      </c>
      <c r="F89" s="799" t="s">
        <v>10</v>
      </c>
      <c r="G89" s="799" t="s">
        <v>10</v>
      </c>
      <c r="H89" s="799" t="s">
        <v>10</v>
      </c>
      <c r="I89" s="799" t="s">
        <v>10</v>
      </c>
      <c r="J89" s="799" t="s">
        <v>10</v>
      </c>
      <c r="K89" s="799" t="s">
        <v>10</v>
      </c>
      <c r="L89" s="799" t="s">
        <v>10</v>
      </c>
      <c r="M89" s="898" t="s">
        <v>10</v>
      </c>
      <c r="N89" s="799" t="s">
        <v>10</v>
      </c>
      <c r="O89" s="799" t="s">
        <v>10</v>
      </c>
      <c r="P89" s="799" t="s">
        <v>10</v>
      </c>
      <c r="Q89" s="799" t="s">
        <v>10</v>
      </c>
      <c r="R89" s="867">
        <v>-6.0347929000000002</v>
      </c>
      <c r="S89" s="2393">
        <v>-4.6251294999999999</v>
      </c>
      <c r="T89" s="2394">
        <v>-6.2028780100000001</v>
      </c>
      <c r="U89" s="2395">
        <v>-4.5605250000000002</v>
      </c>
      <c r="V89" s="2458" t="s">
        <v>10</v>
      </c>
      <c r="W89" s="2458" t="s">
        <v>10</v>
      </c>
      <c r="X89" s="2458" t="s">
        <v>10</v>
      </c>
      <c r="Y89" s="2257" t="s">
        <v>10</v>
      </c>
      <c r="Z89" s="2257" t="s">
        <v>10</v>
      </c>
      <c r="AA89" s="2267" t="s">
        <v>10</v>
      </c>
      <c r="AB89" s="6935" t="s">
        <v>10</v>
      </c>
      <c r="AC89" s="6935" t="s">
        <v>10</v>
      </c>
      <c r="AD89" s="6935" t="s">
        <v>10</v>
      </c>
      <c r="AE89" s="6935" t="s">
        <v>10</v>
      </c>
      <c r="AF89" s="6473" t="s">
        <v>10</v>
      </c>
      <c r="AG89" s="6473" t="s">
        <v>10</v>
      </c>
      <c r="AH89" s="6473" t="s">
        <v>10</v>
      </c>
      <c r="AI89" s="6473" t="s">
        <v>10</v>
      </c>
      <c r="AJ89" s="6473" t="s">
        <v>10</v>
      </c>
      <c r="AK89" s="6473" t="s">
        <v>10</v>
      </c>
      <c r="AL89" s="6973" t="s">
        <v>10</v>
      </c>
    </row>
    <row r="90" spans="1:38" ht="15.75" x14ac:dyDescent="0.25">
      <c r="A90" s="2685"/>
      <c r="B90" s="2489" t="s">
        <v>555</v>
      </c>
      <c r="C90" s="2686" t="s">
        <v>10</v>
      </c>
      <c r="D90" s="2686" t="s">
        <v>10</v>
      </c>
      <c r="E90" s="2686" t="s">
        <v>10</v>
      </c>
      <c r="F90" s="2686" t="s">
        <v>10</v>
      </c>
      <c r="G90" s="2686" t="s">
        <v>10</v>
      </c>
      <c r="H90" s="2686" t="s">
        <v>10</v>
      </c>
      <c r="I90" s="2686" t="s">
        <v>10</v>
      </c>
      <c r="J90" s="2686" t="s">
        <v>10</v>
      </c>
      <c r="K90" s="2686" t="s">
        <v>10</v>
      </c>
      <c r="L90" s="2686" t="s">
        <v>10</v>
      </c>
      <c r="M90" s="2687" t="s">
        <v>10</v>
      </c>
      <c r="N90" s="2686" t="s">
        <v>10</v>
      </c>
      <c r="O90" s="2686" t="s">
        <v>10</v>
      </c>
      <c r="P90" s="799" t="s">
        <v>10</v>
      </c>
      <c r="Q90" s="2687" t="s">
        <v>10</v>
      </c>
      <c r="R90" s="2686" t="s">
        <v>10</v>
      </c>
      <c r="S90" s="2688">
        <v>-3.9702220000000001</v>
      </c>
      <c r="T90" s="2689">
        <v>-4.4280341999999999</v>
      </c>
      <c r="U90" s="2690">
        <v>-2.8280824999999998</v>
      </c>
      <c r="V90" s="2691">
        <v>-4.1416883999999996</v>
      </c>
      <c r="W90" s="2680" t="s">
        <v>10</v>
      </c>
      <c r="X90" s="2680" t="s">
        <v>10</v>
      </c>
      <c r="Y90" s="2257" t="s">
        <v>10</v>
      </c>
      <c r="Z90" s="2257" t="s">
        <v>10</v>
      </c>
      <c r="AA90" s="2267" t="s">
        <v>10</v>
      </c>
      <c r="AB90" s="6935" t="s">
        <v>10</v>
      </c>
      <c r="AC90" s="6935" t="s">
        <v>10</v>
      </c>
      <c r="AD90" s="6935" t="s">
        <v>10</v>
      </c>
      <c r="AE90" s="6935" t="s">
        <v>10</v>
      </c>
      <c r="AF90" s="6473" t="s">
        <v>10</v>
      </c>
      <c r="AG90" s="6473" t="s">
        <v>10</v>
      </c>
      <c r="AH90" s="6473" t="s">
        <v>10</v>
      </c>
      <c r="AI90" s="6473" t="s">
        <v>10</v>
      </c>
      <c r="AJ90" s="6473" t="s">
        <v>10</v>
      </c>
      <c r="AK90" s="6473" t="s">
        <v>10</v>
      </c>
      <c r="AL90" s="6973" t="s">
        <v>10</v>
      </c>
    </row>
    <row r="91" spans="1:38" ht="15.75" x14ac:dyDescent="0.25">
      <c r="A91" s="2499"/>
      <c r="B91" s="803" t="s">
        <v>601</v>
      </c>
      <c r="C91" s="799" t="s">
        <v>10</v>
      </c>
      <c r="D91" s="799" t="s">
        <v>10</v>
      </c>
      <c r="E91" s="799" t="s">
        <v>10</v>
      </c>
      <c r="F91" s="799" t="s">
        <v>10</v>
      </c>
      <c r="G91" s="799" t="s">
        <v>10</v>
      </c>
      <c r="H91" s="799" t="s">
        <v>10</v>
      </c>
      <c r="I91" s="799" t="s">
        <v>10</v>
      </c>
      <c r="J91" s="799" t="s">
        <v>10</v>
      </c>
      <c r="K91" s="799" t="s">
        <v>10</v>
      </c>
      <c r="L91" s="799" t="s">
        <v>10</v>
      </c>
      <c r="M91" s="898" t="s">
        <v>10</v>
      </c>
      <c r="N91" s="799" t="s">
        <v>10</v>
      </c>
      <c r="O91" s="799" t="s">
        <v>10</v>
      </c>
      <c r="P91" s="799" t="s">
        <v>10</v>
      </c>
      <c r="Q91" s="799" t="s">
        <v>10</v>
      </c>
      <c r="R91" s="799" t="s">
        <v>10</v>
      </c>
      <c r="S91" s="799" t="s">
        <v>10</v>
      </c>
      <c r="T91" s="799" t="s">
        <v>10</v>
      </c>
      <c r="U91" s="2397">
        <v>-2.2202424999999999</v>
      </c>
      <c r="V91" s="2479">
        <v>-3.2078156999999998</v>
      </c>
      <c r="W91" s="2479">
        <v>-3.1864007000000001</v>
      </c>
      <c r="X91" s="2458" t="s">
        <v>10</v>
      </c>
      <c r="Y91" s="2501" t="s">
        <v>10</v>
      </c>
      <c r="Z91" s="2501" t="s">
        <v>10</v>
      </c>
      <c r="AA91" s="2267" t="s">
        <v>10</v>
      </c>
      <c r="AB91" s="6935" t="s">
        <v>10</v>
      </c>
      <c r="AC91" s="6935" t="s">
        <v>10</v>
      </c>
      <c r="AD91" s="6935" t="s">
        <v>10</v>
      </c>
      <c r="AE91" s="6935" t="s">
        <v>10</v>
      </c>
      <c r="AF91" s="6473" t="s">
        <v>10</v>
      </c>
      <c r="AG91" s="6473" t="s">
        <v>10</v>
      </c>
      <c r="AH91" s="6473" t="s">
        <v>10</v>
      </c>
      <c r="AI91" s="6473" t="s">
        <v>10</v>
      </c>
      <c r="AJ91" s="6473" t="s">
        <v>10</v>
      </c>
      <c r="AK91" s="6473" t="s">
        <v>10</v>
      </c>
      <c r="AL91" s="6973" t="s">
        <v>10</v>
      </c>
    </row>
    <row r="92" spans="1:38" ht="15.75" x14ac:dyDescent="0.25">
      <c r="A92" s="2499"/>
      <c r="B92" s="715" t="s">
        <v>648</v>
      </c>
      <c r="C92" s="799" t="s">
        <v>10</v>
      </c>
      <c r="D92" s="799" t="s">
        <v>10</v>
      </c>
      <c r="E92" s="799" t="s">
        <v>10</v>
      </c>
      <c r="F92" s="799" t="s">
        <v>10</v>
      </c>
      <c r="G92" s="799" t="s">
        <v>10</v>
      </c>
      <c r="H92" s="799" t="s">
        <v>10</v>
      </c>
      <c r="I92" s="799" t="s">
        <v>10</v>
      </c>
      <c r="J92" s="799" t="s">
        <v>10</v>
      </c>
      <c r="K92" s="799" t="s">
        <v>10</v>
      </c>
      <c r="L92" s="799" t="s">
        <v>10</v>
      </c>
      <c r="M92" s="898" t="s">
        <v>10</v>
      </c>
      <c r="N92" s="799" t="s">
        <v>10</v>
      </c>
      <c r="O92" s="799" t="s">
        <v>10</v>
      </c>
      <c r="P92" s="799" t="s">
        <v>10</v>
      </c>
      <c r="Q92" s="799" t="s">
        <v>10</v>
      </c>
      <c r="R92" s="799" t="s">
        <v>10</v>
      </c>
      <c r="S92" s="799" t="s">
        <v>10</v>
      </c>
      <c r="T92" s="799" t="s">
        <v>10</v>
      </c>
      <c r="U92" s="799" t="s">
        <v>10</v>
      </c>
      <c r="V92" s="799" t="s">
        <v>10</v>
      </c>
      <c r="W92" s="2502">
        <v>-2.8074895</v>
      </c>
      <c r="X92" s="2505">
        <v>-2.8475196999999999</v>
      </c>
      <c r="Y92" s="2682" t="s">
        <v>10</v>
      </c>
      <c r="Z92" s="2682" t="s">
        <v>10</v>
      </c>
      <c r="AA92" s="2267" t="s">
        <v>10</v>
      </c>
      <c r="AB92" s="6935" t="s">
        <v>10</v>
      </c>
      <c r="AC92" s="6935" t="s">
        <v>10</v>
      </c>
      <c r="AD92" s="6935" t="s">
        <v>10</v>
      </c>
      <c r="AE92" s="6935" t="s">
        <v>10</v>
      </c>
      <c r="AF92" s="6473" t="s">
        <v>10</v>
      </c>
      <c r="AG92" s="6473" t="s">
        <v>10</v>
      </c>
      <c r="AH92" s="6473" t="s">
        <v>10</v>
      </c>
      <c r="AI92" s="6473" t="s">
        <v>10</v>
      </c>
      <c r="AJ92" s="6473" t="s">
        <v>10</v>
      </c>
      <c r="AK92" s="6473" t="s">
        <v>10</v>
      </c>
      <c r="AL92" s="6973" t="s">
        <v>10</v>
      </c>
    </row>
    <row r="93" spans="1:38" ht="15.75" x14ac:dyDescent="0.25">
      <c r="A93" s="780"/>
      <c r="B93" s="715" t="s">
        <v>649</v>
      </c>
      <c r="C93" s="799" t="s">
        <v>10</v>
      </c>
      <c r="D93" s="799" t="s">
        <v>10</v>
      </c>
      <c r="E93" s="799" t="s">
        <v>10</v>
      </c>
      <c r="F93" s="799" t="s">
        <v>10</v>
      </c>
      <c r="G93" s="799" t="s">
        <v>10</v>
      </c>
      <c r="H93" s="799" t="s">
        <v>10</v>
      </c>
      <c r="I93" s="799" t="s">
        <v>10</v>
      </c>
      <c r="J93" s="799" t="s">
        <v>10</v>
      </c>
      <c r="K93" s="799" t="s">
        <v>10</v>
      </c>
      <c r="L93" s="799" t="s">
        <v>10</v>
      </c>
      <c r="M93" s="898" t="s">
        <v>10</v>
      </c>
      <c r="N93" s="799" t="s">
        <v>10</v>
      </c>
      <c r="O93" s="799" t="s">
        <v>10</v>
      </c>
      <c r="P93" s="799" t="s">
        <v>10</v>
      </c>
      <c r="Q93" s="799" t="s">
        <v>10</v>
      </c>
      <c r="R93" s="799" t="s">
        <v>10</v>
      </c>
      <c r="S93" s="799" t="s">
        <v>10</v>
      </c>
      <c r="T93" s="799" t="s">
        <v>10</v>
      </c>
      <c r="U93" s="799" t="s">
        <v>10</v>
      </c>
      <c r="V93" s="799" t="s">
        <v>10</v>
      </c>
      <c r="W93" s="2502">
        <v>-1.6140809</v>
      </c>
      <c r="X93" s="2505">
        <v>-1.8183062999999999</v>
      </c>
      <c r="Y93" s="2682" t="s">
        <v>10</v>
      </c>
      <c r="Z93" s="2682" t="s">
        <v>10</v>
      </c>
      <c r="AA93" s="2267" t="s">
        <v>10</v>
      </c>
      <c r="AB93" s="6935" t="s">
        <v>10</v>
      </c>
      <c r="AC93" s="6935" t="s">
        <v>10</v>
      </c>
      <c r="AD93" s="6935" t="s">
        <v>10</v>
      </c>
      <c r="AE93" s="6935" t="s">
        <v>10</v>
      </c>
      <c r="AF93" s="6473" t="s">
        <v>10</v>
      </c>
      <c r="AG93" s="6473" t="s">
        <v>10</v>
      </c>
      <c r="AH93" s="6473" t="s">
        <v>10</v>
      </c>
      <c r="AI93" s="6473" t="s">
        <v>10</v>
      </c>
      <c r="AJ93" s="6473" t="s">
        <v>10</v>
      </c>
      <c r="AK93" s="6473" t="s">
        <v>10</v>
      </c>
      <c r="AL93" s="6973" t="s">
        <v>10</v>
      </c>
    </row>
    <row r="94" spans="1:38" ht="15.75" x14ac:dyDescent="0.25">
      <c r="A94" s="2233"/>
      <c r="B94" s="803" t="s">
        <v>556</v>
      </c>
      <c r="C94" s="799" t="s">
        <v>10</v>
      </c>
      <c r="D94" s="799" t="s">
        <v>10</v>
      </c>
      <c r="E94" s="799" t="s">
        <v>10</v>
      </c>
      <c r="F94" s="799" t="s">
        <v>10</v>
      </c>
      <c r="G94" s="799" t="s">
        <v>10</v>
      </c>
      <c r="H94" s="799" t="s">
        <v>10</v>
      </c>
      <c r="I94" s="799" t="s">
        <v>10</v>
      </c>
      <c r="J94" s="799" t="s">
        <v>10</v>
      </c>
      <c r="K94" s="799" t="s">
        <v>10</v>
      </c>
      <c r="L94" s="799" t="s">
        <v>10</v>
      </c>
      <c r="M94" s="898" t="s">
        <v>10</v>
      </c>
      <c r="N94" s="799" t="s">
        <v>10</v>
      </c>
      <c r="O94" s="799" t="s">
        <v>10</v>
      </c>
      <c r="P94" s="799" t="s">
        <v>10</v>
      </c>
      <c r="Q94" s="799" t="s">
        <v>10</v>
      </c>
      <c r="R94" s="799" t="s">
        <v>10</v>
      </c>
      <c r="S94" s="2396">
        <v>-1.7955734999999999</v>
      </c>
      <c r="T94" s="2396">
        <v>-1.9541812999999999</v>
      </c>
      <c r="U94" s="2396">
        <v>-0.99761504000000001</v>
      </c>
      <c r="V94" s="2479">
        <v>-1.5133719999999999</v>
      </c>
      <c r="W94" s="799" t="s">
        <v>10</v>
      </c>
      <c r="X94" s="799" t="s">
        <v>10</v>
      </c>
      <c r="Y94" s="2680" t="s">
        <v>10</v>
      </c>
      <c r="Z94" s="2680" t="s">
        <v>10</v>
      </c>
      <c r="AA94" s="2267" t="s">
        <v>10</v>
      </c>
      <c r="AB94" s="6935" t="s">
        <v>10</v>
      </c>
      <c r="AC94" s="6935" t="s">
        <v>10</v>
      </c>
      <c r="AD94" s="6935" t="s">
        <v>10</v>
      </c>
      <c r="AE94" s="6935" t="s">
        <v>10</v>
      </c>
      <c r="AF94" s="6473" t="s">
        <v>10</v>
      </c>
      <c r="AG94" s="6473" t="s">
        <v>10</v>
      </c>
      <c r="AH94" s="6473" t="s">
        <v>10</v>
      </c>
      <c r="AI94" s="6473" t="s">
        <v>10</v>
      </c>
      <c r="AJ94" s="6473" t="s">
        <v>10</v>
      </c>
      <c r="AK94" s="6473" t="s">
        <v>10</v>
      </c>
      <c r="AL94" s="6973" t="s">
        <v>10</v>
      </c>
    </row>
    <row r="95" spans="1:38" ht="15.75" x14ac:dyDescent="0.25">
      <c r="A95" s="123"/>
      <c r="B95" s="804" t="s">
        <v>650</v>
      </c>
      <c r="C95" s="800" t="s">
        <v>10</v>
      </c>
      <c r="D95" s="800" t="s">
        <v>10</v>
      </c>
      <c r="E95" s="800" t="s">
        <v>10</v>
      </c>
      <c r="F95" s="800" t="s">
        <v>10</v>
      </c>
      <c r="G95" s="800" t="s">
        <v>10</v>
      </c>
      <c r="H95" s="800" t="s">
        <v>10</v>
      </c>
      <c r="I95" s="800" t="s">
        <v>10</v>
      </c>
      <c r="J95" s="800" t="s">
        <v>10</v>
      </c>
      <c r="K95" s="800" t="s">
        <v>10</v>
      </c>
      <c r="L95" s="800" t="s">
        <v>10</v>
      </c>
      <c r="M95" s="899" t="s">
        <v>10</v>
      </c>
      <c r="N95" s="800" t="s">
        <v>10</v>
      </c>
      <c r="O95" s="800" t="s">
        <v>10</v>
      </c>
      <c r="P95" s="800" t="s">
        <v>10</v>
      </c>
      <c r="Q95" s="899" t="s">
        <v>10</v>
      </c>
      <c r="R95" s="899" t="s">
        <v>10</v>
      </c>
      <c r="S95" s="899" t="s">
        <v>10</v>
      </c>
      <c r="T95" s="899" t="s">
        <v>10</v>
      </c>
      <c r="U95" s="899" t="s">
        <v>10</v>
      </c>
      <c r="V95" s="899" t="s">
        <v>10</v>
      </c>
      <c r="W95" s="2683">
        <v>-0.29829760999999999</v>
      </c>
      <c r="X95" s="2684">
        <v>0.44557187999999998</v>
      </c>
      <c r="Y95" s="2681" t="s">
        <v>10</v>
      </c>
      <c r="Z95" s="2681" t="s">
        <v>10</v>
      </c>
      <c r="AA95" s="6955" t="s">
        <v>10</v>
      </c>
      <c r="AB95" s="6939" t="s">
        <v>10</v>
      </c>
      <c r="AC95" s="6939" t="s">
        <v>10</v>
      </c>
      <c r="AD95" s="6939" t="s">
        <v>10</v>
      </c>
      <c r="AE95" s="6939" t="s">
        <v>10</v>
      </c>
      <c r="AF95" s="6474" t="s">
        <v>10</v>
      </c>
      <c r="AG95" s="6474" t="s">
        <v>10</v>
      </c>
      <c r="AH95" s="6474" t="s">
        <v>10</v>
      </c>
      <c r="AI95" s="6474" t="s">
        <v>10</v>
      </c>
      <c r="AJ95" s="6474" t="s">
        <v>10</v>
      </c>
      <c r="AK95" s="6474" t="s">
        <v>10</v>
      </c>
      <c r="AL95" s="6940" t="s">
        <v>10</v>
      </c>
    </row>
    <row r="96" spans="1:38" ht="15.75" hidden="1" x14ac:dyDescent="0.25">
      <c r="A96" s="120"/>
      <c r="B96" s="39"/>
      <c r="C96" s="37"/>
      <c r="D96" s="37"/>
      <c r="E96" s="120"/>
      <c r="F96" s="120"/>
      <c r="G96" s="120"/>
      <c r="H96" s="125"/>
      <c r="I96" s="126"/>
      <c r="J96" s="308"/>
      <c r="K96" s="369"/>
      <c r="L96" s="410"/>
      <c r="M96" s="2522"/>
      <c r="N96" s="565"/>
      <c r="O96" s="595"/>
      <c r="P96" s="690"/>
      <c r="Q96" s="888"/>
      <c r="R96" s="771"/>
      <c r="S96" s="2398"/>
      <c r="T96" s="2252"/>
      <c r="U96" s="2253"/>
      <c r="V96" s="2456"/>
      <c r="W96" s="2456"/>
      <c r="X96" s="2456"/>
      <c r="Y96" s="771"/>
      <c r="Z96" s="35"/>
      <c r="AA96" s="35"/>
      <c r="AB96" s="120"/>
      <c r="AC96" s="120"/>
      <c r="AD96" s="120"/>
      <c r="AE96" s="120"/>
      <c r="AF96" s="7184"/>
      <c r="AG96" s="6474" t="s">
        <v>10</v>
      </c>
      <c r="AH96" s="6940" t="s">
        <v>10</v>
      </c>
    </row>
    <row r="97" spans="1:38" ht="15.75" x14ac:dyDescent="0.25">
      <c r="A97" s="120"/>
      <c r="B97" s="7632" t="s">
        <v>537</v>
      </c>
      <c r="C97" s="7633"/>
      <c r="D97" s="7633"/>
      <c r="E97" s="7633"/>
      <c r="F97" s="7633"/>
      <c r="G97" s="7633"/>
      <c r="H97" s="7633"/>
      <c r="I97" s="7633"/>
      <c r="J97" s="7634"/>
      <c r="K97" s="7635"/>
      <c r="L97" s="7636"/>
      <c r="M97" s="7637"/>
      <c r="N97" s="7638"/>
      <c r="O97" s="7639"/>
      <c r="P97" s="7640"/>
      <c r="Q97" s="7641"/>
      <c r="R97" s="7633"/>
      <c r="S97" s="2263"/>
      <c r="T97" s="2264"/>
      <c r="U97" s="2265"/>
      <c r="V97" s="2459"/>
      <c r="W97" s="2459"/>
      <c r="X97" s="2459"/>
      <c r="Y97"/>
      <c r="Z97" s="35"/>
      <c r="AA97" s="35"/>
      <c r="AB97" s="120"/>
      <c r="AC97" s="120"/>
      <c r="AD97" s="120"/>
      <c r="AE97" s="120"/>
      <c r="AF97" s="7282"/>
      <c r="AG97" s="120"/>
      <c r="AH97" s="120"/>
    </row>
    <row r="98" spans="1:38" ht="15.75" x14ac:dyDescent="0.25">
      <c r="A98" s="120"/>
      <c r="B98" s="120"/>
      <c r="C98" s="120"/>
      <c r="D98" s="120"/>
      <c r="E98" s="120"/>
      <c r="F98" s="120"/>
      <c r="G98" s="120"/>
      <c r="H98" s="125"/>
      <c r="I98" s="126"/>
      <c r="J98" s="308"/>
      <c r="K98" s="369"/>
      <c r="L98" s="410"/>
      <c r="M98" s="2522"/>
      <c r="N98" s="565"/>
      <c r="O98" s="595"/>
      <c r="P98" s="690"/>
      <c r="Q98" s="888"/>
      <c r="R98" s="771"/>
      <c r="S98" s="2251"/>
      <c r="T98" s="2252"/>
      <c r="U98" s="2253"/>
      <c r="V98" s="2456"/>
      <c r="W98" s="2456"/>
      <c r="X98" s="2456"/>
      <c r="Y98" s="120"/>
      <c r="Z98" s="35"/>
      <c r="AA98" s="35"/>
      <c r="AB98" s="6923"/>
      <c r="AC98" s="6923"/>
      <c r="AD98" s="6923"/>
      <c r="AE98" s="6923"/>
      <c r="AF98" s="7283"/>
      <c r="AG98" s="120"/>
      <c r="AH98" s="120"/>
    </row>
    <row r="99" spans="1:38" s="7135" customFormat="1" ht="63" customHeight="1" x14ac:dyDescent="0.25">
      <c r="A99" s="7137" t="s">
        <v>977</v>
      </c>
      <c r="B99" s="7613" t="s">
        <v>512</v>
      </c>
      <c r="C99" s="7614"/>
      <c r="D99" s="7614"/>
      <c r="E99" s="7614"/>
      <c r="F99" s="7614"/>
      <c r="G99" s="7614"/>
      <c r="H99" s="7614"/>
      <c r="I99" s="7614"/>
      <c r="J99" s="7614"/>
      <c r="K99" s="7614"/>
      <c r="L99" s="7614"/>
      <c r="M99" s="7614"/>
      <c r="N99" s="7614"/>
      <c r="O99" s="7614"/>
      <c r="P99" s="7614"/>
      <c r="Q99" s="7614"/>
      <c r="R99" s="7614"/>
      <c r="S99" s="7614"/>
      <c r="T99" s="7614"/>
      <c r="U99" s="7614"/>
      <c r="V99" s="7614"/>
      <c r="W99" s="7614"/>
      <c r="X99" s="7614"/>
      <c r="Y99" s="7614"/>
      <c r="Z99" s="7614"/>
      <c r="AA99" s="7614"/>
      <c r="AB99" s="7161"/>
      <c r="AC99" s="7161"/>
      <c r="AD99" s="7161"/>
      <c r="AE99" s="7161"/>
      <c r="AF99" s="7161"/>
      <c r="AG99" s="7161"/>
      <c r="AH99" s="7161"/>
    </row>
    <row r="100" spans="1:38" ht="45" x14ac:dyDescent="0.25">
      <c r="A100" s="35"/>
      <c r="B100" s="316" t="s">
        <v>54</v>
      </c>
      <c r="C100" s="317" t="s">
        <v>6</v>
      </c>
      <c r="D100" s="318" t="s">
        <v>7</v>
      </c>
      <c r="E100" s="319" t="s">
        <v>8</v>
      </c>
      <c r="F100" s="321" t="s">
        <v>123</v>
      </c>
      <c r="G100" s="321" t="s">
        <v>163</v>
      </c>
      <c r="H100" s="322" t="s">
        <v>196</v>
      </c>
      <c r="I100" s="323" t="s">
        <v>204</v>
      </c>
      <c r="J100" s="323" t="s">
        <v>245</v>
      </c>
      <c r="K100" s="378" t="s">
        <v>280</v>
      </c>
      <c r="L100" s="423" t="s">
        <v>291</v>
      </c>
      <c r="M100" s="2572" t="s">
        <v>329</v>
      </c>
      <c r="N100" s="553" t="s">
        <v>349</v>
      </c>
      <c r="O100" s="623" t="s">
        <v>363</v>
      </c>
      <c r="P100" s="868" t="s">
        <v>455</v>
      </c>
      <c r="Q100" s="905" t="s">
        <v>506</v>
      </c>
      <c r="R100" s="870" t="s">
        <v>548</v>
      </c>
      <c r="S100" s="2399" t="s">
        <v>554</v>
      </c>
      <c r="T100" s="2254" t="s">
        <v>558</v>
      </c>
      <c r="U100" s="2255" t="s">
        <v>591</v>
      </c>
      <c r="V100" s="2457" t="s">
        <v>599</v>
      </c>
      <c r="W100" s="2457" t="s">
        <v>646</v>
      </c>
      <c r="X100" s="2457" t="s">
        <v>659</v>
      </c>
      <c r="Y100" s="2457" t="s">
        <v>660</v>
      </c>
      <c r="Z100" s="2457" t="s">
        <v>681</v>
      </c>
      <c r="AA100" s="6878" t="s">
        <v>684</v>
      </c>
      <c r="AB100" s="6943" t="s">
        <v>702</v>
      </c>
      <c r="AC100" s="6943" t="s">
        <v>703</v>
      </c>
      <c r="AD100" s="6943" t="s">
        <v>749</v>
      </c>
      <c r="AE100" s="6943" t="s">
        <v>790</v>
      </c>
      <c r="AF100" s="6878" t="s">
        <v>825</v>
      </c>
      <c r="AG100" s="6878" t="s">
        <v>1078</v>
      </c>
      <c r="AH100" s="6878" t="s">
        <v>1095</v>
      </c>
      <c r="AI100" s="6878" t="s">
        <v>1098</v>
      </c>
      <c r="AJ100" s="6878" t="s">
        <v>1141</v>
      </c>
      <c r="AK100" s="6878" t="s">
        <v>1199</v>
      </c>
      <c r="AL100" s="7514" t="s">
        <v>1214</v>
      </c>
    </row>
    <row r="101" spans="1:38" ht="15.75" x14ac:dyDescent="0.25">
      <c r="A101" s="123"/>
      <c r="B101" s="714" t="s">
        <v>507</v>
      </c>
      <c r="C101" s="713" t="s">
        <v>10</v>
      </c>
      <c r="D101" s="713" t="s">
        <v>10</v>
      </c>
      <c r="E101" s="713" t="s">
        <v>10</v>
      </c>
      <c r="F101" s="713" t="s">
        <v>10</v>
      </c>
      <c r="G101" s="713" t="s">
        <v>10</v>
      </c>
      <c r="H101" s="713" t="s">
        <v>10</v>
      </c>
      <c r="I101" s="713" t="s">
        <v>10</v>
      </c>
      <c r="J101" s="713" t="s">
        <v>10</v>
      </c>
      <c r="K101" s="713" t="s">
        <v>10</v>
      </c>
      <c r="L101" s="713" t="s">
        <v>10</v>
      </c>
      <c r="M101" s="2591" t="s">
        <v>10</v>
      </c>
      <c r="N101" s="713" t="s">
        <v>10</v>
      </c>
      <c r="O101" s="713" t="s">
        <v>10</v>
      </c>
      <c r="P101" s="869">
        <v>-51.003653999999997</v>
      </c>
      <c r="Q101" s="906">
        <v>-39.931472999999997</v>
      </c>
      <c r="R101" s="2458" t="s">
        <v>10</v>
      </c>
      <c r="S101" s="2458" t="s">
        <v>10</v>
      </c>
      <c r="T101" s="2458" t="s">
        <v>10</v>
      </c>
      <c r="U101" s="2458" t="s">
        <v>10</v>
      </c>
      <c r="V101" s="2458" t="s">
        <v>10</v>
      </c>
      <c r="W101" s="2458" t="s">
        <v>10</v>
      </c>
      <c r="X101" s="2458" t="s">
        <v>10</v>
      </c>
      <c r="Y101" s="2257" t="s">
        <v>10</v>
      </c>
      <c r="Z101" s="2257" t="s">
        <v>10</v>
      </c>
      <c r="AA101" s="2267" t="s">
        <v>10</v>
      </c>
      <c r="AB101" s="6935" t="s">
        <v>10</v>
      </c>
      <c r="AC101" s="6935" t="s">
        <v>10</v>
      </c>
      <c r="AD101" s="6935" t="s">
        <v>10</v>
      </c>
      <c r="AE101" s="6935" t="s">
        <v>10</v>
      </c>
      <c r="AF101" s="6965" t="s">
        <v>10</v>
      </c>
      <c r="AG101" s="7286" t="s">
        <v>10</v>
      </c>
      <c r="AH101" s="7286" t="s">
        <v>10</v>
      </c>
      <c r="AI101" s="7286" t="s">
        <v>10</v>
      </c>
      <c r="AJ101" s="7415" t="s">
        <v>10</v>
      </c>
      <c r="AK101" s="7415" t="s">
        <v>10</v>
      </c>
      <c r="AL101" s="7082" t="s">
        <v>10</v>
      </c>
    </row>
    <row r="102" spans="1:38" ht="15.75" x14ac:dyDescent="0.25">
      <c r="A102" s="123"/>
      <c r="B102" s="715" t="s">
        <v>509</v>
      </c>
      <c r="C102" s="695" t="s">
        <v>10</v>
      </c>
      <c r="D102" s="695" t="s">
        <v>10</v>
      </c>
      <c r="E102" s="695" t="s">
        <v>10</v>
      </c>
      <c r="F102" s="695" t="s">
        <v>10</v>
      </c>
      <c r="G102" s="695" t="s">
        <v>10</v>
      </c>
      <c r="H102" s="695" t="s">
        <v>10</v>
      </c>
      <c r="I102" s="695" t="s">
        <v>10</v>
      </c>
      <c r="J102" s="695" t="s">
        <v>10</v>
      </c>
      <c r="K102" s="695" t="s">
        <v>10</v>
      </c>
      <c r="L102" s="695" t="s">
        <v>10</v>
      </c>
      <c r="M102" s="2592" t="s">
        <v>10</v>
      </c>
      <c r="N102" s="695" t="s">
        <v>10</v>
      </c>
      <c r="O102" s="695" t="s">
        <v>10</v>
      </c>
      <c r="P102" s="695" t="s">
        <v>10</v>
      </c>
      <c r="Q102" s="907">
        <v>-33.488073999999997</v>
      </c>
      <c r="R102" s="871">
        <v>-27.200574</v>
      </c>
      <c r="S102" s="2458" t="s">
        <v>10</v>
      </c>
      <c r="T102" s="2458" t="s">
        <v>10</v>
      </c>
      <c r="U102" s="2458" t="s">
        <v>10</v>
      </c>
      <c r="V102" s="2458" t="s">
        <v>10</v>
      </c>
      <c r="W102" s="2458" t="s">
        <v>10</v>
      </c>
      <c r="X102" s="2458" t="s">
        <v>10</v>
      </c>
      <c r="Y102" s="2257" t="s">
        <v>10</v>
      </c>
      <c r="Z102" s="2257" t="s">
        <v>10</v>
      </c>
      <c r="AA102" s="2267" t="s">
        <v>10</v>
      </c>
      <c r="AB102" s="6935" t="s">
        <v>10</v>
      </c>
      <c r="AC102" s="6935" t="s">
        <v>10</v>
      </c>
      <c r="AD102" s="6935" t="s">
        <v>10</v>
      </c>
      <c r="AE102" s="6935" t="s">
        <v>10</v>
      </c>
      <c r="AF102" s="6473" t="s">
        <v>10</v>
      </c>
      <c r="AG102" s="6473" t="s">
        <v>10</v>
      </c>
      <c r="AH102" s="6473" t="s">
        <v>10</v>
      </c>
      <c r="AI102" s="6473" t="s">
        <v>10</v>
      </c>
      <c r="AJ102" s="6473" t="s">
        <v>10</v>
      </c>
      <c r="AK102" s="6473" t="s">
        <v>10</v>
      </c>
      <c r="AL102" s="6973" t="s">
        <v>10</v>
      </c>
    </row>
    <row r="103" spans="1:38" ht="15.75" x14ac:dyDescent="0.25">
      <c r="A103" s="123"/>
      <c r="B103" s="716" t="s">
        <v>510</v>
      </c>
      <c r="C103" s="695" t="s">
        <v>10</v>
      </c>
      <c r="D103" s="695" t="s">
        <v>10</v>
      </c>
      <c r="E103" s="695" t="s">
        <v>10</v>
      </c>
      <c r="F103" s="695" t="s">
        <v>10</v>
      </c>
      <c r="G103" s="695" t="s">
        <v>10</v>
      </c>
      <c r="H103" s="695" t="s">
        <v>10</v>
      </c>
      <c r="I103" s="695" t="s">
        <v>10</v>
      </c>
      <c r="J103" s="695" t="s">
        <v>10</v>
      </c>
      <c r="K103" s="695" t="s">
        <v>10</v>
      </c>
      <c r="L103" s="695" t="s">
        <v>10</v>
      </c>
      <c r="M103" s="2592" t="s">
        <v>10</v>
      </c>
      <c r="N103" s="695" t="s">
        <v>10</v>
      </c>
      <c r="O103" s="695" t="s">
        <v>10</v>
      </c>
      <c r="P103" s="695" t="s">
        <v>10</v>
      </c>
      <c r="Q103" s="908">
        <v>-24.037286999999999</v>
      </c>
      <c r="R103" s="872">
        <v>-21.406088</v>
      </c>
      <c r="S103" s="2400">
        <v>-23.487212</v>
      </c>
      <c r="T103" s="2458" t="s">
        <v>10</v>
      </c>
      <c r="U103" s="2458" t="s">
        <v>10</v>
      </c>
      <c r="V103" s="2458" t="s">
        <v>10</v>
      </c>
      <c r="W103" s="2458" t="s">
        <v>10</v>
      </c>
      <c r="X103" s="2458" t="s">
        <v>10</v>
      </c>
      <c r="Y103" s="2257" t="s">
        <v>10</v>
      </c>
      <c r="Z103" s="2257" t="s">
        <v>10</v>
      </c>
      <c r="AA103" s="2267" t="s">
        <v>10</v>
      </c>
      <c r="AB103" s="6935" t="s">
        <v>10</v>
      </c>
      <c r="AC103" s="6935" t="s">
        <v>10</v>
      </c>
      <c r="AD103" s="6935" t="s">
        <v>10</v>
      </c>
      <c r="AE103" s="6935" t="s">
        <v>10</v>
      </c>
      <c r="AF103" s="6473" t="s">
        <v>10</v>
      </c>
      <c r="AG103" s="6473" t="s">
        <v>10</v>
      </c>
      <c r="AH103" s="6473" t="s">
        <v>10</v>
      </c>
      <c r="AI103" s="6473" t="s">
        <v>10</v>
      </c>
      <c r="AJ103" s="6473" t="s">
        <v>10</v>
      </c>
      <c r="AK103" s="6473" t="s">
        <v>10</v>
      </c>
      <c r="AL103" s="6973" t="s">
        <v>10</v>
      </c>
    </row>
    <row r="104" spans="1:38" ht="15.75" x14ac:dyDescent="0.25">
      <c r="A104" s="765"/>
      <c r="B104" s="715" t="s">
        <v>511</v>
      </c>
      <c r="C104" s="776" t="s">
        <v>10</v>
      </c>
      <c r="D104" s="776" t="s">
        <v>10</v>
      </c>
      <c r="E104" s="776" t="s">
        <v>10</v>
      </c>
      <c r="F104" s="776" t="s">
        <v>10</v>
      </c>
      <c r="G104" s="776" t="s">
        <v>10</v>
      </c>
      <c r="H104" s="776" t="s">
        <v>10</v>
      </c>
      <c r="I104" s="776" t="s">
        <v>10</v>
      </c>
      <c r="J104" s="776" t="s">
        <v>10</v>
      </c>
      <c r="K104" s="776" t="s">
        <v>10</v>
      </c>
      <c r="L104" s="776" t="s">
        <v>10</v>
      </c>
      <c r="M104" s="2593" t="s">
        <v>10</v>
      </c>
      <c r="N104" s="776" t="s">
        <v>10</v>
      </c>
      <c r="O104" s="776" t="s">
        <v>10</v>
      </c>
      <c r="P104" s="776" t="s">
        <v>10</v>
      </c>
      <c r="Q104" s="909">
        <v>-15.691271</v>
      </c>
      <c r="R104" s="873">
        <v>-14.683859</v>
      </c>
      <c r="S104" s="2401">
        <v>-20.356206</v>
      </c>
      <c r="T104" s="2402">
        <v>-19.928104000000001</v>
      </c>
      <c r="U104" s="2458" t="s">
        <v>10</v>
      </c>
      <c r="V104" s="2458" t="s">
        <v>10</v>
      </c>
      <c r="W104" s="2458" t="s">
        <v>10</v>
      </c>
      <c r="X104" s="2458" t="s">
        <v>10</v>
      </c>
      <c r="Y104" s="2257" t="s">
        <v>10</v>
      </c>
      <c r="Z104" s="2257" t="s">
        <v>10</v>
      </c>
      <c r="AA104" s="2267" t="s">
        <v>10</v>
      </c>
      <c r="AB104" s="6935" t="s">
        <v>10</v>
      </c>
      <c r="AC104" s="6935" t="s">
        <v>10</v>
      </c>
      <c r="AD104" s="6935" t="s">
        <v>10</v>
      </c>
      <c r="AE104" s="6935" t="s">
        <v>10</v>
      </c>
      <c r="AF104" s="6473" t="s">
        <v>10</v>
      </c>
      <c r="AG104" s="6473" t="s">
        <v>10</v>
      </c>
      <c r="AH104" s="6473" t="s">
        <v>10</v>
      </c>
      <c r="AI104" s="6473" t="s">
        <v>10</v>
      </c>
      <c r="AJ104" s="6473" t="s">
        <v>10</v>
      </c>
      <c r="AK104" s="6473" t="s">
        <v>10</v>
      </c>
      <c r="AL104" s="6973" t="s">
        <v>10</v>
      </c>
    </row>
    <row r="105" spans="1:38" ht="15.75" x14ac:dyDescent="0.25">
      <c r="A105" s="780"/>
      <c r="B105" s="715" t="s">
        <v>549</v>
      </c>
      <c r="C105" s="799" t="s">
        <v>10</v>
      </c>
      <c r="D105" s="799" t="s">
        <v>10</v>
      </c>
      <c r="E105" s="799" t="s">
        <v>10</v>
      </c>
      <c r="F105" s="799" t="s">
        <v>10</v>
      </c>
      <c r="G105" s="799" t="s">
        <v>10</v>
      </c>
      <c r="H105" s="799" t="s">
        <v>10</v>
      </c>
      <c r="I105" s="799" t="s">
        <v>10</v>
      </c>
      <c r="J105" s="799" t="s">
        <v>10</v>
      </c>
      <c r="K105" s="799" t="s">
        <v>10</v>
      </c>
      <c r="L105" s="799" t="s">
        <v>10</v>
      </c>
      <c r="M105" s="898" t="s">
        <v>10</v>
      </c>
      <c r="N105" s="799" t="s">
        <v>10</v>
      </c>
      <c r="O105" s="799" t="s">
        <v>10</v>
      </c>
      <c r="P105" s="799" t="s">
        <v>10</v>
      </c>
      <c r="Q105" s="898" t="s">
        <v>10</v>
      </c>
      <c r="R105" s="874">
        <v>-10.057556</v>
      </c>
      <c r="S105" s="2403">
        <v>-11.845803999999999</v>
      </c>
      <c r="T105" s="2404">
        <v>-11.9472</v>
      </c>
      <c r="U105" s="2405">
        <v>-10.938211000000001</v>
      </c>
      <c r="V105" s="2458" t="s">
        <v>10</v>
      </c>
      <c r="W105" s="2458" t="s">
        <v>10</v>
      </c>
      <c r="X105" s="2458" t="s">
        <v>10</v>
      </c>
      <c r="Y105" s="2257" t="s">
        <v>10</v>
      </c>
      <c r="Z105" s="2257" t="s">
        <v>10</v>
      </c>
      <c r="AA105" s="2267" t="s">
        <v>10</v>
      </c>
      <c r="AB105" s="6935" t="s">
        <v>10</v>
      </c>
      <c r="AC105" s="6935" t="s">
        <v>10</v>
      </c>
      <c r="AD105" s="6935" t="s">
        <v>10</v>
      </c>
      <c r="AE105" s="6935" t="s">
        <v>10</v>
      </c>
      <c r="AF105" s="6473" t="s">
        <v>10</v>
      </c>
      <c r="AG105" s="6473" t="s">
        <v>10</v>
      </c>
      <c r="AH105" s="6473" t="s">
        <v>10</v>
      </c>
      <c r="AI105" s="6473" t="s">
        <v>10</v>
      </c>
      <c r="AJ105" s="6473" t="s">
        <v>10</v>
      </c>
      <c r="AK105" s="6473" t="s">
        <v>10</v>
      </c>
      <c r="AL105" s="6973" t="s">
        <v>10</v>
      </c>
    </row>
    <row r="106" spans="1:38" ht="15.75" x14ac:dyDescent="0.25">
      <c r="A106" s="2499"/>
      <c r="B106" s="803" t="s">
        <v>555</v>
      </c>
      <c r="C106" s="799" t="s">
        <v>10</v>
      </c>
      <c r="D106" s="799" t="s">
        <v>10</v>
      </c>
      <c r="E106" s="799" t="s">
        <v>10</v>
      </c>
      <c r="F106" s="799" t="s">
        <v>10</v>
      </c>
      <c r="G106" s="799" t="s">
        <v>10</v>
      </c>
      <c r="H106" s="799" t="s">
        <v>10</v>
      </c>
      <c r="I106" s="799" t="s">
        <v>10</v>
      </c>
      <c r="J106" s="799" t="s">
        <v>10</v>
      </c>
      <c r="K106" s="799" t="s">
        <v>10</v>
      </c>
      <c r="L106" s="799" t="s">
        <v>10</v>
      </c>
      <c r="M106" s="898" t="s">
        <v>10</v>
      </c>
      <c r="N106" s="799" t="s">
        <v>10</v>
      </c>
      <c r="O106" s="799" t="s">
        <v>10</v>
      </c>
      <c r="P106" s="799" t="s">
        <v>10</v>
      </c>
      <c r="Q106" s="898" t="s">
        <v>10</v>
      </c>
      <c r="R106" s="831" t="s">
        <v>10</v>
      </c>
      <c r="S106" s="2406">
        <v>-9.5031671000000006</v>
      </c>
      <c r="T106" s="2407">
        <v>-5.7401001999999997</v>
      </c>
      <c r="U106" s="2408">
        <v>-6.5315884999999998</v>
      </c>
      <c r="V106" s="2480">
        <v>-8.3424151000000002</v>
      </c>
      <c r="W106" s="2458" t="s">
        <v>10</v>
      </c>
      <c r="X106" s="2458" t="s">
        <v>10</v>
      </c>
      <c r="Y106" s="2257" t="s">
        <v>10</v>
      </c>
      <c r="Z106" s="2257" t="s">
        <v>10</v>
      </c>
      <c r="AA106" s="2267" t="s">
        <v>10</v>
      </c>
      <c r="AB106" s="6935" t="s">
        <v>10</v>
      </c>
      <c r="AC106" s="6935" t="s">
        <v>10</v>
      </c>
      <c r="AD106" s="6935" t="s">
        <v>10</v>
      </c>
      <c r="AE106" s="6935" t="s">
        <v>10</v>
      </c>
      <c r="AF106" s="6473" t="s">
        <v>10</v>
      </c>
      <c r="AG106" s="6473" t="s">
        <v>10</v>
      </c>
      <c r="AH106" s="6473" t="s">
        <v>10</v>
      </c>
      <c r="AI106" s="6473" t="s">
        <v>10</v>
      </c>
      <c r="AJ106" s="6473" t="s">
        <v>10</v>
      </c>
      <c r="AK106" s="6473" t="s">
        <v>10</v>
      </c>
      <c r="AL106" s="6973" t="s">
        <v>10</v>
      </c>
    </row>
    <row r="107" spans="1:38" ht="15.75" x14ac:dyDescent="0.25">
      <c r="A107" s="2499"/>
      <c r="B107" s="803" t="s">
        <v>601</v>
      </c>
      <c r="C107" s="799" t="s">
        <v>10</v>
      </c>
      <c r="D107" s="799" t="s">
        <v>10</v>
      </c>
      <c r="E107" s="799" t="s">
        <v>10</v>
      </c>
      <c r="F107" s="799" t="s">
        <v>10</v>
      </c>
      <c r="G107" s="799" t="s">
        <v>10</v>
      </c>
      <c r="H107" s="799" t="s">
        <v>10</v>
      </c>
      <c r="I107" s="799" t="s">
        <v>10</v>
      </c>
      <c r="J107" s="799" t="s">
        <v>10</v>
      </c>
      <c r="K107" s="799" t="s">
        <v>10</v>
      </c>
      <c r="L107" s="799" t="s">
        <v>10</v>
      </c>
      <c r="M107" s="898" t="s">
        <v>10</v>
      </c>
      <c r="N107" s="799" t="s">
        <v>10</v>
      </c>
      <c r="O107" s="799" t="s">
        <v>10</v>
      </c>
      <c r="P107" s="799" t="s">
        <v>10</v>
      </c>
      <c r="Q107" s="799" t="s">
        <v>10</v>
      </c>
      <c r="R107" s="799" t="s">
        <v>10</v>
      </c>
      <c r="S107" s="799" t="s">
        <v>10</v>
      </c>
      <c r="T107" s="799" t="s">
        <v>10</v>
      </c>
      <c r="U107" s="2408">
        <v>-4.0514970000000003</v>
      </c>
      <c r="V107" s="2480">
        <v>-5.9438034000000002</v>
      </c>
      <c r="W107" s="2480">
        <v>-9.8654340999999999</v>
      </c>
      <c r="X107" s="2458" t="s">
        <v>10</v>
      </c>
      <c r="Y107" s="2501" t="s">
        <v>10</v>
      </c>
      <c r="Z107" s="2501" t="s">
        <v>10</v>
      </c>
      <c r="AA107" s="2267" t="s">
        <v>10</v>
      </c>
      <c r="AB107" s="6935" t="s">
        <v>10</v>
      </c>
      <c r="AC107" s="6935" t="s">
        <v>10</v>
      </c>
      <c r="AD107" s="6935" t="s">
        <v>10</v>
      </c>
      <c r="AE107" s="6935" t="s">
        <v>10</v>
      </c>
      <c r="AF107" s="6473" t="s">
        <v>10</v>
      </c>
      <c r="AG107" s="6473" t="s">
        <v>10</v>
      </c>
      <c r="AH107" s="6473" t="s">
        <v>10</v>
      </c>
      <c r="AI107" s="6473" t="s">
        <v>10</v>
      </c>
      <c r="AJ107" s="6473" t="s">
        <v>10</v>
      </c>
      <c r="AK107" s="6473" t="s">
        <v>10</v>
      </c>
      <c r="AL107" s="6973" t="s">
        <v>10</v>
      </c>
    </row>
    <row r="108" spans="1:38" ht="15.75" x14ac:dyDescent="0.25">
      <c r="A108" s="780"/>
      <c r="B108" s="715" t="s">
        <v>648</v>
      </c>
      <c r="C108" s="799" t="s">
        <v>10</v>
      </c>
      <c r="D108" s="799" t="s">
        <v>10</v>
      </c>
      <c r="E108" s="799" t="s">
        <v>10</v>
      </c>
      <c r="F108" s="799" t="s">
        <v>10</v>
      </c>
      <c r="G108" s="799" t="s">
        <v>10</v>
      </c>
      <c r="H108" s="799" t="s">
        <v>10</v>
      </c>
      <c r="I108" s="799" t="s">
        <v>10</v>
      </c>
      <c r="J108" s="799" t="s">
        <v>10</v>
      </c>
      <c r="K108" s="799" t="s">
        <v>10</v>
      </c>
      <c r="L108" s="799" t="s">
        <v>10</v>
      </c>
      <c r="M108" s="898" t="s">
        <v>10</v>
      </c>
      <c r="N108" s="799" t="s">
        <v>10</v>
      </c>
      <c r="O108" s="799" t="s">
        <v>10</v>
      </c>
      <c r="P108" s="799" t="s">
        <v>10</v>
      </c>
      <c r="Q108" s="799" t="s">
        <v>10</v>
      </c>
      <c r="R108" s="799" t="s">
        <v>10</v>
      </c>
      <c r="S108" s="799" t="s">
        <v>10</v>
      </c>
      <c r="T108" s="799" t="s">
        <v>10</v>
      </c>
      <c r="U108" s="799" t="s">
        <v>10</v>
      </c>
      <c r="V108" s="799" t="s">
        <v>10</v>
      </c>
      <c r="W108" s="2482">
        <v>-6.1256976999999999</v>
      </c>
      <c r="X108" s="799">
        <v>-5.2891342000000003</v>
      </c>
      <c r="Y108" s="2682" t="s">
        <v>10</v>
      </c>
      <c r="Z108" s="2682" t="s">
        <v>10</v>
      </c>
      <c r="AA108" s="2267" t="s">
        <v>10</v>
      </c>
      <c r="AB108" s="6935" t="s">
        <v>10</v>
      </c>
      <c r="AC108" s="6935" t="s">
        <v>10</v>
      </c>
      <c r="AD108" s="6935" t="s">
        <v>10</v>
      </c>
      <c r="AE108" s="6935" t="s">
        <v>10</v>
      </c>
      <c r="AF108" s="6473" t="s">
        <v>10</v>
      </c>
      <c r="AG108" s="6473" t="s">
        <v>10</v>
      </c>
      <c r="AH108" s="6473" t="s">
        <v>10</v>
      </c>
      <c r="AI108" s="6473" t="s">
        <v>10</v>
      </c>
      <c r="AJ108" s="6473" t="s">
        <v>10</v>
      </c>
      <c r="AK108" s="6473" t="s">
        <v>10</v>
      </c>
      <c r="AL108" s="6973" t="s">
        <v>10</v>
      </c>
    </row>
    <row r="109" spans="1:38" ht="15.75" x14ac:dyDescent="0.25">
      <c r="A109" s="2499"/>
      <c r="B109" s="715" t="s">
        <v>649</v>
      </c>
      <c r="C109" s="799" t="s">
        <v>10</v>
      </c>
      <c r="D109" s="799" t="s">
        <v>10</v>
      </c>
      <c r="E109" s="799" t="s">
        <v>10</v>
      </c>
      <c r="F109" s="799" t="s">
        <v>10</v>
      </c>
      <c r="G109" s="799" t="s">
        <v>10</v>
      </c>
      <c r="H109" s="799" t="s">
        <v>10</v>
      </c>
      <c r="I109" s="799" t="s">
        <v>10</v>
      </c>
      <c r="J109" s="799" t="s">
        <v>10</v>
      </c>
      <c r="K109" s="799" t="s">
        <v>10</v>
      </c>
      <c r="L109" s="799" t="s">
        <v>10</v>
      </c>
      <c r="M109" s="898" t="s">
        <v>10</v>
      </c>
      <c r="N109" s="799" t="s">
        <v>10</v>
      </c>
      <c r="O109" s="799" t="s">
        <v>10</v>
      </c>
      <c r="P109" s="799" t="s">
        <v>10</v>
      </c>
      <c r="Q109" s="799" t="s">
        <v>10</v>
      </c>
      <c r="R109" s="799" t="s">
        <v>10</v>
      </c>
      <c r="S109" s="799" t="s">
        <v>10</v>
      </c>
      <c r="T109" s="799" t="s">
        <v>10</v>
      </c>
      <c r="U109" s="799" t="s">
        <v>10</v>
      </c>
      <c r="V109" s="799" t="s">
        <v>10</v>
      </c>
      <c r="W109" s="2482">
        <v>-1.9215153</v>
      </c>
      <c r="X109" s="799">
        <v>-1.800681</v>
      </c>
      <c r="Y109" s="2682" t="s">
        <v>10</v>
      </c>
      <c r="Z109" s="2682" t="s">
        <v>10</v>
      </c>
      <c r="AA109" s="2267" t="s">
        <v>10</v>
      </c>
      <c r="AB109" s="6935" t="s">
        <v>10</v>
      </c>
      <c r="AC109" s="6935" t="s">
        <v>10</v>
      </c>
      <c r="AD109" s="6935" t="s">
        <v>10</v>
      </c>
      <c r="AE109" s="6935" t="s">
        <v>10</v>
      </c>
      <c r="AF109" s="6473" t="s">
        <v>10</v>
      </c>
      <c r="AG109" s="6473" t="s">
        <v>10</v>
      </c>
      <c r="AH109" s="6473" t="s">
        <v>10</v>
      </c>
      <c r="AI109" s="6473" t="s">
        <v>10</v>
      </c>
      <c r="AJ109" s="6473" t="s">
        <v>10</v>
      </c>
      <c r="AK109" s="6473" t="s">
        <v>10</v>
      </c>
      <c r="AL109" s="6973" t="s">
        <v>10</v>
      </c>
    </row>
    <row r="110" spans="1:38" ht="15.75" x14ac:dyDescent="0.25">
      <c r="A110" s="2233"/>
      <c r="B110" s="803" t="s">
        <v>556</v>
      </c>
      <c r="C110" s="799" t="s">
        <v>10</v>
      </c>
      <c r="D110" s="799" t="s">
        <v>10</v>
      </c>
      <c r="E110" s="799" t="s">
        <v>10</v>
      </c>
      <c r="F110" s="799" t="s">
        <v>10</v>
      </c>
      <c r="G110" s="799" t="s">
        <v>10</v>
      </c>
      <c r="H110" s="799" t="s">
        <v>10</v>
      </c>
      <c r="I110" s="799" t="s">
        <v>10</v>
      </c>
      <c r="J110" s="799" t="s">
        <v>10</v>
      </c>
      <c r="K110" s="799" t="s">
        <v>10</v>
      </c>
      <c r="L110" s="799" t="s">
        <v>10</v>
      </c>
      <c r="M110" s="898" t="s">
        <v>10</v>
      </c>
      <c r="N110" s="799" t="s">
        <v>10</v>
      </c>
      <c r="O110" s="799" t="s">
        <v>10</v>
      </c>
      <c r="P110" s="799" t="s">
        <v>10</v>
      </c>
      <c r="Q110" s="799" t="s">
        <v>10</v>
      </c>
      <c r="R110" s="799" t="s">
        <v>10</v>
      </c>
      <c r="S110" s="2406">
        <v>-2.1051619000000001</v>
      </c>
      <c r="T110" s="2406">
        <v>0.12864861999999999</v>
      </c>
      <c r="U110" s="2406">
        <v>1.682766</v>
      </c>
      <c r="V110" s="2480">
        <v>1.8105551</v>
      </c>
      <c r="W110" s="799" t="s">
        <v>10</v>
      </c>
      <c r="X110" s="799" t="s">
        <v>10</v>
      </c>
      <c r="Y110" s="2680" t="s">
        <v>10</v>
      </c>
      <c r="Z110" s="2680" t="s">
        <v>10</v>
      </c>
      <c r="AA110" s="2267" t="s">
        <v>10</v>
      </c>
      <c r="AB110" s="6935" t="s">
        <v>10</v>
      </c>
      <c r="AC110" s="6935" t="s">
        <v>10</v>
      </c>
      <c r="AD110" s="6935" t="s">
        <v>10</v>
      </c>
      <c r="AE110" s="6935" t="s">
        <v>10</v>
      </c>
      <c r="AF110" s="6473" t="s">
        <v>10</v>
      </c>
      <c r="AG110" s="6473" t="s">
        <v>10</v>
      </c>
      <c r="AH110" s="6473" t="s">
        <v>10</v>
      </c>
      <c r="AI110" s="6473" t="s">
        <v>10</v>
      </c>
      <c r="AJ110" s="6473" t="s">
        <v>10</v>
      </c>
      <c r="AK110" s="6473" t="s">
        <v>10</v>
      </c>
      <c r="AL110" s="6973" t="s">
        <v>10</v>
      </c>
    </row>
    <row r="111" spans="1:38" ht="15.75" x14ac:dyDescent="0.25">
      <c r="A111" s="123"/>
      <c r="B111" s="804" t="s">
        <v>650</v>
      </c>
      <c r="C111" s="800" t="s">
        <v>10</v>
      </c>
      <c r="D111" s="800" t="s">
        <v>10</v>
      </c>
      <c r="E111" s="800" t="s">
        <v>10</v>
      </c>
      <c r="F111" s="800" t="s">
        <v>10</v>
      </c>
      <c r="G111" s="800" t="s">
        <v>10</v>
      </c>
      <c r="H111" s="800" t="s">
        <v>10</v>
      </c>
      <c r="I111" s="800" t="s">
        <v>10</v>
      </c>
      <c r="J111" s="800" t="s">
        <v>10</v>
      </c>
      <c r="K111" s="800" t="s">
        <v>10</v>
      </c>
      <c r="L111" s="800" t="s">
        <v>10</v>
      </c>
      <c r="M111" s="899" t="s">
        <v>10</v>
      </c>
      <c r="N111" s="800" t="s">
        <v>10</v>
      </c>
      <c r="O111" s="800" t="s">
        <v>10</v>
      </c>
      <c r="P111" s="800" t="s">
        <v>10</v>
      </c>
      <c r="Q111" s="899" t="s">
        <v>10</v>
      </c>
      <c r="R111" s="830" t="s">
        <v>10</v>
      </c>
      <c r="S111" s="830" t="s">
        <v>10</v>
      </c>
      <c r="T111" s="830" t="s">
        <v>10</v>
      </c>
      <c r="U111" s="830" t="s">
        <v>10</v>
      </c>
      <c r="V111" s="830" t="s">
        <v>10</v>
      </c>
      <c r="W111" s="2626">
        <v>1.7932404</v>
      </c>
      <c r="X111" s="830">
        <v>0.98568235999999998</v>
      </c>
      <c r="Y111" s="2681" t="s">
        <v>10</v>
      </c>
      <c r="Z111" s="2681" t="s">
        <v>10</v>
      </c>
      <c r="AA111" s="6955" t="s">
        <v>10</v>
      </c>
      <c r="AB111" s="6939" t="s">
        <v>10</v>
      </c>
      <c r="AC111" s="6939" t="s">
        <v>10</v>
      </c>
      <c r="AD111" s="6939" t="s">
        <v>10</v>
      </c>
      <c r="AE111" s="6939" t="s">
        <v>10</v>
      </c>
      <c r="AF111" s="6474" t="s">
        <v>10</v>
      </c>
      <c r="AG111" s="6474" t="s">
        <v>10</v>
      </c>
      <c r="AH111" s="6474" t="s">
        <v>10</v>
      </c>
      <c r="AI111" s="6474" t="s">
        <v>10</v>
      </c>
      <c r="AJ111" s="6474" t="s">
        <v>10</v>
      </c>
      <c r="AK111" s="6474" t="s">
        <v>10</v>
      </c>
      <c r="AL111" s="6940" t="s">
        <v>10</v>
      </c>
    </row>
    <row r="112" spans="1:38" ht="15.75" hidden="1" x14ac:dyDescent="0.25">
      <c r="A112" s="120"/>
      <c r="B112" s="39"/>
      <c r="C112" s="37"/>
      <c r="D112" s="37"/>
      <c r="E112" s="120"/>
      <c r="F112" s="120"/>
      <c r="G112" s="120"/>
      <c r="H112" s="125"/>
      <c r="I112" s="126"/>
      <c r="J112" s="308"/>
      <c r="K112" s="369"/>
      <c r="L112" s="410"/>
      <c r="M112" s="2522"/>
      <c r="N112" s="565"/>
      <c r="O112" s="595"/>
      <c r="P112" s="690"/>
      <c r="Q112" s="888"/>
      <c r="R112" s="771"/>
      <c r="S112" s="2251"/>
      <c r="T112" s="2252"/>
      <c r="U112" s="2253"/>
      <c r="V112" s="2456"/>
      <c r="W112" s="2456"/>
      <c r="X112" s="2456"/>
      <c r="Y112" s="120"/>
      <c r="Z112" s="35"/>
      <c r="AA112" s="35"/>
      <c r="AB112" s="120"/>
      <c r="AC112" s="120"/>
      <c r="AD112" s="120"/>
      <c r="AE112" s="120"/>
      <c r="AF112" s="7184"/>
      <c r="AG112" s="6820"/>
      <c r="AH112" s="120"/>
    </row>
    <row r="113" spans="1:38" ht="15.75" x14ac:dyDescent="0.25">
      <c r="A113" s="120"/>
      <c r="B113" s="7632" t="s">
        <v>538</v>
      </c>
      <c r="C113" s="7633"/>
      <c r="D113" s="7633"/>
      <c r="E113" s="7633"/>
      <c r="F113" s="7633"/>
      <c r="G113" s="7633"/>
      <c r="H113" s="7633"/>
      <c r="I113" s="7633"/>
      <c r="J113" s="7634"/>
      <c r="K113" s="7635"/>
      <c r="L113" s="7636"/>
      <c r="M113" s="7637"/>
      <c r="N113" s="7638"/>
      <c r="O113" s="7639"/>
      <c r="P113" s="7640"/>
      <c r="Q113" s="7641"/>
      <c r="R113" s="7633"/>
      <c r="S113" s="2263"/>
      <c r="T113" s="2264"/>
      <c r="U113" s="2265"/>
      <c r="V113" s="2459"/>
      <c r="W113" s="2459"/>
      <c r="X113" s="2459"/>
      <c r="Y113" s="120"/>
      <c r="Z113" s="35"/>
      <c r="AA113" s="35"/>
      <c r="AB113" s="120"/>
      <c r="AC113" s="120"/>
      <c r="AD113" s="120"/>
      <c r="AE113" s="120"/>
      <c r="AF113" s="7282"/>
      <c r="AG113" s="120"/>
      <c r="AH113" s="120"/>
    </row>
    <row r="114" spans="1:38" ht="15.75" x14ac:dyDescent="0.25">
      <c r="A114" s="120"/>
      <c r="B114" s="120"/>
      <c r="C114" s="120"/>
      <c r="D114" s="120"/>
      <c r="E114" s="120"/>
      <c r="F114" s="120"/>
      <c r="G114" s="120"/>
      <c r="H114" s="125"/>
      <c r="I114" s="126"/>
      <c r="J114" s="308"/>
      <c r="K114" s="369"/>
      <c r="L114" s="410"/>
      <c r="M114" s="2522"/>
      <c r="N114" s="565"/>
      <c r="O114" s="595"/>
      <c r="P114" s="690"/>
      <c r="Q114" s="888"/>
      <c r="R114" s="771"/>
      <c r="S114" s="2251"/>
      <c r="T114" s="2252"/>
      <c r="U114" s="2253"/>
      <c r="V114" s="2456"/>
      <c r="W114" s="2456"/>
      <c r="X114" s="2456"/>
      <c r="Y114" s="120"/>
      <c r="Z114" s="35"/>
      <c r="AA114" s="35"/>
      <c r="AB114" s="6923"/>
      <c r="AC114" s="6923"/>
      <c r="AD114" s="6923"/>
      <c r="AE114" s="6923"/>
      <c r="AF114" s="7283"/>
      <c r="AG114" s="120"/>
      <c r="AH114" s="120"/>
    </row>
    <row r="115" spans="1:38" s="7135" customFormat="1" ht="63" customHeight="1" x14ac:dyDescent="0.25">
      <c r="A115" s="7137" t="s">
        <v>978</v>
      </c>
      <c r="B115" s="7613" t="s">
        <v>526</v>
      </c>
      <c r="C115" s="7614"/>
      <c r="D115" s="7614"/>
      <c r="E115" s="7614"/>
      <c r="F115" s="7614"/>
      <c r="G115" s="7614"/>
      <c r="H115" s="7614"/>
      <c r="I115" s="7614"/>
      <c r="J115" s="7614"/>
      <c r="K115" s="7614"/>
      <c r="L115" s="7614"/>
      <c r="M115" s="7614"/>
      <c r="N115" s="7614"/>
      <c r="O115" s="7614"/>
      <c r="P115" s="7614"/>
      <c r="Q115" s="7614"/>
      <c r="R115" s="7614"/>
      <c r="S115" s="7614"/>
      <c r="T115" s="7614"/>
      <c r="U115" s="7614"/>
      <c r="V115" s="7614"/>
      <c r="W115" s="7614"/>
      <c r="X115" s="7614"/>
      <c r="Y115" s="7614"/>
      <c r="Z115" s="7614"/>
      <c r="AA115" s="7614"/>
      <c r="AB115" s="7161"/>
      <c r="AC115" s="7161"/>
      <c r="AD115" s="7161"/>
      <c r="AE115" s="7161"/>
      <c r="AF115" s="7161"/>
      <c r="AG115" s="7161"/>
      <c r="AH115" s="7161"/>
    </row>
    <row r="116" spans="1:38" ht="45" x14ac:dyDescent="0.25">
      <c r="A116" s="35"/>
      <c r="B116" s="316" t="s">
        <v>54</v>
      </c>
      <c r="C116" s="317" t="s">
        <v>6</v>
      </c>
      <c r="D116" s="318" t="s">
        <v>7</v>
      </c>
      <c r="E116" s="319" t="s">
        <v>8</v>
      </c>
      <c r="F116" s="321" t="s">
        <v>123</v>
      </c>
      <c r="G116" s="321" t="s">
        <v>163</v>
      </c>
      <c r="H116" s="322" t="s">
        <v>196</v>
      </c>
      <c r="I116" s="323" t="s">
        <v>204</v>
      </c>
      <c r="J116" s="323" t="s">
        <v>245</v>
      </c>
      <c r="K116" s="378" t="s">
        <v>280</v>
      </c>
      <c r="L116" s="423" t="s">
        <v>291</v>
      </c>
      <c r="M116" s="2572" t="s">
        <v>329</v>
      </c>
      <c r="N116" s="553" t="s">
        <v>349</v>
      </c>
      <c r="O116" s="623" t="s">
        <v>363</v>
      </c>
      <c r="P116" s="1847" t="s">
        <v>455</v>
      </c>
      <c r="Q116" s="1853" t="s">
        <v>519</v>
      </c>
      <c r="R116" s="801" t="s">
        <v>548</v>
      </c>
      <c r="S116" s="2409" t="s">
        <v>554</v>
      </c>
      <c r="T116" s="2254" t="s">
        <v>558</v>
      </c>
      <c r="U116" s="2255" t="s">
        <v>591</v>
      </c>
      <c r="V116" s="2457" t="s">
        <v>599</v>
      </c>
      <c r="W116" s="2457" t="s">
        <v>646</v>
      </c>
      <c r="X116" s="2457" t="s">
        <v>659</v>
      </c>
      <c r="Y116" s="6858" t="s">
        <v>660</v>
      </c>
      <c r="Z116" s="6858" t="s">
        <v>681</v>
      </c>
      <c r="AA116" s="6878" t="s">
        <v>684</v>
      </c>
      <c r="AB116" s="6943" t="s">
        <v>702</v>
      </c>
      <c r="AC116" s="6943" t="s">
        <v>703</v>
      </c>
      <c r="AD116" s="6943" t="s">
        <v>749</v>
      </c>
      <c r="AE116" s="6943" t="s">
        <v>790</v>
      </c>
      <c r="AF116" s="6878" t="s">
        <v>825</v>
      </c>
      <c r="AG116" s="6878" t="s">
        <v>1078</v>
      </c>
      <c r="AH116" s="6878" t="s">
        <v>1095</v>
      </c>
      <c r="AI116" s="6878" t="s">
        <v>1098</v>
      </c>
      <c r="AJ116" s="6878" t="s">
        <v>1141</v>
      </c>
      <c r="AK116" s="6878" t="s">
        <v>1199</v>
      </c>
      <c r="AL116" s="7514" t="s">
        <v>1214</v>
      </c>
    </row>
    <row r="117" spans="1:38" ht="15.75" x14ac:dyDescent="0.25">
      <c r="A117" s="36"/>
      <c r="B117" s="680" t="s">
        <v>452</v>
      </c>
      <c r="C117" s="573" t="s">
        <v>10</v>
      </c>
      <c r="D117" s="573" t="s">
        <v>10</v>
      </c>
      <c r="E117" s="573" t="s">
        <v>10</v>
      </c>
      <c r="F117" s="573" t="s">
        <v>10</v>
      </c>
      <c r="G117" s="573" t="s">
        <v>10</v>
      </c>
      <c r="H117" s="573" t="s">
        <v>10</v>
      </c>
      <c r="I117" s="573" t="s">
        <v>10</v>
      </c>
      <c r="J117" s="573" t="s">
        <v>10</v>
      </c>
      <c r="K117" s="573" t="s">
        <v>10</v>
      </c>
      <c r="L117" s="573" t="s">
        <v>10</v>
      </c>
      <c r="M117" s="2595" t="s">
        <v>10</v>
      </c>
      <c r="N117" s="573" t="s">
        <v>10</v>
      </c>
      <c r="O117" s="573" t="s">
        <v>10</v>
      </c>
      <c r="P117" s="1848">
        <v>46.947000000000003</v>
      </c>
      <c r="Q117" s="1854">
        <v>61.350999999999999</v>
      </c>
      <c r="R117" s="796" t="s">
        <v>10</v>
      </c>
      <c r="S117" s="2273" t="s">
        <v>10</v>
      </c>
      <c r="T117" s="2273" t="s">
        <v>10</v>
      </c>
      <c r="U117" s="2257" t="s">
        <v>10</v>
      </c>
      <c r="V117" s="2257" t="s">
        <v>10</v>
      </c>
      <c r="W117" s="2257" t="s">
        <v>10</v>
      </c>
      <c r="X117" s="2257" t="s">
        <v>10</v>
      </c>
      <c r="Y117" s="2257" t="s">
        <v>10</v>
      </c>
      <c r="Z117" s="2257" t="s">
        <v>10</v>
      </c>
      <c r="AA117" s="2267" t="s">
        <v>10</v>
      </c>
      <c r="AB117" s="6935" t="s">
        <v>10</v>
      </c>
      <c r="AC117" s="6935" t="s">
        <v>10</v>
      </c>
      <c r="AD117" s="6935" t="s">
        <v>10</v>
      </c>
      <c r="AE117" s="6935" t="s">
        <v>10</v>
      </c>
      <c r="AF117" s="6965" t="s">
        <v>10</v>
      </c>
      <c r="AG117" s="7286" t="s">
        <v>10</v>
      </c>
      <c r="AH117" s="7286" t="s">
        <v>10</v>
      </c>
      <c r="AI117" s="7286" t="s">
        <v>10</v>
      </c>
      <c r="AJ117" s="7415" t="s">
        <v>10</v>
      </c>
      <c r="AK117" s="7415" t="s">
        <v>10</v>
      </c>
      <c r="AL117" s="7082" t="s">
        <v>10</v>
      </c>
    </row>
    <row r="118" spans="1:38" ht="15.75" x14ac:dyDescent="0.25">
      <c r="A118" s="36"/>
      <c r="B118" s="681" t="s">
        <v>456</v>
      </c>
      <c r="C118" s="574" t="s">
        <v>10</v>
      </c>
      <c r="D118" s="574" t="s">
        <v>10</v>
      </c>
      <c r="E118" s="574" t="s">
        <v>10</v>
      </c>
      <c r="F118" s="574" t="s">
        <v>10</v>
      </c>
      <c r="G118" s="574" t="s">
        <v>10</v>
      </c>
      <c r="H118" s="574" t="s">
        <v>10</v>
      </c>
      <c r="I118" s="574" t="s">
        <v>10</v>
      </c>
      <c r="J118" s="574" t="s">
        <v>10</v>
      </c>
      <c r="K118" s="574" t="s">
        <v>10</v>
      </c>
      <c r="L118" s="574" t="s">
        <v>10</v>
      </c>
      <c r="M118" s="2596" t="s">
        <v>10</v>
      </c>
      <c r="N118" s="574" t="s">
        <v>10</v>
      </c>
      <c r="O118" s="574" t="s">
        <v>10</v>
      </c>
      <c r="P118" s="1849">
        <v>27.554000000000002</v>
      </c>
      <c r="Q118" s="1855">
        <v>25.401</v>
      </c>
      <c r="R118" s="796" t="s">
        <v>10</v>
      </c>
      <c r="S118" s="2273" t="s">
        <v>10</v>
      </c>
      <c r="T118" s="2273" t="s">
        <v>10</v>
      </c>
      <c r="U118" s="2257" t="s">
        <v>10</v>
      </c>
      <c r="V118" s="2257" t="s">
        <v>10</v>
      </c>
      <c r="W118" s="2257" t="s">
        <v>10</v>
      </c>
      <c r="X118" s="2257" t="s">
        <v>10</v>
      </c>
      <c r="Y118" s="2257" t="s">
        <v>10</v>
      </c>
      <c r="Z118" s="2257" t="s">
        <v>10</v>
      </c>
      <c r="AA118" s="2267" t="s">
        <v>10</v>
      </c>
      <c r="AB118" s="6935" t="s">
        <v>10</v>
      </c>
      <c r="AC118" s="6935" t="s">
        <v>10</v>
      </c>
      <c r="AD118" s="6935" t="s">
        <v>10</v>
      </c>
      <c r="AE118" s="6935" t="s">
        <v>10</v>
      </c>
      <c r="AF118" s="6473" t="s">
        <v>10</v>
      </c>
      <c r="AG118" s="6473" t="s">
        <v>10</v>
      </c>
      <c r="AH118" s="6473" t="s">
        <v>10</v>
      </c>
      <c r="AI118" s="6473" t="s">
        <v>10</v>
      </c>
      <c r="AJ118" s="6473" t="s">
        <v>10</v>
      </c>
      <c r="AK118" s="6473" t="s">
        <v>10</v>
      </c>
      <c r="AL118" s="6973" t="s">
        <v>10</v>
      </c>
    </row>
    <row r="119" spans="1:38" ht="15.75" x14ac:dyDescent="0.25">
      <c r="A119" s="123"/>
      <c r="B119" s="681" t="s">
        <v>457</v>
      </c>
      <c r="C119" s="575" t="s">
        <v>10</v>
      </c>
      <c r="D119" s="575" t="s">
        <v>10</v>
      </c>
      <c r="E119" s="575" t="s">
        <v>10</v>
      </c>
      <c r="F119" s="575" t="s">
        <v>10</v>
      </c>
      <c r="G119" s="575" t="s">
        <v>10</v>
      </c>
      <c r="H119" s="575" t="s">
        <v>10</v>
      </c>
      <c r="I119" s="575" t="s">
        <v>10</v>
      </c>
      <c r="J119" s="575" t="s">
        <v>10</v>
      </c>
      <c r="K119" s="575" t="s">
        <v>10</v>
      </c>
      <c r="L119" s="575" t="s">
        <v>10</v>
      </c>
      <c r="M119" s="2597" t="s">
        <v>10</v>
      </c>
      <c r="N119" s="575" t="s">
        <v>10</v>
      </c>
      <c r="O119" s="575" t="s">
        <v>10</v>
      </c>
      <c r="P119" s="1850">
        <v>9.35</v>
      </c>
      <c r="Q119" s="1856">
        <v>5.3170000000000002</v>
      </c>
      <c r="R119" s="796" t="s">
        <v>10</v>
      </c>
      <c r="S119" s="2273" t="s">
        <v>10</v>
      </c>
      <c r="T119" s="2273" t="s">
        <v>10</v>
      </c>
      <c r="U119" s="2257" t="s">
        <v>10</v>
      </c>
      <c r="V119" s="2257" t="s">
        <v>10</v>
      </c>
      <c r="W119" s="2257" t="s">
        <v>10</v>
      </c>
      <c r="X119" s="2257" t="s">
        <v>10</v>
      </c>
      <c r="Y119" s="2257" t="s">
        <v>10</v>
      </c>
      <c r="Z119" s="2257" t="s">
        <v>10</v>
      </c>
      <c r="AA119" s="2267" t="s">
        <v>10</v>
      </c>
      <c r="AB119" s="6935" t="s">
        <v>10</v>
      </c>
      <c r="AC119" s="6935" t="s">
        <v>10</v>
      </c>
      <c r="AD119" s="6935" t="s">
        <v>10</v>
      </c>
      <c r="AE119" s="6935" t="s">
        <v>10</v>
      </c>
      <c r="AF119" s="6473" t="s">
        <v>10</v>
      </c>
      <c r="AG119" s="6473" t="s">
        <v>10</v>
      </c>
      <c r="AH119" s="6473" t="s">
        <v>10</v>
      </c>
      <c r="AI119" s="6473" t="s">
        <v>10</v>
      </c>
      <c r="AJ119" s="6473" t="s">
        <v>10</v>
      </c>
      <c r="AK119" s="6473" t="s">
        <v>10</v>
      </c>
      <c r="AL119" s="6973" t="s">
        <v>10</v>
      </c>
    </row>
    <row r="120" spans="1:38" ht="15.75" x14ac:dyDescent="0.25">
      <c r="A120" s="123"/>
      <c r="B120" s="682" t="s">
        <v>458</v>
      </c>
      <c r="C120" s="576" t="s">
        <v>10</v>
      </c>
      <c r="D120" s="576" t="s">
        <v>10</v>
      </c>
      <c r="E120" s="576" t="s">
        <v>10</v>
      </c>
      <c r="F120" s="576" t="s">
        <v>10</v>
      </c>
      <c r="G120" s="576" t="s">
        <v>10</v>
      </c>
      <c r="H120" s="576" t="s">
        <v>10</v>
      </c>
      <c r="I120" s="576" t="s">
        <v>10</v>
      </c>
      <c r="J120" s="576" t="s">
        <v>10</v>
      </c>
      <c r="K120" s="576" t="s">
        <v>10</v>
      </c>
      <c r="L120" s="576" t="s">
        <v>10</v>
      </c>
      <c r="M120" s="2598" t="s">
        <v>10</v>
      </c>
      <c r="N120" s="576" t="s">
        <v>10</v>
      </c>
      <c r="O120" s="576" t="s">
        <v>10</v>
      </c>
      <c r="P120" s="1851">
        <v>7.7090000000000005</v>
      </c>
      <c r="Q120" s="1857">
        <v>4.1690000000000005</v>
      </c>
      <c r="R120" s="860" t="s">
        <v>10</v>
      </c>
      <c r="S120" s="2273" t="s">
        <v>10</v>
      </c>
      <c r="T120" s="2273" t="s">
        <v>10</v>
      </c>
      <c r="U120" s="2257" t="s">
        <v>10</v>
      </c>
      <c r="V120" s="2257" t="s">
        <v>10</v>
      </c>
      <c r="W120" s="2257" t="s">
        <v>10</v>
      </c>
      <c r="X120" s="2257" t="s">
        <v>10</v>
      </c>
      <c r="Y120" s="2257" t="s">
        <v>10</v>
      </c>
      <c r="Z120" s="2257" t="s">
        <v>10</v>
      </c>
      <c r="AA120" s="2267" t="s">
        <v>10</v>
      </c>
      <c r="AB120" s="6935" t="s">
        <v>10</v>
      </c>
      <c r="AC120" s="6935" t="s">
        <v>10</v>
      </c>
      <c r="AD120" s="6935" t="s">
        <v>10</v>
      </c>
      <c r="AE120" s="6935" t="s">
        <v>10</v>
      </c>
      <c r="AF120" s="6473" t="s">
        <v>10</v>
      </c>
      <c r="AG120" s="6473" t="s">
        <v>10</v>
      </c>
      <c r="AH120" s="6473" t="s">
        <v>10</v>
      </c>
      <c r="AI120" s="6473" t="s">
        <v>10</v>
      </c>
      <c r="AJ120" s="6473" t="s">
        <v>10</v>
      </c>
      <c r="AK120" s="6473" t="s">
        <v>10</v>
      </c>
      <c r="AL120" s="6973" t="s">
        <v>10</v>
      </c>
    </row>
    <row r="121" spans="1:38" ht="15.75" x14ac:dyDescent="0.25">
      <c r="A121" s="123"/>
      <c r="B121" s="683" t="s">
        <v>453</v>
      </c>
      <c r="C121" s="577" t="s">
        <v>10</v>
      </c>
      <c r="D121" s="577" t="s">
        <v>10</v>
      </c>
      <c r="E121" s="577" t="s">
        <v>10</v>
      </c>
      <c r="F121" s="577" t="s">
        <v>10</v>
      </c>
      <c r="G121" s="577" t="s">
        <v>10</v>
      </c>
      <c r="H121" s="577" t="s">
        <v>10</v>
      </c>
      <c r="I121" s="577" t="s">
        <v>10</v>
      </c>
      <c r="J121" s="577" t="s">
        <v>10</v>
      </c>
      <c r="K121" s="577" t="s">
        <v>10</v>
      </c>
      <c r="L121" s="577" t="s">
        <v>10</v>
      </c>
      <c r="M121" s="2599" t="s">
        <v>10</v>
      </c>
      <c r="N121" s="577" t="s">
        <v>10</v>
      </c>
      <c r="O121" s="577" t="s">
        <v>10</v>
      </c>
      <c r="P121" s="1852">
        <v>8.44</v>
      </c>
      <c r="Q121" s="1858">
        <v>3.7629999999999999</v>
      </c>
      <c r="R121" s="805" t="s">
        <v>10</v>
      </c>
      <c r="S121" s="2274" t="s">
        <v>10</v>
      </c>
      <c r="T121" s="2274" t="s">
        <v>10</v>
      </c>
      <c r="U121" s="2262" t="s">
        <v>10</v>
      </c>
      <c r="V121" s="2262" t="s">
        <v>10</v>
      </c>
      <c r="W121" s="2262" t="s">
        <v>10</v>
      </c>
      <c r="X121" s="2262" t="s">
        <v>10</v>
      </c>
      <c r="Y121" s="2262" t="s">
        <v>10</v>
      </c>
      <c r="Z121" s="2262" t="s">
        <v>10</v>
      </c>
      <c r="AA121" s="6955" t="s">
        <v>10</v>
      </c>
      <c r="AB121" s="6939" t="s">
        <v>10</v>
      </c>
      <c r="AC121" s="6939" t="s">
        <v>10</v>
      </c>
      <c r="AD121" s="6939" t="s">
        <v>10</v>
      </c>
      <c r="AE121" s="6939" t="s">
        <v>10</v>
      </c>
      <c r="AF121" s="6474" t="s">
        <v>10</v>
      </c>
      <c r="AG121" s="6474" t="s">
        <v>10</v>
      </c>
      <c r="AH121" s="6474" t="s">
        <v>10</v>
      </c>
      <c r="AI121" s="6474" t="s">
        <v>10</v>
      </c>
      <c r="AJ121" s="6474" t="s">
        <v>10</v>
      </c>
      <c r="AK121" s="6474" t="s">
        <v>10</v>
      </c>
      <c r="AL121" s="6940" t="s">
        <v>10</v>
      </c>
    </row>
    <row r="122" spans="1:38" ht="15.75" hidden="1" x14ac:dyDescent="0.25">
      <c r="A122" s="120"/>
      <c r="B122" s="39"/>
      <c r="C122" s="37"/>
      <c r="D122" s="37"/>
      <c r="E122" s="120"/>
      <c r="F122" s="120"/>
      <c r="G122" s="120"/>
      <c r="H122" s="125"/>
      <c r="I122" s="126"/>
      <c r="J122" s="308"/>
      <c r="K122" s="369"/>
      <c r="L122" s="410"/>
      <c r="M122" s="2522"/>
      <c r="N122" s="565"/>
      <c r="O122" s="595"/>
      <c r="P122" s="690"/>
      <c r="Q122" s="888"/>
      <c r="R122" s="771"/>
      <c r="S122" s="2251"/>
      <c r="T122" s="2252"/>
      <c r="U122" s="2253"/>
      <c r="V122" s="2456"/>
      <c r="W122" s="2456"/>
      <c r="X122" s="2456"/>
      <c r="Y122" s="120"/>
      <c r="Z122" s="35"/>
      <c r="AA122" s="35"/>
      <c r="AB122" s="120"/>
      <c r="AC122" s="120"/>
      <c r="AD122" s="120"/>
      <c r="AE122" s="120"/>
      <c r="AF122" s="7282"/>
      <c r="AG122" s="120"/>
      <c r="AH122" s="120"/>
    </row>
    <row r="123" spans="1:38" ht="15.75" x14ac:dyDescent="0.25">
      <c r="A123" s="120"/>
      <c r="B123" s="7602" t="s">
        <v>454</v>
      </c>
      <c r="C123" s="7603"/>
      <c r="D123" s="7603"/>
      <c r="E123" s="7603"/>
      <c r="F123" s="7603"/>
      <c r="G123" s="7603"/>
      <c r="H123" s="7603"/>
      <c r="I123" s="7603"/>
      <c r="J123" s="7604"/>
      <c r="K123" s="7605"/>
      <c r="L123" s="7606"/>
      <c r="M123" s="7607"/>
      <c r="N123" s="7608"/>
      <c r="O123" s="7609"/>
      <c r="P123" s="7610"/>
      <c r="Q123" s="7611"/>
      <c r="R123" s="7603"/>
      <c r="S123" s="2263"/>
      <c r="T123" s="2264"/>
      <c r="U123" s="2265"/>
      <c r="V123" s="2459"/>
      <c r="W123" s="2459"/>
      <c r="X123" s="2459"/>
      <c r="Y123" s="120"/>
      <c r="Z123" s="35"/>
      <c r="AA123" s="35"/>
      <c r="AB123" s="120"/>
      <c r="AC123" s="120"/>
      <c r="AD123" s="120"/>
      <c r="AE123" s="120"/>
      <c r="AF123" s="7282"/>
      <c r="AG123" s="120"/>
      <c r="AH123" s="120"/>
    </row>
    <row r="124" spans="1:38" ht="15.75" x14ac:dyDescent="0.25">
      <c r="A124" s="120"/>
      <c r="B124" s="120"/>
      <c r="C124" s="120"/>
      <c r="D124" s="120"/>
      <c r="E124" s="120"/>
      <c r="F124" s="120"/>
      <c r="G124" s="120"/>
      <c r="H124" s="125"/>
      <c r="I124" s="126"/>
      <c r="J124" s="308"/>
      <c r="K124" s="369"/>
      <c r="L124" s="410"/>
      <c r="M124" s="2522"/>
      <c r="N124" s="565"/>
      <c r="O124" s="595"/>
      <c r="P124" s="690"/>
      <c r="Q124" s="888"/>
      <c r="R124" s="771"/>
      <c r="S124" s="2251"/>
      <c r="T124" s="2252"/>
      <c r="U124" s="2253"/>
      <c r="V124" s="2456"/>
      <c r="W124" s="2456"/>
      <c r="X124" s="2456"/>
      <c r="Y124" s="120"/>
      <c r="Z124" s="35"/>
      <c r="AA124" s="35"/>
      <c r="AB124" s="6923"/>
      <c r="AC124" s="6923"/>
      <c r="AD124" s="6923"/>
      <c r="AE124" s="6923"/>
      <c r="AF124" s="7283"/>
      <c r="AG124" s="120"/>
      <c r="AH124" s="120"/>
    </row>
    <row r="125" spans="1:38" s="7135" customFormat="1" ht="63" customHeight="1" x14ac:dyDescent="0.25">
      <c r="A125" s="7137" t="s">
        <v>979</v>
      </c>
      <c r="B125" s="7613" t="s">
        <v>521</v>
      </c>
      <c r="C125" s="7614"/>
      <c r="D125" s="7614"/>
      <c r="E125" s="7614"/>
      <c r="F125" s="7614"/>
      <c r="G125" s="7614"/>
      <c r="H125" s="7614"/>
      <c r="I125" s="7614"/>
      <c r="J125" s="7614"/>
      <c r="K125" s="7614"/>
      <c r="L125" s="7614"/>
      <c r="M125" s="7614"/>
      <c r="N125" s="7614"/>
      <c r="O125" s="7614"/>
      <c r="P125" s="7614"/>
      <c r="Q125" s="7614"/>
      <c r="R125" s="7614"/>
      <c r="S125" s="7614"/>
      <c r="T125" s="7614"/>
      <c r="U125" s="7614"/>
      <c r="V125" s="7614"/>
      <c r="W125" s="7614"/>
      <c r="X125" s="7614"/>
      <c r="Y125" s="7614"/>
      <c r="Z125" s="7614"/>
      <c r="AA125" s="7614"/>
      <c r="AB125" s="7161"/>
      <c r="AC125" s="7161"/>
      <c r="AD125" s="7161"/>
      <c r="AE125" s="7161"/>
      <c r="AF125" s="7161"/>
      <c r="AG125" s="7161"/>
      <c r="AH125" s="7161"/>
    </row>
    <row r="126" spans="1:38" ht="45" x14ac:dyDescent="0.25">
      <c r="A126" s="35"/>
      <c r="B126" s="316" t="s">
        <v>54</v>
      </c>
      <c r="C126" s="317" t="s">
        <v>6</v>
      </c>
      <c r="D126" s="318" t="s">
        <v>7</v>
      </c>
      <c r="E126" s="319" t="s">
        <v>8</v>
      </c>
      <c r="F126" s="321" t="s">
        <v>123</v>
      </c>
      <c r="G126" s="321" t="s">
        <v>163</v>
      </c>
      <c r="H126" s="322" t="s">
        <v>196</v>
      </c>
      <c r="I126" s="323" t="s">
        <v>204</v>
      </c>
      <c r="J126" s="323" t="s">
        <v>245</v>
      </c>
      <c r="K126" s="378" t="s">
        <v>280</v>
      </c>
      <c r="L126" s="423" t="s">
        <v>291</v>
      </c>
      <c r="M126" s="2572" t="s">
        <v>329</v>
      </c>
      <c r="N126" s="553" t="s">
        <v>349</v>
      </c>
      <c r="O126" s="623" t="s">
        <v>363</v>
      </c>
      <c r="P126" s="696" t="s">
        <v>393</v>
      </c>
      <c r="Q126" s="910" t="s">
        <v>520</v>
      </c>
      <c r="R126" s="881" t="s">
        <v>548</v>
      </c>
      <c r="S126" s="2410" t="s">
        <v>554</v>
      </c>
      <c r="T126" s="2254" t="s">
        <v>558</v>
      </c>
      <c r="U126" s="2255" t="s">
        <v>591</v>
      </c>
      <c r="V126" s="2457" t="s">
        <v>599</v>
      </c>
      <c r="W126" s="2457" t="s">
        <v>646</v>
      </c>
      <c r="X126" s="2457" t="s">
        <v>659</v>
      </c>
      <c r="Y126" s="2457" t="s">
        <v>660</v>
      </c>
      <c r="Z126" s="2457" t="s">
        <v>681</v>
      </c>
      <c r="AA126" s="6878" t="s">
        <v>684</v>
      </c>
      <c r="AB126" s="6943" t="s">
        <v>702</v>
      </c>
      <c r="AC126" s="6943" t="s">
        <v>703</v>
      </c>
      <c r="AD126" s="6943" t="s">
        <v>749</v>
      </c>
      <c r="AE126" s="6943" t="s">
        <v>790</v>
      </c>
      <c r="AF126" s="6878" t="s">
        <v>825</v>
      </c>
      <c r="AG126" s="6878" t="s">
        <v>1078</v>
      </c>
      <c r="AH126" s="6878" t="s">
        <v>1095</v>
      </c>
      <c r="AI126" s="6878" t="s">
        <v>1098</v>
      </c>
      <c r="AJ126" s="6878" t="s">
        <v>1141</v>
      </c>
      <c r="AK126" s="6878" t="s">
        <v>1199</v>
      </c>
      <c r="AL126" s="7514" t="s">
        <v>1214</v>
      </c>
    </row>
    <row r="127" spans="1:38" ht="15.75" x14ac:dyDescent="0.25">
      <c r="A127" s="123"/>
      <c r="B127" s="714" t="s">
        <v>507</v>
      </c>
      <c r="C127" s="713" t="s">
        <v>10</v>
      </c>
      <c r="D127" s="713" t="s">
        <v>10</v>
      </c>
      <c r="E127" s="713" t="s">
        <v>10</v>
      </c>
      <c r="F127" s="713" t="s">
        <v>10</v>
      </c>
      <c r="G127" s="713" t="s">
        <v>10</v>
      </c>
      <c r="H127" s="713" t="s">
        <v>10</v>
      </c>
      <c r="I127" s="713" t="s">
        <v>10</v>
      </c>
      <c r="J127" s="713" t="s">
        <v>10</v>
      </c>
      <c r="K127" s="713" t="s">
        <v>10</v>
      </c>
      <c r="L127" s="713" t="s">
        <v>10</v>
      </c>
      <c r="M127" s="2591" t="s">
        <v>10</v>
      </c>
      <c r="N127" s="713" t="s">
        <v>10</v>
      </c>
      <c r="O127" s="713" t="s">
        <v>10</v>
      </c>
      <c r="P127" s="713" t="s">
        <v>10</v>
      </c>
      <c r="Q127" s="911">
        <v>7.6240000000000006</v>
      </c>
      <c r="R127" s="796" t="s">
        <v>10</v>
      </c>
      <c r="S127" s="2292" t="s">
        <v>10</v>
      </c>
      <c r="T127" s="2300" t="s">
        <v>10</v>
      </c>
      <c r="U127" s="2257" t="s">
        <v>10</v>
      </c>
      <c r="V127" s="2458" t="s">
        <v>10</v>
      </c>
      <c r="W127" s="2458" t="s">
        <v>10</v>
      </c>
      <c r="X127" s="2257" t="s">
        <v>10</v>
      </c>
      <c r="Y127" s="2257" t="s">
        <v>10</v>
      </c>
      <c r="Z127" s="2257" t="s">
        <v>10</v>
      </c>
      <c r="AA127" s="2267" t="s">
        <v>10</v>
      </c>
      <c r="AB127" s="6935" t="s">
        <v>10</v>
      </c>
      <c r="AC127" s="6935" t="s">
        <v>10</v>
      </c>
      <c r="AD127" s="6935" t="s">
        <v>10</v>
      </c>
      <c r="AE127" s="6935" t="s">
        <v>10</v>
      </c>
      <c r="AF127" s="6965" t="s">
        <v>10</v>
      </c>
      <c r="AG127" s="7286" t="s">
        <v>10</v>
      </c>
      <c r="AH127" s="7286" t="s">
        <v>10</v>
      </c>
      <c r="AI127" s="7286" t="s">
        <v>10</v>
      </c>
      <c r="AJ127" s="7415" t="s">
        <v>10</v>
      </c>
      <c r="AK127" s="7415" t="s">
        <v>10</v>
      </c>
      <c r="AL127" s="7082" t="s">
        <v>10</v>
      </c>
    </row>
    <row r="128" spans="1:38" ht="15.75" x14ac:dyDescent="0.25">
      <c r="A128" s="123"/>
      <c r="B128" s="715" t="s">
        <v>509</v>
      </c>
      <c r="C128" s="695" t="s">
        <v>10</v>
      </c>
      <c r="D128" s="695" t="s">
        <v>10</v>
      </c>
      <c r="E128" s="695" t="s">
        <v>10</v>
      </c>
      <c r="F128" s="695" t="s">
        <v>10</v>
      </c>
      <c r="G128" s="695" t="s">
        <v>10</v>
      </c>
      <c r="H128" s="695" t="s">
        <v>10</v>
      </c>
      <c r="I128" s="695" t="s">
        <v>10</v>
      </c>
      <c r="J128" s="695" t="s">
        <v>10</v>
      </c>
      <c r="K128" s="695" t="s">
        <v>10</v>
      </c>
      <c r="L128" s="695" t="s">
        <v>10</v>
      </c>
      <c r="M128" s="2592" t="s">
        <v>10</v>
      </c>
      <c r="N128" s="695" t="s">
        <v>10</v>
      </c>
      <c r="O128" s="695" t="s">
        <v>10</v>
      </c>
      <c r="P128" s="695" t="s">
        <v>10</v>
      </c>
      <c r="Q128" s="912">
        <v>7.5179999999999998</v>
      </c>
      <c r="R128" s="882">
        <v>7.1130000000000004</v>
      </c>
      <c r="S128" s="2292" t="s">
        <v>10</v>
      </c>
      <c r="T128" s="2300" t="s">
        <v>10</v>
      </c>
      <c r="U128" s="2257" t="s">
        <v>10</v>
      </c>
      <c r="V128" s="2458" t="s">
        <v>10</v>
      </c>
      <c r="W128" s="2458" t="s">
        <v>10</v>
      </c>
      <c r="X128" s="2257" t="s">
        <v>10</v>
      </c>
      <c r="Y128" s="2257" t="s">
        <v>10</v>
      </c>
      <c r="Z128" s="2257" t="s">
        <v>10</v>
      </c>
      <c r="AA128" s="2267" t="s">
        <v>10</v>
      </c>
      <c r="AB128" s="6935" t="s">
        <v>10</v>
      </c>
      <c r="AC128" s="6935" t="s">
        <v>10</v>
      </c>
      <c r="AD128" s="6935" t="s">
        <v>10</v>
      </c>
      <c r="AE128" s="6935" t="s">
        <v>10</v>
      </c>
      <c r="AF128" s="6473" t="s">
        <v>10</v>
      </c>
      <c r="AG128" s="6473" t="s">
        <v>10</v>
      </c>
      <c r="AH128" s="6473" t="s">
        <v>10</v>
      </c>
      <c r="AI128" s="6473" t="s">
        <v>10</v>
      </c>
      <c r="AJ128" s="6473" t="s">
        <v>10</v>
      </c>
      <c r="AK128" s="6473" t="s">
        <v>10</v>
      </c>
      <c r="AL128" s="6973" t="s">
        <v>10</v>
      </c>
    </row>
    <row r="129" spans="1:38" ht="15.75" x14ac:dyDescent="0.25">
      <c r="A129" s="123"/>
      <c r="B129" s="716" t="s">
        <v>510</v>
      </c>
      <c r="C129" s="695" t="s">
        <v>10</v>
      </c>
      <c r="D129" s="695" t="s">
        <v>10</v>
      </c>
      <c r="E129" s="695" t="s">
        <v>10</v>
      </c>
      <c r="F129" s="695" t="s">
        <v>10</v>
      </c>
      <c r="G129" s="695" t="s">
        <v>10</v>
      </c>
      <c r="H129" s="695" t="s">
        <v>10</v>
      </c>
      <c r="I129" s="695" t="s">
        <v>10</v>
      </c>
      <c r="J129" s="695" t="s">
        <v>10</v>
      </c>
      <c r="K129" s="695" t="s">
        <v>10</v>
      </c>
      <c r="L129" s="695" t="s">
        <v>10</v>
      </c>
      <c r="M129" s="2592" t="s">
        <v>10</v>
      </c>
      <c r="N129" s="695" t="s">
        <v>10</v>
      </c>
      <c r="O129" s="695" t="s">
        <v>10</v>
      </c>
      <c r="P129" s="695" t="s">
        <v>10</v>
      </c>
      <c r="Q129" s="913">
        <v>7.2140000000000004</v>
      </c>
      <c r="R129" s="883">
        <v>6.6870000000000003</v>
      </c>
      <c r="S129" s="2411">
        <v>5.9369550000000002</v>
      </c>
      <c r="T129" s="2412" t="s">
        <v>10</v>
      </c>
      <c r="U129" s="2257" t="s">
        <v>10</v>
      </c>
      <c r="V129" s="2458" t="s">
        <v>10</v>
      </c>
      <c r="W129" s="2458" t="s">
        <v>10</v>
      </c>
      <c r="X129" s="2257" t="s">
        <v>10</v>
      </c>
      <c r="Y129" s="2257" t="s">
        <v>10</v>
      </c>
      <c r="Z129" s="2257" t="s">
        <v>10</v>
      </c>
      <c r="AA129" s="2267" t="s">
        <v>10</v>
      </c>
      <c r="AB129" s="6935" t="s">
        <v>10</v>
      </c>
      <c r="AC129" s="6935" t="s">
        <v>10</v>
      </c>
      <c r="AD129" s="6935" t="s">
        <v>10</v>
      </c>
      <c r="AE129" s="6935" t="s">
        <v>10</v>
      </c>
      <c r="AF129" s="6473" t="s">
        <v>10</v>
      </c>
      <c r="AG129" s="6473" t="s">
        <v>10</v>
      </c>
      <c r="AH129" s="6473" t="s">
        <v>10</v>
      </c>
      <c r="AI129" s="6473" t="s">
        <v>10</v>
      </c>
      <c r="AJ129" s="6473" t="s">
        <v>10</v>
      </c>
      <c r="AK129" s="6473" t="s">
        <v>10</v>
      </c>
      <c r="AL129" s="6973" t="s">
        <v>10</v>
      </c>
    </row>
    <row r="130" spans="1:38" ht="15.75" x14ac:dyDescent="0.25">
      <c r="A130" s="775"/>
      <c r="B130" s="715" t="s">
        <v>511</v>
      </c>
      <c r="C130" s="776" t="s">
        <v>10</v>
      </c>
      <c r="D130" s="776" t="s">
        <v>10</v>
      </c>
      <c r="E130" s="776" t="s">
        <v>10</v>
      </c>
      <c r="F130" s="776" t="s">
        <v>10</v>
      </c>
      <c r="G130" s="776" t="s">
        <v>10</v>
      </c>
      <c r="H130" s="776" t="s">
        <v>10</v>
      </c>
      <c r="I130" s="776" t="s">
        <v>10</v>
      </c>
      <c r="J130" s="776" t="s">
        <v>10</v>
      </c>
      <c r="K130" s="776" t="s">
        <v>10</v>
      </c>
      <c r="L130" s="776" t="s">
        <v>10</v>
      </c>
      <c r="M130" s="2593" t="s">
        <v>10</v>
      </c>
      <c r="N130" s="776" t="s">
        <v>10</v>
      </c>
      <c r="O130" s="776" t="s">
        <v>10</v>
      </c>
      <c r="P130" s="776" t="s">
        <v>10</v>
      </c>
      <c r="Q130" s="914">
        <v>5.468</v>
      </c>
      <c r="R130" s="884">
        <v>5.4870000000000001</v>
      </c>
      <c r="S130" s="2411">
        <v>5.5795519999999996</v>
      </c>
      <c r="T130" s="2412">
        <v>6.5222455999999998</v>
      </c>
      <c r="U130" s="2257" t="s">
        <v>10</v>
      </c>
      <c r="V130" s="2458" t="s">
        <v>10</v>
      </c>
      <c r="W130" s="2458" t="s">
        <v>10</v>
      </c>
      <c r="X130" s="2257" t="s">
        <v>10</v>
      </c>
      <c r="Y130" s="2257" t="s">
        <v>10</v>
      </c>
      <c r="Z130" s="2257" t="s">
        <v>10</v>
      </c>
      <c r="AA130" s="2267" t="s">
        <v>10</v>
      </c>
      <c r="AB130" s="6935" t="s">
        <v>10</v>
      </c>
      <c r="AC130" s="6935" t="s">
        <v>10</v>
      </c>
      <c r="AD130" s="6935" t="s">
        <v>10</v>
      </c>
      <c r="AE130" s="6935" t="s">
        <v>10</v>
      </c>
      <c r="AF130" s="6473" t="s">
        <v>10</v>
      </c>
      <c r="AG130" s="6473" t="s">
        <v>10</v>
      </c>
      <c r="AH130" s="6473" t="s">
        <v>10</v>
      </c>
      <c r="AI130" s="6473" t="s">
        <v>10</v>
      </c>
      <c r="AJ130" s="6473" t="s">
        <v>10</v>
      </c>
      <c r="AK130" s="6473" t="s">
        <v>10</v>
      </c>
      <c r="AL130" s="6973" t="s">
        <v>10</v>
      </c>
    </row>
    <row r="131" spans="1:38" ht="15.75" x14ac:dyDescent="0.25">
      <c r="A131" s="780"/>
      <c r="B131" s="715" t="s">
        <v>549</v>
      </c>
      <c r="C131" s="799" t="s">
        <v>10</v>
      </c>
      <c r="D131" s="799" t="s">
        <v>10</v>
      </c>
      <c r="E131" s="799" t="s">
        <v>10</v>
      </c>
      <c r="F131" s="799" t="s">
        <v>10</v>
      </c>
      <c r="G131" s="799" t="s">
        <v>10</v>
      </c>
      <c r="H131" s="799" t="s">
        <v>10</v>
      </c>
      <c r="I131" s="799" t="s">
        <v>10</v>
      </c>
      <c r="J131" s="799" t="s">
        <v>10</v>
      </c>
      <c r="K131" s="799" t="s">
        <v>10</v>
      </c>
      <c r="L131" s="799" t="s">
        <v>10</v>
      </c>
      <c r="M131" s="898" t="s">
        <v>10</v>
      </c>
      <c r="N131" s="799" t="s">
        <v>10</v>
      </c>
      <c r="O131" s="799" t="s">
        <v>10</v>
      </c>
      <c r="P131" s="799" t="s">
        <v>10</v>
      </c>
      <c r="Q131" s="898" t="s">
        <v>10</v>
      </c>
      <c r="R131" s="885">
        <v>4.1900000000000004</v>
      </c>
      <c r="S131" s="2411">
        <v>4.5906960000000003</v>
      </c>
      <c r="T131" s="2412">
        <v>5.9113490000000004</v>
      </c>
      <c r="U131" s="2257" t="s">
        <v>10</v>
      </c>
      <c r="V131" s="2458" t="s">
        <v>10</v>
      </c>
      <c r="W131" s="2458" t="s">
        <v>10</v>
      </c>
      <c r="X131" s="2257" t="s">
        <v>10</v>
      </c>
      <c r="Y131" s="2257" t="s">
        <v>10</v>
      </c>
      <c r="Z131" s="2257" t="s">
        <v>10</v>
      </c>
      <c r="AA131" s="2267" t="s">
        <v>10</v>
      </c>
      <c r="AB131" s="6935" t="s">
        <v>10</v>
      </c>
      <c r="AC131" s="6935" t="s">
        <v>10</v>
      </c>
      <c r="AD131" s="6935" t="s">
        <v>10</v>
      </c>
      <c r="AE131" s="6935" t="s">
        <v>10</v>
      </c>
      <c r="AF131" s="6473" t="s">
        <v>10</v>
      </c>
      <c r="AG131" s="6473" t="s">
        <v>10</v>
      </c>
      <c r="AH131" s="6473" t="s">
        <v>10</v>
      </c>
      <c r="AI131" s="6473" t="s">
        <v>10</v>
      </c>
      <c r="AJ131" s="6473" t="s">
        <v>10</v>
      </c>
      <c r="AK131" s="6473" t="s">
        <v>10</v>
      </c>
      <c r="AL131" s="6973" t="s">
        <v>10</v>
      </c>
    </row>
    <row r="132" spans="1:38" ht="15.75" x14ac:dyDescent="0.25">
      <c r="A132" s="795"/>
      <c r="B132" s="803" t="s">
        <v>555</v>
      </c>
      <c r="C132" s="799" t="s">
        <v>10</v>
      </c>
      <c r="D132" s="799" t="s">
        <v>10</v>
      </c>
      <c r="E132" s="799" t="s">
        <v>10</v>
      </c>
      <c r="F132" s="799" t="s">
        <v>10</v>
      </c>
      <c r="G132" s="799" t="s">
        <v>10</v>
      </c>
      <c r="H132" s="799" t="s">
        <v>10</v>
      </c>
      <c r="I132" s="799" t="s">
        <v>10</v>
      </c>
      <c r="J132" s="799" t="s">
        <v>10</v>
      </c>
      <c r="K132" s="799" t="s">
        <v>10</v>
      </c>
      <c r="L132" s="799" t="s">
        <v>10</v>
      </c>
      <c r="M132" s="898" t="s">
        <v>10</v>
      </c>
      <c r="N132" s="799" t="s">
        <v>10</v>
      </c>
      <c r="O132" s="799" t="s">
        <v>10</v>
      </c>
      <c r="P132" s="799" t="s">
        <v>10</v>
      </c>
      <c r="Q132" s="898" t="s">
        <v>10</v>
      </c>
      <c r="R132" s="831" t="s">
        <v>10</v>
      </c>
      <c r="S132" s="2411">
        <v>3.2475610000000001</v>
      </c>
      <c r="T132" s="2412">
        <v>4.7306911999999999</v>
      </c>
      <c r="U132" s="2257" t="s">
        <v>10</v>
      </c>
      <c r="V132" s="2458">
        <v>4.6786941000000004</v>
      </c>
      <c r="W132" s="2458" t="s">
        <v>10</v>
      </c>
      <c r="X132" s="2257" t="s">
        <v>10</v>
      </c>
      <c r="Y132" s="2257" t="s">
        <v>10</v>
      </c>
      <c r="Z132" s="2257" t="s">
        <v>10</v>
      </c>
      <c r="AA132" s="2267" t="s">
        <v>10</v>
      </c>
      <c r="AB132" s="6935" t="s">
        <v>10</v>
      </c>
      <c r="AC132" s="6935" t="s">
        <v>10</v>
      </c>
      <c r="AD132" s="6935" t="s">
        <v>10</v>
      </c>
      <c r="AE132" s="6935" t="s">
        <v>10</v>
      </c>
      <c r="AF132" s="6473" t="s">
        <v>10</v>
      </c>
      <c r="AG132" s="6473" t="s">
        <v>10</v>
      </c>
      <c r="AH132" s="6473" t="s">
        <v>10</v>
      </c>
      <c r="AI132" s="6473" t="s">
        <v>10</v>
      </c>
      <c r="AJ132" s="6473" t="s">
        <v>10</v>
      </c>
      <c r="AK132" s="6473" t="s">
        <v>10</v>
      </c>
      <c r="AL132" s="6973" t="s">
        <v>10</v>
      </c>
    </row>
    <row r="133" spans="1:38" ht="15.75" x14ac:dyDescent="0.25">
      <c r="A133" s="2234"/>
      <c r="B133" s="803" t="s">
        <v>601</v>
      </c>
      <c r="C133" s="799" t="s">
        <v>10</v>
      </c>
      <c r="D133" s="799" t="s">
        <v>10</v>
      </c>
      <c r="E133" s="799" t="s">
        <v>10</v>
      </c>
      <c r="F133" s="799" t="s">
        <v>10</v>
      </c>
      <c r="G133" s="799" t="s">
        <v>10</v>
      </c>
      <c r="H133" s="799" t="s">
        <v>10</v>
      </c>
      <c r="I133" s="799" t="s">
        <v>10</v>
      </c>
      <c r="J133" s="799" t="s">
        <v>10</v>
      </c>
      <c r="K133" s="799" t="s">
        <v>10</v>
      </c>
      <c r="L133" s="799" t="s">
        <v>10</v>
      </c>
      <c r="M133" s="898" t="s">
        <v>10</v>
      </c>
      <c r="N133" s="799" t="s">
        <v>10</v>
      </c>
      <c r="O133" s="799" t="s">
        <v>10</v>
      </c>
      <c r="P133" s="799" t="s">
        <v>10</v>
      </c>
      <c r="Q133" s="799" t="s">
        <v>10</v>
      </c>
      <c r="R133" s="799" t="s">
        <v>10</v>
      </c>
      <c r="S133" s="2378" t="s">
        <v>10</v>
      </c>
      <c r="T133" s="2378" t="s">
        <v>10</v>
      </c>
      <c r="U133" s="2378" t="s">
        <v>10</v>
      </c>
      <c r="V133" s="2477">
        <v>4.5525447000000003</v>
      </c>
      <c r="W133" s="2477">
        <v>5.7924597000000002</v>
      </c>
      <c r="X133" s="2257" t="s">
        <v>10</v>
      </c>
      <c r="Y133" s="2501" t="s">
        <v>10</v>
      </c>
      <c r="Z133" s="2501" t="s">
        <v>10</v>
      </c>
      <c r="AA133" s="2267" t="s">
        <v>10</v>
      </c>
      <c r="AB133" s="6935" t="s">
        <v>10</v>
      </c>
      <c r="AC133" s="6935" t="s">
        <v>10</v>
      </c>
      <c r="AD133" s="6935" t="s">
        <v>10</v>
      </c>
      <c r="AE133" s="6935" t="s">
        <v>10</v>
      </c>
      <c r="AF133" s="6473" t="s">
        <v>10</v>
      </c>
      <c r="AG133" s="6473" t="s">
        <v>10</v>
      </c>
      <c r="AH133" s="6473" t="s">
        <v>10</v>
      </c>
      <c r="AI133" s="6473" t="s">
        <v>10</v>
      </c>
      <c r="AJ133" s="6473" t="s">
        <v>10</v>
      </c>
      <c r="AK133" s="6473" t="s">
        <v>10</v>
      </c>
      <c r="AL133" s="6973" t="s">
        <v>10</v>
      </c>
    </row>
    <row r="134" spans="1:38" ht="15.75" x14ac:dyDescent="0.25">
      <c r="A134" s="2449"/>
      <c r="B134" s="715" t="s">
        <v>648</v>
      </c>
      <c r="C134" s="799" t="s">
        <v>10</v>
      </c>
      <c r="D134" s="799" t="s">
        <v>10</v>
      </c>
      <c r="E134" s="799" t="s">
        <v>10</v>
      </c>
      <c r="F134" s="799" t="s">
        <v>10</v>
      </c>
      <c r="G134" s="799" t="s">
        <v>10</v>
      </c>
      <c r="H134" s="799" t="s">
        <v>10</v>
      </c>
      <c r="I134" s="799" t="s">
        <v>10</v>
      </c>
      <c r="J134" s="799" t="s">
        <v>10</v>
      </c>
      <c r="K134" s="799" t="s">
        <v>10</v>
      </c>
      <c r="L134" s="799" t="s">
        <v>10</v>
      </c>
      <c r="M134" s="898" t="s">
        <v>10</v>
      </c>
      <c r="N134" s="799" t="s">
        <v>10</v>
      </c>
      <c r="O134" s="799" t="s">
        <v>10</v>
      </c>
      <c r="P134" s="799" t="s">
        <v>10</v>
      </c>
      <c r="Q134" s="799" t="s">
        <v>10</v>
      </c>
      <c r="R134" s="799" t="s">
        <v>10</v>
      </c>
      <c r="S134" s="799" t="s">
        <v>10</v>
      </c>
      <c r="T134" s="799" t="s">
        <v>10</v>
      </c>
      <c r="U134" s="799" t="s">
        <v>10</v>
      </c>
      <c r="V134" s="2482" t="s">
        <v>10</v>
      </c>
      <c r="W134" s="2482">
        <v>5.5285650999999998</v>
      </c>
      <c r="X134" s="2257" t="s">
        <v>10</v>
      </c>
      <c r="Y134" s="2682" t="s">
        <v>10</v>
      </c>
      <c r="Z134" s="2682" t="s">
        <v>10</v>
      </c>
      <c r="AA134" s="2267" t="s">
        <v>10</v>
      </c>
      <c r="AB134" s="6935" t="s">
        <v>10</v>
      </c>
      <c r="AC134" s="6935" t="s">
        <v>10</v>
      </c>
      <c r="AD134" s="6935" t="s">
        <v>10</v>
      </c>
      <c r="AE134" s="6935" t="s">
        <v>10</v>
      </c>
      <c r="AF134" s="6473" t="s">
        <v>10</v>
      </c>
      <c r="AG134" s="6473" t="s">
        <v>10</v>
      </c>
      <c r="AH134" s="6473" t="s">
        <v>10</v>
      </c>
      <c r="AI134" s="6473" t="s">
        <v>10</v>
      </c>
      <c r="AJ134" s="6473" t="s">
        <v>10</v>
      </c>
      <c r="AK134" s="6473" t="s">
        <v>10</v>
      </c>
      <c r="AL134" s="6973" t="s">
        <v>10</v>
      </c>
    </row>
    <row r="135" spans="1:38" ht="15.75" x14ac:dyDescent="0.25">
      <c r="A135" s="2449"/>
      <c r="B135" s="715" t="s">
        <v>649</v>
      </c>
      <c r="C135" s="799" t="s">
        <v>10</v>
      </c>
      <c r="D135" s="799" t="s">
        <v>10</v>
      </c>
      <c r="E135" s="799" t="s">
        <v>10</v>
      </c>
      <c r="F135" s="799" t="s">
        <v>10</v>
      </c>
      <c r="G135" s="799" t="s">
        <v>10</v>
      </c>
      <c r="H135" s="799" t="s">
        <v>10</v>
      </c>
      <c r="I135" s="799" t="s">
        <v>10</v>
      </c>
      <c r="J135" s="799" t="s">
        <v>10</v>
      </c>
      <c r="K135" s="799" t="s">
        <v>10</v>
      </c>
      <c r="L135" s="799" t="s">
        <v>10</v>
      </c>
      <c r="M135" s="898" t="s">
        <v>10</v>
      </c>
      <c r="N135" s="799" t="s">
        <v>10</v>
      </c>
      <c r="O135" s="799" t="s">
        <v>10</v>
      </c>
      <c r="P135" s="799" t="s">
        <v>10</v>
      </c>
      <c r="Q135" s="799" t="s">
        <v>10</v>
      </c>
      <c r="R135" s="799" t="s">
        <v>10</v>
      </c>
      <c r="S135" s="799" t="s">
        <v>10</v>
      </c>
      <c r="T135" s="799" t="s">
        <v>10</v>
      </c>
      <c r="U135" s="799" t="s">
        <v>10</v>
      </c>
      <c r="V135" s="2482" t="s">
        <v>10</v>
      </c>
      <c r="W135" s="2482">
        <v>4.5798940000000004</v>
      </c>
      <c r="X135" s="2257" t="s">
        <v>10</v>
      </c>
      <c r="Y135" s="2682" t="s">
        <v>10</v>
      </c>
      <c r="Z135" s="2682" t="s">
        <v>10</v>
      </c>
      <c r="AA135" s="2267" t="s">
        <v>10</v>
      </c>
      <c r="AB135" s="6935" t="s">
        <v>10</v>
      </c>
      <c r="AC135" s="6935" t="s">
        <v>10</v>
      </c>
      <c r="AD135" s="6935" t="s">
        <v>10</v>
      </c>
      <c r="AE135" s="6935" t="s">
        <v>10</v>
      </c>
      <c r="AF135" s="6473" t="s">
        <v>10</v>
      </c>
      <c r="AG135" s="6473" t="s">
        <v>10</v>
      </c>
      <c r="AH135" s="6473" t="s">
        <v>10</v>
      </c>
      <c r="AI135" s="6473" t="s">
        <v>10</v>
      </c>
      <c r="AJ135" s="6473" t="s">
        <v>10</v>
      </c>
      <c r="AK135" s="6473" t="s">
        <v>10</v>
      </c>
      <c r="AL135" s="6973" t="s">
        <v>10</v>
      </c>
    </row>
    <row r="136" spans="1:38" ht="15.75" x14ac:dyDescent="0.25">
      <c r="A136" s="2449"/>
      <c r="B136" s="803" t="s">
        <v>556</v>
      </c>
      <c r="C136" s="2482" t="s">
        <v>10</v>
      </c>
      <c r="D136" s="2482" t="s">
        <v>10</v>
      </c>
      <c r="E136" s="2482" t="s">
        <v>10</v>
      </c>
      <c r="F136" s="2482" t="s">
        <v>10</v>
      </c>
      <c r="G136" s="2482" t="s">
        <v>10</v>
      </c>
      <c r="H136" s="2482" t="s">
        <v>10</v>
      </c>
      <c r="I136" s="2482" t="s">
        <v>10</v>
      </c>
      <c r="J136" s="2482" t="s">
        <v>10</v>
      </c>
      <c r="K136" s="2482" t="s">
        <v>10</v>
      </c>
      <c r="L136" s="2482" t="s">
        <v>10</v>
      </c>
      <c r="M136" s="2485" t="s">
        <v>10</v>
      </c>
      <c r="N136" s="2482" t="s">
        <v>10</v>
      </c>
      <c r="O136" s="2482" t="s">
        <v>10</v>
      </c>
      <c r="P136" s="2482" t="s">
        <v>10</v>
      </c>
      <c r="Q136" s="2485" t="s">
        <v>10</v>
      </c>
      <c r="R136" s="2486" t="s">
        <v>10</v>
      </c>
      <c r="S136" s="2500">
        <v>1.950016</v>
      </c>
      <c r="T136" s="2500">
        <v>3.3702097000000002</v>
      </c>
      <c r="U136" s="2458" t="s">
        <v>10</v>
      </c>
      <c r="V136" s="2458">
        <v>3.8248161000000001</v>
      </c>
      <c r="W136" s="2458" t="s">
        <v>10</v>
      </c>
      <c r="X136" s="2257" t="s">
        <v>10</v>
      </c>
      <c r="Y136" s="2680" t="s">
        <v>10</v>
      </c>
      <c r="Z136" s="2680" t="s">
        <v>10</v>
      </c>
      <c r="AA136" s="2267" t="s">
        <v>10</v>
      </c>
      <c r="AB136" s="6935" t="s">
        <v>10</v>
      </c>
      <c r="AC136" s="6935" t="s">
        <v>10</v>
      </c>
      <c r="AD136" s="6935" t="s">
        <v>10</v>
      </c>
      <c r="AE136" s="6935" t="s">
        <v>10</v>
      </c>
      <c r="AF136" s="6473" t="s">
        <v>10</v>
      </c>
      <c r="AG136" s="6473" t="s">
        <v>10</v>
      </c>
      <c r="AH136" s="6473" t="s">
        <v>10</v>
      </c>
      <c r="AI136" s="6473" t="s">
        <v>10</v>
      </c>
      <c r="AJ136" s="6473" t="s">
        <v>10</v>
      </c>
      <c r="AK136" s="6473" t="s">
        <v>10</v>
      </c>
      <c r="AL136" s="6973" t="s">
        <v>10</v>
      </c>
    </row>
    <row r="137" spans="1:38" ht="15.75" x14ac:dyDescent="0.25">
      <c r="A137" s="795"/>
      <c r="B137" s="804" t="s">
        <v>650</v>
      </c>
      <c r="C137" s="2483" t="s">
        <v>10</v>
      </c>
      <c r="D137" s="2483" t="s">
        <v>10</v>
      </c>
      <c r="E137" s="2483" t="s">
        <v>10</v>
      </c>
      <c r="F137" s="2483" t="s">
        <v>10</v>
      </c>
      <c r="G137" s="2483" t="s">
        <v>10</v>
      </c>
      <c r="H137" s="2483" t="s">
        <v>10</v>
      </c>
      <c r="I137" s="2483" t="s">
        <v>10</v>
      </c>
      <c r="J137" s="2483" t="s">
        <v>10</v>
      </c>
      <c r="K137" s="2483" t="s">
        <v>10</v>
      </c>
      <c r="L137" s="2483" t="s">
        <v>10</v>
      </c>
      <c r="M137" s="2600" t="s">
        <v>10</v>
      </c>
      <c r="N137" s="2483" t="s">
        <v>10</v>
      </c>
      <c r="O137" s="2483" t="s">
        <v>10</v>
      </c>
      <c r="P137" s="2483" t="s">
        <v>10</v>
      </c>
      <c r="Q137" s="2483" t="s">
        <v>10</v>
      </c>
      <c r="R137" s="2483" t="s">
        <v>10</v>
      </c>
      <c r="S137" s="2483" t="s">
        <v>10</v>
      </c>
      <c r="T137" s="2483" t="s">
        <v>10</v>
      </c>
      <c r="U137" s="2483" t="s">
        <v>10</v>
      </c>
      <c r="V137" s="2483" t="s">
        <v>10</v>
      </c>
      <c r="W137" s="2483">
        <v>3.0260229000000001</v>
      </c>
      <c r="X137" s="2624" t="s">
        <v>10</v>
      </c>
      <c r="Y137" s="2681" t="s">
        <v>10</v>
      </c>
      <c r="Z137" s="2681" t="s">
        <v>10</v>
      </c>
      <c r="AA137" s="6955" t="s">
        <v>10</v>
      </c>
      <c r="AB137" s="6939" t="s">
        <v>10</v>
      </c>
      <c r="AC137" s="6939" t="s">
        <v>10</v>
      </c>
      <c r="AD137" s="6939" t="s">
        <v>10</v>
      </c>
      <c r="AE137" s="6939" t="s">
        <v>10</v>
      </c>
      <c r="AF137" s="6474" t="s">
        <v>10</v>
      </c>
      <c r="AG137" s="6474" t="s">
        <v>10</v>
      </c>
      <c r="AH137" s="6474" t="s">
        <v>10</v>
      </c>
      <c r="AI137" s="6474" t="s">
        <v>10</v>
      </c>
      <c r="AJ137" s="6474" t="s">
        <v>10</v>
      </c>
      <c r="AK137" s="6474" t="s">
        <v>10</v>
      </c>
      <c r="AL137" s="6940" t="s">
        <v>10</v>
      </c>
    </row>
    <row r="138" spans="1:38" ht="15.75" hidden="1" x14ac:dyDescent="0.25">
      <c r="A138" s="120"/>
      <c r="B138" s="39"/>
      <c r="C138" s="37"/>
      <c r="D138" s="37"/>
      <c r="E138" s="120"/>
      <c r="F138" s="120"/>
      <c r="G138" s="120"/>
      <c r="H138" s="125"/>
      <c r="I138" s="126"/>
      <c r="J138" s="308"/>
      <c r="K138" s="369"/>
      <c r="L138" s="410"/>
      <c r="M138" s="2522"/>
      <c r="N138" s="565"/>
      <c r="O138" s="595"/>
      <c r="P138" s="690"/>
      <c r="Q138" s="888"/>
      <c r="R138" s="771"/>
      <c r="S138" s="2251"/>
      <c r="T138" s="2252"/>
      <c r="U138" s="2253"/>
      <c r="V138" s="2456"/>
      <c r="W138" s="2456"/>
      <c r="X138" s="2456"/>
      <c r="Y138" s="120"/>
      <c r="Z138" s="35"/>
      <c r="AA138" s="35"/>
      <c r="AB138" s="120"/>
      <c r="AC138" s="120"/>
      <c r="AD138" s="120"/>
      <c r="AE138" s="120"/>
      <c r="AF138" s="7184"/>
      <c r="AG138" s="6820"/>
      <c r="AH138" s="120"/>
    </row>
    <row r="139" spans="1:38" ht="15.75" x14ac:dyDescent="0.25">
      <c r="A139" s="120"/>
      <c r="B139" s="7632" t="s">
        <v>539</v>
      </c>
      <c r="C139" s="7633"/>
      <c r="D139" s="7633"/>
      <c r="E139" s="7633"/>
      <c r="F139" s="7633"/>
      <c r="G139" s="7633"/>
      <c r="H139" s="7633"/>
      <c r="I139" s="7633"/>
      <c r="J139" s="7634"/>
      <c r="K139" s="7635"/>
      <c r="L139" s="7636"/>
      <c r="M139" s="7637"/>
      <c r="N139" s="7638"/>
      <c r="O139" s="7639"/>
      <c r="P139" s="7640"/>
      <c r="Q139" s="7641"/>
      <c r="R139" s="7633"/>
      <c r="S139" s="2263"/>
      <c r="T139" s="2264"/>
      <c r="U139" s="2265"/>
      <c r="V139" s="2459"/>
      <c r="W139" s="2459"/>
      <c r="X139" s="2459"/>
      <c r="Y139" s="120"/>
      <c r="Z139" s="35"/>
      <c r="AA139" s="35"/>
      <c r="AB139" s="120"/>
      <c r="AC139" s="120"/>
      <c r="AD139" s="120"/>
      <c r="AE139" s="120"/>
      <c r="AF139" s="7184"/>
      <c r="AG139" s="6820"/>
      <c r="AH139" s="120"/>
    </row>
    <row r="140" spans="1:38" ht="15.75" x14ac:dyDescent="0.25">
      <c r="A140" s="120"/>
      <c r="B140" s="120"/>
      <c r="C140" s="120"/>
      <c r="D140" s="120"/>
      <c r="E140" s="120"/>
      <c r="F140" s="120"/>
      <c r="G140" s="120"/>
      <c r="H140" s="125"/>
      <c r="I140" s="126"/>
      <c r="J140" s="308"/>
      <c r="K140" s="369"/>
      <c r="L140" s="410"/>
      <c r="M140" s="2522"/>
      <c r="N140" s="565"/>
      <c r="O140" s="595"/>
      <c r="P140" s="690"/>
      <c r="Q140" s="888"/>
      <c r="R140" s="771"/>
      <c r="S140" s="2251"/>
      <c r="T140" s="2252"/>
      <c r="U140" s="2253"/>
      <c r="V140" s="2456"/>
      <c r="W140" s="2456"/>
      <c r="X140" s="2456"/>
      <c r="Y140" s="120"/>
      <c r="Z140" s="35"/>
      <c r="AA140" s="35"/>
      <c r="AB140" s="6923"/>
      <c r="AC140" s="6923"/>
      <c r="AD140" s="6923"/>
      <c r="AE140" s="6923"/>
      <c r="AF140" s="7283"/>
      <c r="AG140" s="120"/>
      <c r="AH140" s="120"/>
    </row>
    <row r="141" spans="1:38" s="7135" customFormat="1" ht="63" customHeight="1" x14ac:dyDescent="0.25">
      <c r="A141" s="7137" t="s">
        <v>980</v>
      </c>
      <c r="B141" s="7613" t="s">
        <v>515</v>
      </c>
      <c r="C141" s="7614"/>
      <c r="D141" s="7614"/>
      <c r="E141" s="7614"/>
      <c r="F141" s="7614"/>
      <c r="G141" s="7614"/>
      <c r="H141" s="7614"/>
      <c r="I141" s="7614"/>
      <c r="J141" s="7614"/>
      <c r="K141" s="7614"/>
      <c r="L141" s="7614"/>
      <c r="M141" s="7614"/>
      <c r="N141" s="7614"/>
      <c r="O141" s="7614"/>
      <c r="P141" s="7614"/>
      <c r="Q141" s="7614"/>
      <c r="R141" s="7614"/>
      <c r="S141" s="7614"/>
      <c r="T141" s="7614"/>
      <c r="U141" s="7614"/>
      <c r="V141" s="7614"/>
      <c r="W141" s="7614"/>
      <c r="X141" s="7614"/>
      <c r="Y141" s="7614"/>
      <c r="Z141" s="7614"/>
      <c r="AA141" s="7614"/>
      <c r="AB141" s="7161"/>
      <c r="AC141" s="7161"/>
      <c r="AD141" s="7161"/>
      <c r="AE141" s="7161"/>
      <c r="AF141" s="7161"/>
      <c r="AG141" s="7161"/>
      <c r="AH141" s="7161"/>
    </row>
    <row r="142" spans="1:38" ht="45" x14ac:dyDescent="0.25">
      <c r="A142" s="35"/>
      <c r="B142" s="316" t="s">
        <v>54</v>
      </c>
      <c r="C142" s="317" t="s">
        <v>6</v>
      </c>
      <c r="D142" s="318" t="s">
        <v>7</v>
      </c>
      <c r="E142" s="319" t="s">
        <v>8</v>
      </c>
      <c r="F142" s="321" t="s">
        <v>123</v>
      </c>
      <c r="G142" s="321" t="s">
        <v>163</v>
      </c>
      <c r="H142" s="322" t="s">
        <v>196</v>
      </c>
      <c r="I142" s="323" t="s">
        <v>204</v>
      </c>
      <c r="J142" s="323" t="s">
        <v>245</v>
      </c>
      <c r="K142" s="378" t="s">
        <v>280</v>
      </c>
      <c r="L142" s="423" t="s">
        <v>291</v>
      </c>
      <c r="M142" s="2572" t="s">
        <v>329</v>
      </c>
      <c r="N142" s="553" t="s">
        <v>349</v>
      </c>
      <c r="O142" s="623" t="s">
        <v>363</v>
      </c>
      <c r="P142" s="696" t="s">
        <v>393</v>
      </c>
      <c r="Q142" s="1859" t="s">
        <v>520</v>
      </c>
      <c r="R142" s="801" t="s">
        <v>548</v>
      </c>
      <c r="S142" s="2409" t="s">
        <v>554</v>
      </c>
      <c r="T142" s="2254" t="s">
        <v>558</v>
      </c>
      <c r="U142" s="2255" t="s">
        <v>591</v>
      </c>
      <c r="V142" s="2457" t="s">
        <v>599</v>
      </c>
      <c r="W142" s="2457" t="s">
        <v>646</v>
      </c>
      <c r="X142" s="2457" t="s">
        <v>659</v>
      </c>
      <c r="Y142" s="2481" t="s">
        <v>660</v>
      </c>
      <c r="Z142" s="2481" t="s">
        <v>681</v>
      </c>
      <c r="AA142" s="6878" t="s">
        <v>684</v>
      </c>
      <c r="AB142" s="6943" t="s">
        <v>702</v>
      </c>
      <c r="AC142" s="6943" t="s">
        <v>703</v>
      </c>
      <c r="AD142" s="6943" t="s">
        <v>749</v>
      </c>
      <c r="AE142" s="6943" t="s">
        <v>790</v>
      </c>
      <c r="AF142" s="6878" t="s">
        <v>825</v>
      </c>
      <c r="AG142" s="6878" t="s">
        <v>1078</v>
      </c>
      <c r="AH142" s="6878" t="s">
        <v>1095</v>
      </c>
      <c r="AI142" s="6878" t="s">
        <v>1098</v>
      </c>
      <c r="AJ142" s="6878" t="s">
        <v>1141</v>
      </c>
      <c r="AK142" s="6878" t="s">
        <v>1199</v>
      </c>
      <c r="AL142" s="7514" t="s">
        <v>1214</v>
      </c>
    </row>
    <row r="143" spans="1:38" ht="15.75" x14ac:dyDescent="0.25">
      <c r="A143" s="36"/>
      <c r="B143" s="60" t="s">
        <v>431</v>
      </c>
      <c r="C143" s="573" t="s">
        <v>10</v>
      </c>
      <c r="D143" s="573" t="s">
        <v>10</v>
      </c>
      <c r="E143" s="573" t="s">
        <v>10</v>
      </c>
      <c r="F143" s="573" t="s">
        <v>10</v>
      </c>
      <c r="G143" s="573" t="s">
        <v>10</v>
      </c>
      <c r="H143" s="573" t="s">
        <v>10</v>
      </c>
      <c r="I143" s="573" t="s">
        <v>10</v>
      </c>
      <c r="J143" s="573" t="s">
        <v>10</v>
      </c>
      <c r="K143" s="573" t="s">
        <v>10</v>
      </c>
      <c r="L143" s="573" t="s">
        <v>10</v>
      </c>
      <c r="M143" s="2595" t="s">
        <v>10</v>
      </c>
      <c r="N143" s="573" t="s">
        <v>10</v>
      </c>
      <c r="O143" s="573" t="s">
        <v>10</v>
      </c>
      <c r="P143" s="573" t="s">
        <v>10</v>
      </c>
      <c r="Q143" s="1860">
        <v>18.076000000000001</v>
      </c>
      <c r="R143" s="796" t="s">
        <v>10</v>
      </c>
      <c r="S143" s="2273" t="s">
        <v>10</v>
      </c>
      <c r="T143" s="2273" t="s">
        <v>10</v>
      </c>
      <c r="U143" s="2257" t="s">
        <v>10</v>
      </c>
      <c r="V143" s="2257" t="s">
        <v>10</v>
      </c>
      <c r="W143" s="2257" t="s">
        <v>10</v>
      </c>
      <c r="X143" s="2257" t="s">
        <v>10</v>
      </c>
      <c r="Y143" s="2437" t="s">
        <v>10</v>
      </c>
      <c r="Z143" s="2437" t="s">
        <v>10</v>
      </c>
      <c r="AA143" s="2267" t="s">
        <v>10</v>
      </c>
      <c r="AB143" s="6935" t="s">
        <v>10</v>
      </c>
      <c r="AC143" s="6935" t="s">
        <v>10</v>
      </c>
      <c r="AD143" s="6935" t="s">
        <v>10</v>
      </c>
      <c r="AE143" s="6935" t="s">
        <v>10</v>
      </c>
      <c r="AF143" s="6965" t="s">
        <v>10</v>
      </c>
      <c r="AG143" s="7286" t="s">
        <v>10</v>
      </c>
      <c r="AH143" s="7286" t="s">
        <v>10</v>
      </c>
      <c r="AI143" s="7286" t="s">
        <v>10</v>
      </c>
      <c r="AJ143" s="7415" t="s">
        <v>10</v>
      </c>
      <c r="AK143" s="7415" t="s">
        <v>10</v>
      </c>
      <c r="AL143" s="7082" t="s">
        <v>10</v>
      </c>
    </row>
    <row r="144" spans="1:38" ht="15.75" x14ac:dyDescent="0.25">
      <c r="A144" s="36"/>
      <c r="B144" s="42" t="s">
        <v>432</v>
      </c>
      <c r="C144" s="574" t="s">
        <v>10</v>
      </c>
      <c r="D144" s="574" t="s">
        <v>10</v>
      </c>
      <c r="E144" s="574" t="s">
        <v>10</v>
      </c>
      <c r="F144" s="574" t="s">
        <v>10</v>
      </c>
      <c r="G144" s="574" t="s">
        <v>10</v>
      </c>
      <c r="H144" s="574" t="s">
        <v>10</v>
      </c>
      <c r="I144" s="574" t="s">
        <v>10</v>
      </c>
      <c r="J144" s="574" t="s">
        <v>10</v>
      </c>
      <c r="K144" s="574" t="s">
        <v>10</v>
      </c>
      <c r="L144" s="574" t="s">
        <v>10</v>
      </c>
      <c r="M144" s="2596" t="s">
        <v>10</v>
      </c>
      <c r="N144" s="574" t="s">
        <v>10</v>
      </c>
      <c r="O144" s="574" t="s">
        <v>10</v>
      </c>
      <c r="P144" s="574" t="s">
        <v>10</v>
      </c>
      <c r="Q144" s="1861">
        <v>2.4300000000000002</v>
      </c>
      <c r="R144" s="796" t="s">
        <v>10</v>
      </c>
      <c r="S144" s="2273" t="s">
        <v>10</v>
      </c>
      <c r="T144" s="2273" t="s">
        <v>10</v>
      </c>
      <c r="U144" s="2257" t="s">
        <v>10</v>
      </c>
      <c r="V144" s="2257" t="s">
        <v>10</v>
      </c>
      <c r="W144" s="2257" t="s">
        <v>10</v>
      </c>
      <c r="X144" s="2257" t="s">
        <v>10</v>
      </c>
      <c r="Y144" s="2379" t="s">
        <v>10</v>
      </c>
      <c r="Z144" s="2379" t="s">
        <v>10</v>
      </c>
      <c r="AA144" s="2267" t="s">
        <v>10</v>
      </c>
      <c r="AB144" s="6935" t="s">
        <v>10</v>
      </c>
      <c r="AC144" s="6935" t="s">
        <v>10</v>
      </c>
      <c r="AD144" s="6935" t="s">
        <v>10</v>
      </c>
      <c r="AE144" s="6935" t="s">
        <v>10</v>
      </c>
      <c r="AF144" s="6473" t="s">
        <v>10</v>
      </c>
      <c r="AG144" s="6473" t="s">
        <v>10</v>
      </c>
      <c r="AH144" s="6473" t="s">
        <v>10</v>
      </c>
      <c r="AI144" s="6473" t="s">
        <v>10</v>
      </c>
      <c r="AJ144" s="6473" t="s">
        <v>10</v>
      </c>
      <c r="AK144" s="6473" t="s">
        <v>10</v>
      </c>
      <c r="AL144" s="6973" t="s">
        <v>10</v>
      </c>
    </row>
    <row r="145" spans="1:38" ht="15.75" x14ac:dyDescent="0.25">
      <c r="A145" s="123"/>
      <c r="B145" s="42" t="s">
        <v>433</v>
      </c>
      <c r="C145" s="575" t="s">
        <v>10</v>
      </c>
      <c r="D145" s="575" t="s">
        <v>10</v>
      </c>
      <c r="E145" s="575" t="s">
        <v>10</v>
      </c>
      <c r="F145" s="575" t="s">
        <v>10</v>
      </c>
      <c r="G145" s="575" t="s">
        <v>10</v>
      </c>
      <c r="H145" s="575" t="s">
        <v>10</v>
      </c>
      <c r="I145" s="575" t="s">
        <v>10</v>
      </c>
      <c r="J145" s="575" t="s">
        <v>10</v>
      </c>
      <c r="K145" s="575" t="s">
        <v>10</v>
      </c>
      <c r="L145" s="575" t="s">
        <v>10</v>
      </c>
      <c r="M145" s="2597" t="s">
        <v>10</v>
      </c>
      <c r="N145" s="575" t="s">
        <v>10</v>
      </c>
      <c r="O145" s="575" t="s">
        <v>10</v>
      </c>
      <c r="P145" s="575" t="s">
        <v>10</v>
      </c>
      <c r="Q145" s="1862">
        <v>50.029000000000003</v>
      </c>
      <c r="R145" s="796" t="s">
        <v>10</v>
      </c>
      <c r="S145" s="2273" t="s">
        <v>10</v>
      </c>
      <c r="T145" s="2273" t="s">
        <v>10</v>
      </c>
      <c r="U145" s="2257" t="s">
        <v>10</v>
      </c>
      <c r="V145" s="2257" t="s">
        <v>10</v>
      </c>
      <c r="W145" s="2257" t="s">
        <v>10</v>
      </c>
      <c r="X145" s="2257" t="s">
        <v>10</v>
      </c>
      <c r="Y145" s="2379" t="s">
        <v>10</v>
      </c>
      <c r="Z145" s="2379" t="s">
        <v>10</v>
      </c>
      <c r="AA145" s="2267" t="s">
        <v>10</v>
      </c>
      <c r="AB145" s="6935" t="s">
        <v>10</v>
      </c>
      <c r="AC145" s="6935" t="s">
        <v>10</v>
      </c>
      <c r="AD145" s="6935" t="s">
        <v>10</v>
      </c>
      <c r="AE145" s="6935" t="s">
        <v>10</v>
      </c>
      <c r="AF145" s="6473" t="s">
        <v>10</v>
      </c>
      <c r="AG145" s="6473" t="s">
        <v>10</v>
      </c>
      <c r="AH145" s="6473" t="s">
        <v>10</v>
      </c>
      <c r="AI145" s="6473" t="s">
        <v>10</v>
      </c>
      <c r="AJ145" s="6473" t="s">
        <v>10</v>
      </c>
      <c r="AK145" s="6473" t="s">
        <v>10</v>
      </c>
      <c r="AL145" s="6973" t="s">
        <v>10</v>
      </c>
    </row>
    <row r="146" spans="1:38" ht="15.75" x14ac:dyDescent="0.25">
      <c r="A146" s="123"/>
      <c r="B146" s="41" t="s">
        <v>434</v>
      </c>
      <c r="C146" s="577" t="s">
        <v>10</v>
      </c>
      <c r="D146" s="577" t="s">
        <v>10</v>
      </c>
      <c r="E146" s="577" t="s">
        <v>10</v>
      </c>
      <c r="F146" s="577" t="s">
        <v>10</v>
      </c>
      <c r="G146" s="577" t="s">
        <v>10</v>
      </c>
      <c r="H146" s="577" t="s">
        <v>10</v>
      </c>
      <c r="I146" s="577" t="s">
        <v>10</v>
      </c>
      <c r="J146" s="577" t="s">
        <v>10</v>
      </c>
      <c r="K146" s="577" t="s">
        <v>10</v>
      </c>
      <c r="L146" s="577" t="s">
        <v>10</v>
      </c>
      <c r="M146" s="2599" t="s">
        <v>10</v>
      </c>
      <c r="N146" s="577" t="s">
        <v>10</v>
      </c>
      <c r="O146" s="577" t="s">
        <v>10</v>
      </c>
      <c r="P146" s="577" t="s">
        <v>10</v>
      </c>
      <c r="Q146" s="1863">
        <v>29.465</v>
      </c>
      <c r="R146" s="797" t="s">
        <v>10</v>
      </c>
      <c r="S146" s="2274" t="s">
        <v>10</v>
      </c>
      <c r="T146" s="2274" t="s">
        <v>10</v>
      </c>
      <c r="U146" s="2262" t="s">
        <v>10</v>
      </c>
      <c r="V146" s="2262" t="s">
        <v>10</v>
      </c>
      <c r="W146" s="2262" t="s">
        <v>10</v>
      </c>
      <c r="X146" s="2262" t="s">
        <v>10</v>
      </c>
      <c r="Y146" s="800" t="s">
        <v>10</v>
      </c>
      <c r="Z146" s="800" t="s">
        <v>10</v>
      </c>
      <c r="AA146" s="6955" t="s">
        <v>10</v>
      </c>
      <c r="AB146" s="6939" t="s">
        <v>10</v>
      </c>
      <c r="AC146" s="6939" t="s">
        <v>10</v>
      </c>
      <c r="AD146" s="6939" t="s">
        <v>10</v>
      </c>
      <c r="AE146" s="6939" t="s">
        <v>10</v>
      </c>
      <c r="AF146" s="6474" t="s">
        <v>10</v>
      </c>
      <c r="AG146" s="6474" t="s">
        <v>10</v>
      </c>
      <c r="AH146" s="6474" t="s">
        <v>10</v>
      </c>
      <c r="AI146" s="6474" t="s">
        <v>10</v>
      </c>
      <c r="AJ146" s="6474" t="s">
        <v>10</v>
      </c>
      <c r="AK146" s="6474" t="s">
        <v>10</v>
      </c>
      <c r="AL146" s="6940" t="s">
        <v>10</v>
      </c>
    </row>
    <row r="147" spans="1:38" ht="15.75" hidden="1" x14ac:dyDescent="0.25">
      <c r="A147" s="120"/>
      <c r="B147" s="39"/>
      <c r="C147" s="37"/>
      <c r="D147" s="37"/>
      <c r="E147" s="120"/>
      <c r="F147" s="120"/>
      <c r="G147" s="120"/>
      <c r="H147" s="125"/>
      <c r="I147" s="126"/>
      <c r="J147" s="308"/>
      <c r="K147" s="369"/>
      <c r="L147" s="410"/>
      <c r="M147" s="2522"/>
      <c r="N147" s="565"/>
      <c r="O147" s="595"/>
      <c r="P147" s="690"/>
      <c r="Q147" s="888"/>
      <c r="R147" s="771"/>
      <c r="S147" s="2251"/>
      <c r="T147" s="2252"/>
      <c r="U147" s="2253"/>
      <c r="V147" s="2456"/>
      <c r="W147" s="2456"/>
      <c r="X147" s="2456"/>
      <c r="Y147" s="120"/>
      <c r="Z147" s="35"/>
      <c r="AA147" s="35"/>
      <c r="AB147" s="120"/>
      <c r="AC147" s="120"/>
      <c r="AD147" s="120"/>
      <c r="AE147" s="120"/>
      <c r="AF147" s="7282"/>
      <c r="AG147" s="120"/>
      <c r="AH147" s="120"/>
    </row>
    <row r="148" spans="1:38" ht="15.75" x14ac:dyDescent="0.25">
      <c r="A148" s="120"/>
      <c r="B148" s="7632" t="s">
        <v>540</v>
      </c>
      <c r="C148" s="7633"/>
      <c r="D148" s="7633"/>
      <c r="E148" s="7633"/>
      <c r="F148" s="7633"/>
      <c r="G148" s="7633"/>
      <c r="H148" s="7633"/>
      <c r="I148" s="7633"/>
      <c r="J148" s="7634"/>
      <c r="K148" s="7635"/>
      <c r="L148" s="7636"/>
      <c r="M148" s="7637"/>
      <c r="N148" s="7638"/>
      <c r="O148" s="7639"/>
      <c r="P148" s="7640"/>
      <c r="Q148" s="7641"/>
      <c r="R148" s="7633"/>
      <c r="S148" s="2263"/>
      <c r="T148" s="2264"/>
      <c r="U148" s="2265"/>
      <c r="V148" s="2459"/>
      <c r="W148" s="2459"/>
      <c r="X148" s="2459"/>
      <c r="Y148" s="120"/>
      <c r="Z148" s="35"/>
      <c r="AA148" s="35"/>
      <c r="AB148" s="120"/>
      <c r="AC148" s="120"/>
      <c r="AD148" s="120"/>
      <c r="AE148" s="120"/>
      <c r="AF148" s="7282"/>
      <c r="AG148" s="120"/>
      <c r="AH148" s="120"/>
    </row>
    <row r="149" spans="1:38" ht="15.75" x14ac:dyDescent="0.25">
      <c r="A149" s="120"/>
      <c r="B149" s="120"/>
      <c r="C149" s="120"/>
      <c r="D149" s="120"/>
      <c r="E149" s="120"/>
      <c r="F149" s="120"/>
      <c r="G149" s="120"/>
      <c r="H149" s="125"/>
      <c r="I149" s="126"/>
      <c r="J149" s="308"/>
      <c r="K149" s="369"/>
      <c r="L149" s="410"/>
      <c r="M149" s="2522"/>
      <c r="N149" s="565"/>
      <c r="O149" s="595"/>
      <c r="P149" s="690"/>
      <c r="Q149" s="888"/>
      <c r="R149" s="771"/>
      <c r="S149" s="2251"/>
      <c r="T149" s="2252"/>
      <c r="U149" s="2253"/>
      <c r="V149" s="2456"/>
      <c r="W149" s="2456"/>
      <c r="X149" s="2456"/>
      <c r="Y149" s="120"/>
      <c r="Z149" s="35"/>
      <c r="AA149" s="35"/>
      <c r="AB149" s="6923"/>
      <c r="AC149" s="6923"/>
      <c r="AD149" s="6923"/>
      <c r="AE149" s="6923"/>
      <c r="AF149" s="7283"/>
      <c r="AG149" s="120"/>
      <c r="AH149" s="120"/>
    </row>
    <row r="150" spans="1:38" s="7135" customFormat="1" ht="63" customHeight="1" x14ac:dyDescent="0.25">
      <c r="A150" s="7137" t="s">
        <v>981</v>
      </c>
      <c r="B150" s="7613" t="s">
        <v>516</v>
      </c>
      <c r="C150" s="7614"/>
      <c r="D150" s="7614"/>
      <c r="E150" s="7614"/>
      <c r="F150" s="7614"/>
      <c r="G150" s="7614"/>
      <c r="H150" s="7614"/>
      <c r="I150" s="7614"/>
      <c r="J150" s="7614"/>
      <c r="K150" s="7614"/>
      <c r="L150" s="7614"/>
      <c r="M150" s="7614"/>
      <c r="N150" s="7614"/>
      <c r="O150" s="7614"/>
      <c r="P150" s="7614"/>
      <c r="Q150" s="7614"/>
      <c r="R150" s="7614"/>
      <c r="S150" s="7614"/>
      <c r="T150" s="7614"/>
      <c r="U150" s="7614"/>
      <c r="V150" s="7614"/>
      <c r="W150" s="7614"/>
      <c r="X150" s="7614"/>
      <c r="Y150" s="7614"/>
      <c r="Z150" s="7614"/>
      <c r="AA150" s="7614"/>
      <c r="AB150" s="7161"/>
      <c r="AC150" s="7161"/>
      <c r="AD150" s="7161"/>
      <c r="AE150" s="7161"/>
      <c r="AF150" s="7161"/>
      <c r="AG150" s="7161"/>
      <c r="AH150" s="7161"/>
    </row>
    <row r="151" spans="1:38" ht="45" x14ac:dyDescent="0.25">
      <c r="A151" s="35"/>
      <c r="B151" s="316" t="s">
        <v>54</v>
      </c>
      <c r="C151" s="317" t="s">
        <v>6</v>
      </c>
      <c r="D151" s="318" t="s">
        <v>7</v>
      </c>
      <c r="E151" s="319" t="s">
        <v>8</v>
      </c>
      <c r="F151" s="321" t="s">
        <v>123</v>
      </c>
      <c r="G151" s="321" t="s">
        <v>163</v>
      </c>
      <c r="H151" s="322" t="s">
        <v>196</v>
      </c>
      <c r="I151" s="323" t="s">
        <v>204</v>
      </c>
      <c r="J151" s="323" t="s">
        <v>245</v>
      </c>
      <c r="K151" s="378" t="s">
        <v>280</v>
      </c>
      <c r="L151" s="423" t="s">
        <v>291</v>
      </c>
      <c r="M151" s="2572" t="s">
        <v>329</v>
      </c>
      <c r="N151" s="553" t="s">
        <v>349</v>
      </c>
      <c r="O151" s="623" t="s">
        <v>363</v>
      </c>
      <c r="P151" s="696" t="s">
        <v>393</v>
      </c>
      <c r="Q151" s="1864" t="s">
        <v>520</v>
      </c>
      <c r="R151" s="1869" t="s">
        <v>552</v>
      </c>
      <c r="S151" s="2409" t="s">
        <v>554</v>
      </c>
      <c r="T151" s="2254" t="s">
        <v>558</v>
      </c>
      <c r="U151" s="2255" t="s">
        <v>591</v>
      </c>
      <c r="V151" s="2457" t="s">
        <v>599</v>
      </c>
      <c r="W151" s="2457" t="s">
        <v>646</v>
      </c>
      <c r="X151" s="2457" t="s">
        <v>659</v>
      </c>
      <c r="Y151" s="2481" t="s">
        <v>660</v>
      </c>
      <c r="Z151" s="2481" t="s">
        <v>681</v>
      </c>
      <c r="AA151" s="6878" t="s">
        <v>684</v>
      </c>
      <c r="AB151" s="6943" t="s">
        <v>702</v>
      </c>
      <c r="AC151" s="6943" t="s">
        <v>703</v>
      </c>
      <c r="AD151" s="6943" t="s">
        <v>749</v>
      </c>
      <c r="AE151" s="6943" t="s">
        <v>790</v>
      </c>
      <c r="AF151" s="6878" t="s">
        <v>825</v>
      </c>
      <c r="AG151" s="6878" t="s">
        <v>1078</v>
      </c>
      <c r="AH151" s="6878" t="s">
        <v>1095</v>
      </c>
      <c r="AI151" s="6878" t="s">
        <v>1098</v>
      </c>
      <c r="AJ151" s="6878" t="s">
        <v>1141</v>
      </c>
      <c r="AK151" s="6878" t="s">
        <v>1199</v>
      </c>
      <c r="AL151" s="7514" t="s">
        <v>1214</v>
      </c>
    </row>
    <row r="152" spans="1:38" ht="15.75" x14ac:dyDescent="0.25">
      <c r="A152" s="36"/>
      <c r="B152" s="60" t="s">
        <v>431</v>
      </c>
      <c r="C152" s="573" t="s">
        <v>10</v>
      </c>
      <c r="D152" s="573" t="s">
        <v>10</v>
      </c>
      <c r="E152" s="573" t="s">
        <v>10</v>
      </c>
      <c r="F152" s="573" t="s">
        <v>10</v>
      </c>
      <c r="G152" s="573" t="s">
        <v>10</v>
      </c>
      <c r="H152" s="573" t="s">
        <v>10</v>
      </c>
      <c r="I152" s="573" t="s">
        <v>10</v>
      </c>
      <c r="J152" s="573" t="s">
        <v>10</v>
      </c>
      <c r="K152" s="573" t="s">
        <v>10</v>
      </c>
      <c r="L152" s="573" t="s">
        <v>10</v>
      </c>
      <c r="M152" s="2595" t="s">
        <v>10</v>
      </c>
      <c r="N152" s="573" t="s">
        <v>10</v>
      </c>
      <c r="O152" s="573" t="s">
        <v>10</v>
      </c>
      <c r="P152" s="573" t="s">
        <v>10</v>
      </c>
      <c r="Q152" s="1865">
        <v>4.4800000000000004</v>
      </c>
      <c r="R152" s="1870">
        <v>3.36</v>
      </c>
      <c r="S152" s="2273" t="s">
        <v>10</v>
      </c>
      <c r="T152" s="2273" t="s">
        <v>10</v>
      </c>
      <c r="U152" s="2257" t="s">
        <v>10</v>
      </c>
      <c r="V152" s="2257" t="s">
        <v>10</v>
      </c>
      <c r="W152" s="2257" t="s">
        <v>10</v>
      </c>
      <c r="X152" s="2257" t="s">
        <v>10</v>
      </c>
      <c r="Y152" s="2437" t="s">
        <v>10</v>
      </c>
      <c r="Z152" s="2437" t="s">
        <v>10</v>
      </c>
      <c r="AA152" s="2267" t="s">
        <v>10</v>
      </c>
      <c r="AB152" s="6935" t="s">
        <v>10</v>
      </c>
      <c r="AC152" s="6935" t="s">
        <v>10</v>
      </c>
      <c r="AD152" s="6935" t="s">
        <v>10</v>
      </c>
      <c r="AE152" s="6935" t="s">
        <v>10</v>
      </c>
      <c r="AF152" s="6965" t="s">
        <v>10</v>
      </c>
      <c r="AG152" s="7286" t="s">
        <v>10</v>
      </c>
      <c r="AH152" s="7286" t="s">
        <v>10</v>
      </c>
      <c r="AI152" s="7286" t="s">
        <v>10</v>
      </c>
      <c r="AJ152" s="7415" t="s">
        <v>10</v>
      </c>
      <c r="AK152" s="7415" t="s">
        <v>10</v>
      </c>
      <c r="AL152" s="7082" t="s">
        <v>10</v>
      </c>
    </row>
    <row r="153" spans="1:38" ht="15.75" x14ac:dyDescent="0.25">
      <c r="A153" s="36"/>
      <c r="B153" s="42" t="s">
        <v>432</v>
      </c>
      <c r="C153" s="574" t="s">
        <v>10</v>
      </c>
      <c r="D153" s="574" t="s">
        <v>10</v>
      </c>
      <c r="E153" s="574" t="s">
        <v>10</v>
      </c>
      <c r="F153" s="574" t="s">
        <v>10</v>
      </c>
      <c r="G153" s="574" t="s">
        <v>10</v>
      </c>
      <c r="H153" s="574" t="s">
        <v>10</v>
      </c>
      <c r="I153" s="574" t="s">
        <v>10</v>
      </c>
      <c r="J153" s="574" t="s">
        <v>10</v>
      </c>
      <c r="K153" s="574" t="s">
        <v>10</v>
      </c>
      <c r="L153" s="574" t="s">
        <v>10</v>
      </c>
      <c r="M153" s="2596" t="s">
        <v>10</v>
      </c>
      <c r="N153" s="574" t="s">
        <v>10</v>
      </c>
      <c r="O153" s="574" t="s">
        <v>10</v>
      </c>
      <c r="P153" s="574" t="s">
        <v>10</v>
      </c>
      <c r="Q153" s="1866">
        <v>1.5270000000000001</v>
      </c>
      <c r="R153" s="1871">
        <v>1.677</v>
      </c>
      <c r="S153" s="2273" t="s">
        <v>10</v>
      </c>
      <c r="T153" s="2273" t="s">
        <v>10</v>
      </c>
      <c r="U153" s="2257" t="s">
        <v>10</v>
      </c>
      <c r="V153" s="2257" t="s">
        <v>10</v>
      </c>
      <c r="W153" s="2257" t="s">
        <v>10</v>
      </c>
      <c r="X153" s="2257" t="s">
        <v>10</v>
      </c>
      <c r="Y153" s="2379" t="s">
        <v>10</v>
      </c>
      <c r="Z153" s="2379" t="s">
        <v>10</v>
      </c>
      <c r="AA153" s="2267" t="s">
        <v>10</v>
      </c>
      <c r="AB153" s="6935" t="s">
        <v>10</v>
      </c>
      <c r="AC153" s="6935" t="s">
        <v>10</v>
      </c>
      <c r="AD153" s="6935" t="s">
        <v>10</v>
      </c>
      <c r="AE153" s="6935" t="s">
        <v>10</v>
      </c>
      <c r="AF153" s="6473" t="s">
        <v>10</v>
      </c>
      <c r="AG153" s="6473" t="s">
        <v>10</v>
      </c>
      <c r="AH153" s="6473" t="s">
        <v>10</v>
      </c>
      <c r="AI153" s="6473" t="s">
        <v>10</v>
      </c>
      <c r="AJ153" s="6473" t="s">
        <v>10</v>
      </c>
      <c r="AK153" s="6473" t="s">
        <v>10</v>
      </c>
      <c r="AL153" s="6973" t="s">
        <v>10</v>
      </c>
    </row>
    <row r="154" spans="1:38" ht="15.75" x14ac:dyDescent="0.25">
      <c r="A154" s="123"/>
      <c r="B154" s="42" t="s">
        <v>433</v>
      </c>
      <c r="C154" s="575" t="s">
        <v>10</v>
      </c>
      <c r="D154" s="575" t="s">
        <v>10</v>
      </c>
      <c r="E154" s="575" t="s">
        <v>10</v>
      </c>
      <c r="F154" s="575" t="s">
        <v>10</v>
      </c>
      <c r="G154" s="575" t="s">
        <v>10</v>
      </c>
      <c r="H154" s="575" t="s">
        <v>10</v>
      </c>
      <c r="I154" s="575" t="s">
        <v>10</v>
      </c>
      <c r="J154" s="575" t="s">
        <v>10</v>
      </c>
      <c r="K154" s="575" t="s">
        <v>10</v>
      </c>
      <c r="L154" s="575" t="s">
        <v>10</v>
      </c>
      <c r="M154" s="2597" t="s">
        <v>10</v>
      </c>
      <c r="N154" s="575" t="s">
        <v>10</v>
      </c>
      <c r="O154" s="575" t="s">
        <v>10</v>
      </c>
      <c r="P154" s="575" t="s">
        <v>10</v>
      </c>
      <c r="Q154" s="1867">
        <v>70.587000000000003</v>
      </c>
      <c r="R154" s="1872">
        <v>68.527000000000001</v>
      </c>
      <c r="S154" s="2273" t="s">
        <v>10</v>
      </c>
      <c r="T154" s="2273" t="s">
        <v>10</v>
      </c>
      <c r="U154" s="2257" t="s">
        <v>10</v>
      </c>
      <c r="V154" s="2257" t="s">
        <v>10</v>
      </c>
      <c r="W154" s="2257" t="s">
        <v>10</v>
      </c>
      <c r="X154" s="2257" t="s">
        <v>10</v>
      </c>
      <c r="Y154" s="2379" t="s">
        <v>10</v>
      </c>
      <c r="Z154" s="2379" t="s">
        <v>10</v>
      </c>
      <c r="AA154" s="2267" t="s">
        <v>10</v>
      </c>
      <c r="AB154" s="6935" t="s">
        <v>10</v>
      </c>
      <c r="AC154" s="6935" t="s">
        <v>10</v>
      </c>
      <c r="AD154" s="6935" t="s">
        <v>10</v>
      </c>
      <c r="AE154" s="6935" t="s">
        <v>10</v>
      </c>
      <c r="AF154" s="6473" t="s">
        <v>10</v>
      </c>
      <c r="AG154" s="6473" t="s">
        <v>10</v>
      </c>
      <c r="AH154" s="6473" t="s">
        <v>10</v>
      </c>
      <c r="AI154" s="6473" t="s">
        <v>10</v>
      </c>
      <c r="AJ154" s="6473" t="s">
        <v>10</v>
      </c>
      <c r="AK154" s="6473" t="s">
        <v>10</v>
      </c>
      <c r="AL154" s="6973" t="s">
        <v>10</v>
      </c>
    </row>
    <row r="155" spans="1:38" ht="15.75" x14ac:dyDescent="0.25">
      <c r="A155" s="123"/>
      <c r="B155" s="41" t="s">
        <v>434</v>
      </c>
      <c r="C155" s="577" t="s">
        <v>10</v>
      </c>
      <c r="D155" s="577" t="s">
        <v>10</v>
      </c>
      <c r="E155" s="577" t="s">
        <v>10</v>
      </c>
      <c r="F155" s="577" t="s">
        <v>10</v>
      </c>
      <c r="G155" s="577" t="s">
        <v>10</v>
      </c>
      <c r="H155" s="577" t="s">
        <v>10</v>
      </c>
      <c r="I155" s="577" t="s">
        <v>10</v>
      </c>
      <c r="J155" s="577" t="s">
        <v>10</v>
      </c>
      <c r="K155" s="577" t="s">
        <v>10</v>
      </c>
      <c r="L155" s="577" t="s">
        <v>10</v>
      </c>
      <c r="M155" s="2599" t="s">
        <v>10</v>
      </c>
      <c r="N155" s="577" t="s">
        <v>10</v>
      </c>
      <c r="O155" s="577" t="s">
        <v>10</v>
      </c>
      <c r="P155" s="577" t="s">
        <v>10</v>
      </c>
      <c r="Q155" s="1868">
        <v>23.405999999999999</v>
      </c>
      <c r="R155" s="1873">
        <v>26.436</v>
      </c>
      <c r="S155" s="2274" t="s">
        <v>10</v>
      </c>
      <c r="T155" s="2274" t="s">
        <v>10</v>
      </c>
      <c r="U155" s="2262" t="s">
        <v>10</v>
      </c>
      <c r="V155" s="2262" t="s">
        <v>10</v>
      </c>
      <c r="W155" s="2262" t="s">
        <v>10</v>
      </c>
      <c r="X155" s="2262" t="s">
        <v>10</v>
      </c>
      <c r="Y155" s="800" t="s">
        <v>10</v>
      </c>
      <c r="Z155" s="800" t="s">
        <v>10</v>
      </c>
      <c r="AA155" s="6955" t="s">
        <v>10</v>
      </c>
      <c r="AB155" s="6939" t="s">
        <v>10</v>
      </c>
      <c r="AC155" s="6939" t="s">
        <v>10</v>
      </c>
      <c r="AD155" s="6939" t="s">
        <v>10</v>
      </c>
      <c r="AE155" s="6939" t="s">
        <v>10</v>
      </c>
      <c r="AF155" s="6474" t="s">
        <v>10</v>
      </c>
      <c r="AG155" s="6474" t="s">
        <v>10</v>
      </c>
      <c r="AH155" s="6474" t="s">
        <v>10</v>
      </c>
      <c r="AI155" s="6474" t="s">
        <v>10</v>
      </c>
      <c r="AJ155" s="6474" t="s">
        <v>10</v>
      </c>
      <c r="AK155" s="6474" t="s">
        <v>10</v>
      </c>
      <c r="AL155" s="6940" t="s">
        <v>10</v>
      </c>
    </row>
    <row r="156" spans="1:38" ht="15.75" hidden="1" x14ac:dyDescent="0.25">
      <c r="A156" s="120"/>
      <c r="B156" s="39"/>
      <c r="C156" s="37"/>
      <c r="D156" s="37"/>
      <c r="E156" s="120"/>
      <c r="F156" s="120"/>
      <c r="G156" s="120"/>
      <c r="H156" s="125"/>
      <c r="I156" s="126"/>
      <c r="J156" s="308"/>
      <c r="K156" s="369"/>
      <c r="L156" s="410"/>
      <c r="M156" s="2522"/>
      <c r="N156" s="565"/>
      <c r="O156" s="595"/>
      <c r="P156" s="690"/>
      <c r="Q156" s="888"/>
      <c r="R156" s="771"/>
      <c r="S156" s="2251"/>
      <c r="T156" s="2252"/>
      <c r="U156" s="2253"/>
      <c r="V156" s="2456"/>
      <c r="W156" s="2456"/>
      <c r="X156" s="2456"/>
      <c r="Y156" s="120"/>
      <c r="Z156" s="35"/>
      <c r="AA156" s="35"/>
      <c r="AB156" s="120"/>
      <c r="AC156" s="120"/>
      <c r="AD156" s="120"/>
      <c r="AE156" s="120"/>
      <c r="AF156" s="7184"/>
      <c r="AG156" s="6820"/>
      <c r="AH156" s="120"/>
    </row>
    <row r="157" spans="1:38" ht="15.75" x14ac:dyDescent="0.25">
      <c r="A157" s="120"/>
      <c r="B157" s="7632" t="s">
        <v>541</v>
      </c>
      <c r="C157" s="7633"/>
      <c r="D157" s="7633"/>
      <c r="E157" s="7633"/>
      <c r="F157" s="7633"/>
      <c r="G157" s="7633"/>
      <c r="H157" s="7633"/>
      <c r="I157" s="7633"/>
      <c r="J157" s="7634"/>
      <c r="K157" s="7635"/>
      <c r="L157" s="7636"/>
      <c r="M157" s="7637"/>
      <c r="N157" s="7638"/>
      <c r="O157" s="7639"/>
      <c r="P157" s="7640"/>
      <c r="Q157" s="7641"/>
      <c r="R157" s="7633"/>
      <c r="S157" s="2263"/>
      <c r="T157" s="2264"/>
      <c r="U157" s="2265"/>
      <c r="V157" s="2459"/>
      <c r="W157" s="2459"/>
      <c r="X157" s="2459"/>
      <c r="Y157" s="120"/>
      <c r="Z157" s="35"/>
      <c r="AA157" s="35"/>
      <c r="AB157" s="120"/>
      <c r="AC157" s="120"/>
      <c r="AD157" s="120"/>
      <c r="AE157" s="120"/>
      <c r="AF157" s="7282"/>
      <c r="AG157" s="120"/>
      <c r="AH157" s="120"/>
    </row>
    <row r="158" spans="1:38" ht="15.75" x14ac:dyDescent="0.25">
      <c r="A158" s="120"/>
      <c r="B158" s="120"/>
      <c r="C158" s="120"/>
      <c r="D158" s="120"/>
      <c r="E158" s="120"/>
      <c r="F158" s="120"/>
      <c r="G158" s="120"/>
      <c r="H158" s="125"/>
      <c r="I158" s="126"/>
      <c r="J158" s="308"/>
      <c r="K158" s="369"/>
      <c r="L158" s="410"/>
      <c r="M158" s="2522"/>
      <c r="N158" s="565"/>
      <c r="O158" s="595"/>
      <c r="P158" s="690"/>
      <c r="Q158" s="888"/>
      <c r="R158" s="771"/>
      <c r="S158" s="2251"/>
      <c r="T158" s="2252"/>
      <c r="U158" s="2253"/>
      <c r="V158" s="2456"/>
      <c r="W158" s="2456"/>
      <c r="X158" s="2456"/>
      <c r="Y158" s="120"/>
      <c r="Z158" s="35"/>
      <c r="AA158" s="35"/>
      <c r="AB158" s="6923"/>
      <c r="AC158" s="6923"/>
      <c r="AD158" s="6923"/>
      <c r="AE158" s="6923"/>
      <c r="AF158" s="7283"/>
      <c r="AG158" s="120"/>
      <c r="AH158" s="120"/>
    </row>
    <row r="159" spans="1:38" s="7135" customFormat="1" ht="63" customHeight="1" x14ac:dyDescent="0.25">
      <c r="A159" s="7137" t="s">
        <v>982</v>
      </c>
      <c r="B159" s="7613" t="s">
        <v>527</v>
      </c>
      <c r="C159" s="7614"/>
      <c r="D159" s="7614"/>
      <c r="E159" s="7614"/>
      <c r="F159" s="7614"/>
      <c r="G159" s="7614"/>
      <c r="H159" s="7614"/>
      <c r="I159" s="7614"/>
      <c r="J159" s="7614"/>
      <c r="K159" s="7614"/>
      <c r="L159" s="7614"/>
      <c r="M159" s="7614"/>
      <c r="N159" s="7614"/>
      <c r="O159" s="7614"/>
      <c r="P159" s="7614"/>
      <c r="Q159" s="7614"/>
      <c r="R159" s="7614"/>
      <c r="S159" s="7614"/>
      <c r="T159" s="7614"/>
      <c r="U159" s="7614"/>
      <c r="V159" s="7614"/>
      <c r="W159" s="7614"/>
      <c r="X159" s="7614"/>
      <c r="Y159" s="7614"/>
      <c r="Z159" s="7614"/>
      <c r="AA159" s="7614"/>
      <c r="AB159" s="7161"/>
      <c r="AC159" s="7161"/>
      <c r="AD159" s="7161"/>
      <c r="AE159" s="7161"/>
      <c r="AF159" s="7161"/>
      <c r="AG159" s="7161"/>
      <c r="AH159" s="7161"/>
    </row>
    <row r="160" spans="1:38" ht="45" x14ac:dyDescent="0.25">
      <c r="A160" s="35"/>
      <c r="B160" s="1921" t="s">
        <v>54</v>
      </c>
      <c r="C160" s="710" t="s">
        <v>6</v>
      </c>
      <c r="D160" s="711" t="s">
        <v>7</v>
      </c>
      <c r="E160" s="712" t="s">
        <v>8</v>
      </c>
      <c r="F160" s="1922" t="s">
        <v>123</v>
      </c>
      <c r="G160" s="1922" t="s">
        <v>163</v>
      </c>
      <c r="H160" s="1923" t="s">
        <v>196</v>
      </c>
      <c r="I160" s="1924" t="s">
        <v>204</v>
      </c>
      <c r="J160" s="1924" t="s">
        <v>245</v>
      </c>
      <c r="K160" s="1924" t="s">
        <v>280</v>
      </c>
      <c r="L160" s="1924" t="s">
        <v>291</v>
      </c>
      <c r="M160" s="2601" t="s">
        <v>329</v>
      </c>
      <c r="N160" s="1925" t="s">
        <v>349</v>
      </c>
      <c r="O160" s="1926" t="s">
        <v>363</v>
      </c>
      <c r="P160" s="1927" t="s">
        <v>393</v>
      </c>
      <c r="Q160" s="1928" t="s">
        <v>519</v>
      </c>
      <c r="R160" s="1929" t="s">
        <v>548</v>
      </c>
      <c r="S160" s="2413" t="s">
        <v>554</v>
      </c>
      <c r="T160" s="2254" t="s">
        <v>558</v>
      </c>
      <c r="U160" s="2255" t="s">
        <v>591</v>
      </c>
      <c r="V160" s="2457" t="s">
        <v>599</v>
      </c>
      <c r="W160" s="2457" t="s">
        <v>646</v>
      </c>
      <c r="X160" s="2457" t="s">
        <v>659</v>
      </c>
      <c r="Y160" s="2481" t="s">
        <v>660</v>
      </c>
      <c r="Z160" s="2481" t="s">
        <v>681</v>
      </c>
      <c r="AA160" s="6878" t="s">
        <v>684</v>
      </c>
      <c r="AB160" s="6943" t="s">
        <v>702</v>
      </c>
      <c r="AC160" s="6943" t="s">
        <v>703</v>
      </c>
      <c r="AD160" s="6943" t="s">
        <v>749</v>
      </c>
      <c r="AE160" s="6943" t="s">
        <v>790</v>
      </c>
      <c r="AF160" s="6878" t="s">
        <v>825</v>
      </c>
      <c r="AG160" s="6878" t="s">
        <v>1078</v>
      </c>
      <c r="AH160" s="6878" t="s">
        <v>1095</v>
      </c>
      <c r="AI160" s="6878" t="s">
        <v>1098</v>
      </c>
      <c r="AJ160" s="6878" t="s">
        <v>1141</v>
      </c>
      <c r="AK160" s="6878" t="s">
        <v>1199</v>
      </c>
      <c r="AL160" s="7514" t="s">
        <v>1214</v>
      </c>
    </row>
    <row r="161" spans="1:38" ht="15.75" x14ac:dyDescent="0.25">
      <c r="A161" s="1919"/>
      <c r="B161" s="1936" t="s">
        <v>524</v>
      </c>
      <c r="C161" s="1937" t="s">
        <v>10</v>
      </c>
      <c r="D161" s="1937" t="s">
        <v>10</v>
      </c>
      <c r="E161" s="1937" t="s">
        <v>10</v>
      </c>
      <c r="F161" s="1937" t="s">
        <v>10</v>
      </c>
      <c r="G161" s="1937" t="s">
        <v>10</v>
      </c>
      <c r="H161" s="1937" t="s">
        <v>10</v>
      </c>
      <c r="I161" s="1937" t="s">
        <v>10</v>
      </c>
      <c r="J161" s="1937" t="s">
        <v>10</v>
      </c>
      <c r="K161" s="1937" t="s">
        <v>10</v>
      </c>
      <c r="L161" s="1937" t="s">
        <v>10</v>
      </c>
      <c r="M161" s="2602" t="s">
        <v>10</v>
      </c>
      <c r="N161" s="1937" t="s">
        <v>10</v>
      </c>
      <c r="O161" s="1937" t="s">
        <v>10</v>
      </c>
      <c r="P161" s="1937" t="s">
        <v>10</v>
      </c>
      <c r="Q161" s="1938">
        <v>6.0000000000000001E-3</v>
      </c>
      <c r="R161" s="1939" t="s">
        <v>10</v>
      </c>
      <c r="S161" s="2414" t="s">
        <v>10</v>
      </c>
      <c r="T161" s="2414" t="s">
        <v>10</v>
      </c>
      <c r="U161" s="2415" t="s">
        <v>10</v>
      </c>
      <c r="V161" s="2415" t="s">
        <v>10</v>
      </c>
      <c r="W161" s="2415" t="s">
        <v>10</v>
      </c>
      <c r="X161" s="2415" t="s">
        <v>10</v>
      </c>
      <c r="Y161" s="2437" t="s">
        <v>10</v>
      </c>
      <c r="Z161" s="2437" t="s">
        <v>10</v>
      </c>
      <c r="AA161" s="2267" t="s">
        <v>10</v>
      </c>
      <c r="AB161" s="6935" t="s">
        <v>10</v>
      </c>
      <c r="AC161" s="6935" t="s">
        <v>10</v>
      </c>
      <c r="AD161" s="6935" t="s">
        <v>10</v>
      </c>
      <c r="AE161" s="6935" t="s">
        <v>10</v>
      </c>
      <c r="AF161" s="6965" t="s">
        <v>10</v>
      </c>
      <c r="AG161" s="7286" t="s">
        <v>10</v>
      </c>
      <c r="AH161" s="7286" t="s">
        <v>10</v>
      </c>
      <c r="AI161" s="7286" t="s">
        <v>10</v>
      </c>
      <c r="AJ161" s="7415" t="s">
        <v>10</v>
      </c>
      <c r="AK161" s="7415" t="s">
        <v>10</v>
      </c>
      <c r="AL161" s="7082" t="s">
        <v>10</v>
      </c>
    </row>
    <row r="162" spans="1:38" ht="15.75" x14ac:dyDescent="0.25">
      <c r="A162" s="1919"/>
      <c r="B162" s="1935" t="s">
        <v>522</v>
      </c>
      <c r="C162" s="1931" t="s">
        <v>10</v>
      </c>
      <c r="D162" s="1931" t="s">
        <v>10</v>
      </c>
      <c r="E162" s="1931" t="s">
        <v>10</v>
      </c>
      <c r="F162" s="1931" t="s">
        <v>10</v>
      </c>
      <c r="G162" s="1931" t="s">
        <v>10</v>
      </c>
      <c r="H162" s="1931" t="s">
        <v>10</v>
      </c>
      <c r="I162" s="1931" t="s">
        <v>10</v>
      </c>
      <c r="J162" s="1931" t="s">
        <v>10</v>
      </c>
      <c r="K162" s="1931" t="s">
        <v>10</v>
      </c>
      <c r="L162" s="1931" t="s">
        <v>10</v>
      </c>
      <c r="M162" s="2603" t="s">
        <v>10</v>
      </c>
      <c r="N162" s="1931" t="s">
        <v>10</v>
      </c>
      <c r="O162" s="1931" t="s">
        <v>10</v>
      </c>
      <c r="P162" s="1931" t="s">
        <v>10</v>
      </c>
      <c r="Q162" s="1932">
        <v>79.113</v>
      </c>
      <c r="R162" s="1930" t="s">
        <v>10</v>
      </c>
      <c r="S162" s="2416" t="s">
        <v>10</v>
      </c>
      <c r="T162" s="2416" t="s">
        <v>10</v>
      </c>
      <c r="U162" s="2257" t="s">
        <v>10</v>
      </c>
      <c r="V162" s="2257" t="s">
        <v>10</v>
      </c>
      <c r="W162" s="2257" t="s">
        <v>10</v>
      </c>
      <c r="X162" s="2257" t="s">
        <v>10</v>
      </c>
      <c r="Y162" s="2379" t="s">
        <v>10</v>
      </c>
      <c r="Z162" s="2379" t="s">
        <v>10</v>
      </c>
      <c r="AA162" s="2267" t="s">
        <v>10</v>
      </c>
      <c r="AB162" s="6935" t="s">
        <v>10</v>
      </c>
      <c r="AC162" s="6935" t="s">
        <v>10</v>
      </c>
      <c r="AD162" s="6935" t="s">
        <v>10</v>
      </c>
      <c r="AE162" s="6935" t="s">
        <v>10</v>
      </c>
      <c r="AF162" s="6473" t="s">
        <v>10</v>
      </c>
      <c r="AG162" s="6473" t="s">
        <v>10</v>
      </c>
      <c r="AH162" s="6473" t="s">
        <v>10</v>
      </c>
      <c r="AI162" s="6473" t="s">
        <v>10</v>
      </c>
      <c r="AJ162" s="6473" t="s">
        <v>10</v>
      </c>
      <c r="AK162" s="6473" t="s">
        <v>10</v>
      </c>
      <c r="AL162" s="6973" t="s">
        <v>10</v>
      </c>
    </row>
    <row r="163" spans="1:38" ht="15.75" x14ac:dyDescent="0.25">
      <c r="A163" s="1920"/>
      <c r="B163" s="1935" t="s">
        <v>525</v>
      </c>
      <c r="C163" s="1933" t="s">
        <v>10</v>
      </c>
      <c r="D163" s="1933" t="s">
        <v>10</v>
      </c>
      <c r="E163" s="1933" t="s">
        <v>10</v>
      </c>
      <c r="F163" s="1933" t="s">
        <v>10</v>
      </c>
      <c r="G163" s="1933" t="s">
        <v>10</v>
      </c>
      <c r="H163" s="1933" t="s">
        <v>10</v>
      </c>
      <c r="I163" s="1933" t="s">
        <v>10</v>
      </c>
      <c r="J163" s="1933" t="s">
        <v>10</v>
      </c>
      <c r="K163" s="1933" t="s">
        <v>10</v>
      </c>
      <c r="L163" s="1933" t="s">
        <v>10</v>
      </c>
      <c r="M163" s="2604" t="s">
        <v>10</v>
      </c>
      <c r="N163" s="1933" t="s">
        <v>10</v>
      </c>
      <c r="O163" s="1933" t="s">
        <v>10</v>
      </c>
      <c r="P163" s="1933" t="s">
        <v>10</v>
      </c>
      <c r="Q163" s="1934">
        <v>17.661999999999999</v>
      </c>
      <c r="R163" s="1930" t="s">
        <v>10</v>
      </c>
      <c r="S163" s="2416" t="s">
        <v>10</v>
      </c>
      <c r="T163" s="2416" t="s">
        <v>10</v>
      </c>
      <c r="U163" s="2257" t="s">
        <v>10</v>
      </c>
      <c r="V163" s="2257" t="s">
        <v>10</v>
      </c>
      <c r="W163" s="2257" t="s">
        <v>10</v>
      </c>
      <c r="X163" s="2257" t="s">
        <v>10</v>
      </c>
      <c r="Y163" s="2379" t="s">
        <v>10</v>
      </c>
      <c r="Z163" s="2379" t="s">
        <v>10</v>
      </c>
      <c r="AA163" s="2267" t="s">
        <v>10</v>
      </c>
      <c r="AB163" s="6935" t="s">
        <v>10</v>
      </c>
      <c r="AC163" s="6935" t="s">
        <v>10</v>
      </c>
      <c r="AD163" s="6935" t="s">
        <v>10</v>
      </c>
      <c r="AE163" s="6935" t="s">
        <v>10</v>
      </c>
      <c r="AF163" s="6473" t="s">
        <v>10</v>
      </c>
      <c r="AG163" s="6473" t="s">
        <v>10</v>
      </c>
      <c r="AH163" s="6473" t="s">
        <v>10</v>
      </c>
      <c r="AI163" s="6473" t="s">
        <v>10</v>
      </c>
      <c r="AJ163" s="6473" t="s">
        <v>10</v>
      </c>
      <c r="AK163" s="6473" t="s">
        <v>10</v>
      </c>
      <c r="AL163" s="6973" t="s">
        <v>10</v>
      </c>
    </row>
    <row r="164" spans="1:38" ht="15.75" x14ac:dyDescent="0.25">
      <c r="A164" s="1920"/>
      <c r="B164" s="1940" t="s">
        <v>523</v>
      </c>
      <c r="C164" s="1941" t="s">
        <v>10</v>
      </c>
      <c r="D164" s="1941" t="s">
        <v>10</v>
      </c>
      <c r="E164" s="1941" t="s">
        <v>10</v>
      </c>
      <c r="F164" s="1941" t="s">
        <v>10</v>
      </c>
      <c r="G164" s="1941" t="s">
        <v>10</v>
      </c>
      <c r="H164" s="1941" t="s">
        <v>10</v>
      </c>
      <c r="I164" s="1941" t="s">
        <v>10</v>
      </c>
      <c r="J164" s="1941" t="s">
        <v>10</v>
      </c>
      <c r="K164" s="1941" t="s">
        <v>10</v>
      </c>
      <c r="L164" s="1941" t="s">
        <v>10</v>
      </c>
      <c r="M164" s="2605" t="s">
        <v>10</v>
      </c>
      <c r="N164" s="1941" t="s">
        <v>10</v>
      </c>
      <c r="O164" s="1941" t="s">
        <v>10</v>
      </c>
      <c r="P164" s="1941" t="s">
        <v>10</v>
      </c>
      <c r="Q164" s="1942">
        <v>3.2189999999999999</v>
      </c>
      <c r="R164" s="1943" t="s">
        <v>10</v>
      </c>
      <c r="S164" s="2417" t="s">
        <v>10</v>
      </c>
      <c r="T164" s="2417" t="s">
        <v>10</v>
      </c>
      <c r="U164" s="2262" t="s">
        <v>10</v>
      </c>
      <c r="V164" s="2262" t="s">
        <v>10</v>
      </c>
      <c r="W164" s="2262" t="s">
        <v>10</v>
      </c>
      <c r="X164" s="2262" t="s">
        <v>10</v>
      </c>
      <c r="Y164" s="800" t="s">
        <v>10</v>
      </c>
      <c r="Z164" s="800" t="s">
        <v>10</v>
      </c>
      <c r="AA164" s="6955" t="s">
        <v>10</v>
      </c>
      <c r="AB164" s="6939" t="s">
        <v>10</v>
      </c>
      <c r="AC164" s="6939" t="s">
        <v>10</v>
      </c>
      <c r="AD164" s="6939" t="s">
        <v>10</v>
      </c>
      <c r="AE164" s="6939" t="s">
        <v>10</v>
      </c>
      <c r="AF164" s="6474" t="s">
        <v>10</v>
      </c>
      <c r="AG164" s="6474" t="s">
        <v>10</v>
      </c>
      <c r="AH164" s="6474" t="s">
        <v>10</v>
      </c>
      <c r="AI164" s="6474" t="s">
        <v>10</v>
      </c>
      <c r="AJ164" s="6474" t="s">
        <v>10</v>
      </c>
      <c r="AK164" s="6474" t="s">
        <v>10</v>
      </c>
      <c r="AL164" s="6940" t="s">
        <v>10</v>
      </c>
    </row>
    <row r="165" spans="1:38" ht="15.75" hidden="1" x14ac:dyDescent="0.25">
      <c r="A165" s="120"/>
      <c r="B165" s="39"/>
      <c r="C165" s="37"/>
      <c r="D165" s="37"/>
      <c r="E165" s="120"/>
      <c r="F165" s="120"/>
      <c r="G165" s="120"/>
      <c r="H165" s="125"/>
      <c r="I165" s="126"/>
      <c r="J165" s="308"/>
      <c r="K165" s="369"/>
      <c r="L165" s="410"/>
      <c r="M165" s="2522"/>
      <c r="N165" s="565"/>
      <c r="O165" s="595"/>
      <c r="P165" s="690"/>
      <c r="Q165" s="888"/>
      <c r="R165" s="771"/>
      <c r="S165" s="2251"/>
      <c r="T165" s="2252"/>
      <c r="U165" s="2253"/>
      <c r="V165" s="2456"/>
      <c r="W165" s="2456"/>
      <c r="X165" s="2456"/>
      <c r="Y165" s="120"/>
      <c r="Z165" s="35"/>
      <c r="AA165" s="35"/>
      <c r="AB165" s="120"/>
      <c r="AC165" s="120"/>
      <c r="AD165" s="120"/>
      <c r="AE165" s="120"/>
      <c r="AF165" s="7282"/>
      <c r="AG165" s="120"/>
      <c r="AH165" s="120"/>
    </row>
    <row r="166" spans="1:38" ht="15.75" x14ac:dyDescent="0.25">
      <c r="A166" s="120"/>
      <c r="B166" s="7632" t="s">
        <v>534</v>
      </c>
      <c r="C166" s="7633"/>
      <c r="D166" s="7633"/>
      <c r="E166" s="7633"/>
      <c r="F166" s="7633"/>
      <c r="G166" s="7633"/>
      <c r="H166" s="7633"/>
      <c r="I166" s="7633"/>
      <c r="J166" s="7634"/>
      <c r="K166" s="7635"/>
      <c r="L166" s="7636"/>
      <c r="M166" s="7637"/>
      <c r="N166" s="7638"/>
      <c r="O166" s="7639"/>
      <c r="P166" s="7640"/>
      <c r="Q166" s="7641"/>
      <c r="R166" s="7633"/>
      <c r="S166" s="2263"/>
      <c r="T166" s="2264"/>
      <c r="U166" s="2265"/>
      <c r="V166" s="2459"/>
      <c r="W166" s="2459"/>
      <c r="X166" s="2459"/>
      <c r="Y166" s="120"/>
      <c r="Z166" s="35"/>
      <c r="AA166" s="35"/>
      <c r="AB166" s="120"/>
      <c r="AC166" s="120"/>
      <c r="AD166" s="120"/>
      <c r="AE166" s="120"/>
      <c r="AF166" s="7282"/>
      <c r="AG166" s="120"/>
      <c r="AH166" s="120"/>
    </row>
    <row r="167" spans="1:38" ht="15.75" x14ac:dyDescent="0.25">
      <c r="A167" s="120"/>
      <c r="B167" s="120"/>
      <c r="C167" s="120"/>
      <c r="D167" s="120"/>
      <c r="E167" s="120"/>
      <c r="F167" s="120"/>
      <c r="G167" s="120"/>
      <c r="H167" s="125"/>
      <c r="I167" s="126"/>
      <c r="J167" s="308"/>
      <c r="K167" s="369"/>
      <c r="L167" s="410"/>
      <c r="M167" s="2522"/>
      <c r="N167" s="565"/>
      <c r="O167" s="595"/>
      <c r="P167" s="690"/>
      <c r="Q167" s="888"/>
      <c r="R167" s="771"/>
      <c r="S167" s="2251"/>
      <c r="T167" s="2252"/>
      <c r="U167" s="2253"/>
      <c r="V167" s="2456"/>
      <c r="W167" s="2456"/>
      <c r="X167" s="2456"/>
      <c r="Y167" s="120"/>
      <c r="Z167" s="35"/>
      <c r="AA167" s="35"/>
      <c r="AB167" s="6923"/>
      <c r="AC167" s="6923"/>
      <c r="AD167" s="6923"/>
      <c r="AE167" s="6923"/>
      <c r="AF167" s="7283"/>
      <c r="AG167" s="120"/>
      <c r="AH167" s="120"/>
    </row>
    <row r="168" spans="1:38" s="7135" customFormat="1" ht="63" customHeight="1" x14ac:dyDescent="0.25">
      <c r="A168" s="7137" t="s">
        <v>983</v>
      </c>
      <c r="B168" s="7613" t="s">
        <v>528</v>
      </c>
      <c r="C168" s="7614"/>
      <c r="D168" s="7614"/>
      <c r="E168" s="7614"/>
      <c r="F168" s="7614"/>
      <c r="G168" s="7614"/>
      <c r="H168" s="7614"/>
      <c r="I168" s="7614"/>
      <c r="J168" s="7614"/>
      <c r="K168" s="7614"/>
      <c r="L168" s="7614"/>
      <c r="M168" s="7614"/>
      <c r="N168" s="7614"/>
      <c r="O168" s="7614"/>
      <c r="P168" s="7614"/>
      <c r="Q168" s="7614"/>
      <c r="R168" s="7614"/>
      <c r="S168" s="7614"/>
      <c r="T168" s="7614"/>
      <c r="U168" s="7614"/>
      <c r="V168" s="7614"/>
      <c r="W168" s="7614"/>
      <c r="X168" s="7614"/>
      <c r="Y168" s="7614"/>
      <c r="Z168" s="7614"/>
      <c r="AA168" s="7614"/>
      <c r="AB168" s="7161"/>
      <c r="AC168" s="7161"/>
      <c r="AD168" s="7161"/>
      <c r="AE168" s="7161"/>
      <c r="AF168" s="7161"/>
      <c r="AG168" s="7161"/>
      <c r="AH168" s="7161"/>
    </row>
    <row r="169" spans="1:38" ht="45" x14ac:dyDescent="0.25">
      <c r="A169" s="35"/>
      <c r="B169" s="316" t="s">
        <v>54</v>
      </c>
      <c r="C169" s="317" t="s">
        <v>6</v>
      </c>
      <c r="D169" s="318" t="s">
        <v>7</v>
      </c>
      <c r="E169" s="319" t="s">
        <v>8</v>
      </c>
      <c r="F169" s="321" t="s">
        <v>123</v>
      </c>
      <c r="G169" s="321" t="s">
        <v>163</v>
      </c>
      <c r="H169" s="322" t="s">
        <v>196</v>
      </c>
      <c r="I169" s="323" t="s">
        <v>204</v>
      </c>
      <c r="J169" s="323" t="s">
        <v>245</v>
      </c>
      <c r="K169" s="378" t="s">
        <v>280</v>
      </c>
      <c r="L169" s="423" t="s">
        <v>291</v>
      </c>
      <c r="M169" s="2572" t="s">
        <v>329</v>
      </c>
      <c r="N169" s="553" t="s">
        <v>349</v>
      </c>
      <c r="O169" s="623" t="s">
        <v>363</v>
      </c>
      <c r="P169" s="696" t="s">
        <v>393</v>
      </c>
      <c r="Q169" s="1874" t="s">
        <v>519</v>
      </c>
      <c r="R169" s="801" t="s">
        <v>548</v>
      </c>
      <c r="S169" s="2409" t="s">
        <v>554</v>
      </c>
      <c r="T169" s="2254" t="s">
        <v>558</v>
      </c>
      <c r="U169" s="2255" t="s">
        <v>591</v>
      </c>
      <c r="V169" s="2457" t="s">
        <v>599</v>
      </c>
      <c r="W169" s="2457" t="s">
        <v>646</v>
      </c>
      <c r="X169" s="2457" t="s">
        <v>659</v>
      </c>
      <c r="Y169" s="2481" t="s">
        <v>660</v>
      </c>
      <c r="Z169" s="2481" t="s">
        <v>681</v>
      </c>
      <c r="AA169" s="6878" t="s">
        <v>684</v>
      </c>
      <c r="AB169" s="6943" t="s">
        <v>702</v>
      </c>
      <c r="AC169" s="6943" t="s">
        <v>703</v>
      </c>
      <c r="AD169" s="6943" t="s">
        <v>749</v>
      </c>
      <c r="AE169" s="6943" t="s">
        <v>790</v>
      </c>
      <c r="AF169" s="6878" t="s">
        <v>825</v>
      </c>
      <c r="AG169" s="6878" t="s">
        <v>1078</v>
      </c>
      <c r="AH169" s="6878" t="s">
        <v>1095</v>
      </c>
      <c r="AI169" s="6878" t="s">
        <v>1098</v>
      </c>
      <c r="AJ169" s="6878" t="s">
        <v>1141</v>
      </c>
      <c r="AK169" s="6878" t="s">
        <v>1199</v>
      </c>
      <c r="AL169" s="7514" t="s">
        <v>1214</v>
      </c>
    </row>
    <row r="170" spans="1:38" ht="15.75" x14ac:dyDescent="0.25">
      <c r="A170" s="36"/>
      <c r="B170" s="1936" t="s">
        <v>524</v>
      </c>
      <c r="C170" s="573" t="s">
        <v>10</v>
      </c>
      <c r="D170" s="573" t="s">
        <v>10</v>
      </c>
      <c r="E170" s="573" t="s">
        <v>10</v>
      </c>
      <c r="F170" s="573" t="s">
        <v>10</v>
      </c>
      <c r="G170" s="573" t="s">
        <v>10</v>
      </c>
      <c r="H170" s="573" t="s">
        <v>10</v>
      </c>
      <c r="I170" s="573" t="s">
        <v>10</v>
      </c>
      <c r="J170" s="573" t="s">
        <v>10</v>
      </c>
      <c r="K170" s="573" t="s">
        <v>10</v>
      </c>
      <c r="L170" s="573" t="s">
        <v>10</v>
      </c>
      <c r="M170" s="2595" t="s">
        <v>10</v>
      </c>
      <c r="N170" s="573" t="s">
        <v>10</v>
      </c>
      <c r="O170" s="573" t="s">
        <v>10</v>
      </c>
      <c r="P170" s="573" t="s">
        <v>10</v>
      </c>
      <c r="Q170" s="1875">
        <v>0.36399999999999999</v>
      </c>
      <c r="R170" s="796" t="s">
        <v>10</v>
      </c>
      <c r="S170" s="2273" t="s">
        <v>10</v>
      </c>
      <c r="T170" s="2273" t="s">
        <v>10</v>
      </c>
      <c r="U170" s="2257" t="s">
        <v>10</v>
      </c>
      <c r="V170" s="2257" t="s">
        <v>10</v>
      </c>
      <c r="W170" s="2257" t="s">
        <v>10</v>
      </c>
      <c r="X170" s="2257" t="s">
        <v>10</v>
      </c>
      <c r="Y170" s="2437" t="s">
        <v>10</v>
      </c>
      <c r="Z170" s="2437" t="s">
        <v>10</v>
      </c>
      <c r="AA170" s="2267" t="s">
        <v>10</v>
      </c>
      <c r="AB170" s="6935" t="s">
        <v>10</v>
      </c>
      <c r="AC170" s="6935" t="s">
        <v>10</v>
      </c>
      <c r="AD170" s="6935" t="s">
        <v>10</v>
      </c>
      <c r="AE170" s="6935" t="s">
        <v>10</v>
      </c>
      <c r="AF170" s="6965" t="s">
        <v>10</v>
      </c>
      <c r="AG170" s="7286" t="s">
        <v>10</v>
      </c>
      <c r="AH170" s="7286" t="s">
        <v>10</v>
      </c>
      <c r="AI170" s="7286" t="s">
        <v>10</v>
      </c>
      <c r="AJ170" s="7415" t="s">
        <v>10</v>
      </c>
      <c r="AK170" s="7415" t="s">
        <v>10</v>
      </c>
      <c r="AL170" s="7082" t="s">
        <v>10</v>
      </c>
    </row>
    <row r="171" spans="1:38" ht="15.75" x14ac:dyDescent="0.25">
      <c r="A171" s="36"/>
      <c r="B171" s="1935" t="s">
        <v>522</v>
      </c>
      <c r="C171" s="574" t="s">
        <v>10</v>
      </c>
      <c r="D171" s="574" t="s">
        <v>10</v>
      </c>
      <c r="E171" s="574" t="s">
        <v>10</v>
      </c>
      <c r="F171" s="574" t="s">
        <v>10</v>
      </c>
      <c r="G171" s="574" t="s">
        <v>10</v>
      </c>
      <c r="H171" s="574" t="s">
        <v>10</v>
      </c>
      <c r="I171" s="574" t="s">
        <v>10</v>
      </c>
      <c r="J171" s="574" t="s">
        <v>10</v>
      </c>
      <c r="K171" s="574" t="s">
        <v>10</v>
      </c>
      <c r="L171" s="574" t="s">
        <v>10</v>
      </c>
      <c r="M171" s="2596" t="s">
        <v>10</v>
      </c>
      <c r="N171" s="574" t="s">
        <v>10</v>
      </c>
      <c r="O171" s="574" t="s">
        <v>10</v>
      </c>
      <c r="P171" s="574" t="s">
        <v>10</v>
      </c>
      <c r="Q171" s="1876">
        <v>22.161999999999999</v>
      </c>
      <c r="R171" s="796" t="s">
        <v>10</v>
      </c>
      <c r="S171" s="2273" t="s">
        <v>10</v>
      </c>
      <c r="T171" s="2273" t="s">
        <v>10</v>
      </c>
      <c r="U171" s="2257" t="s">
        <v>10</v>
      </c>
      <c r="V171" s="2257" t="s">
        <v>10</v>
      </c>
      <c r="W171" s="2257" t="s">
        <v>10</v>
      </c>
      <c r="X171" s="2257" t="s">
        <v>10</v>
      </c>
      <c r="Y171" s="2379" t="s">
        <v>10</v>
      </c>
      <c r="Z171" s="2379" t="s">
        <v>10</v>
      </c>
      <c r="AA171" s="2267" t="s">
        <v>10</v>
      </c>
      <c r="AB171" s="6935" t="s">
        <v>10</v>
      </c>
      <c r="AC171" s="6935" t="s">
        <v>10</v>
      </c>
      <c r="AD171" s="6935" t="s">
        <v>10</v>
      </c>
      <c r="AE171" s="6935" t="s">
        <v>10</v>
      </c>
      <c r="AF171" s="6473" t="s">
        <v>10</v>
      </c>
      <c r="AG171" s="6473" t="s">
        <v>10</v>
      </c>
      <c r="AH171" s="6473" t="s">
        <v>10</v>
      </c>
      <c r="AI171" s="6473" t="s">
        <v>10</v>
      </c>
      <c r="AJ171" s="6473" t="s">
        <v>10</v>
      </c>
      <c r="AK171" s="6473" t="s">
        <v>10</v>
      </c>
      <c r="AL171" s="6973" t="s">
        <v>10</v>
      </c>
    </row>
    <row r="172" spans="1:38" ht="15.75" x14ac:dyDescent="0.25">
      <c r="A172" s="123"/>
      <c r="B172" s="1935" t="s">
        <v>525</v>
      </c>
      <c r="C172" s="575" t="s">
        <v>10</v>
      </c>
      <c r="D172" s="575" t="s">
        <v>10</v>
      </c>
      <c r="E172" s="575" t="s">
        <v>10</v>
      </c>
      <c r="F172" s="575" t="s">
        <v>10</v>
      </c>
      <c r="G172" s="575" t="s">
        <v>10</v>
      </c>
      <c r="H172" s="575" t="s">
        <v>10</v>
      </c>
      <c r="I172" s="575" t="s">
        <v>10</v>
      </c>
      <c r="J172" s="575" t="s">
        <v>10</v>
      </c>
      <c r="K172" s="575" t="s">
        <v>10</v>
      </c>
      <c r="L172" s="575" t="s">
        <v>10</v>
      </c>
      <c r="M172" s="2597" t="s">
        <v>10</v>
      </c>
      <c r="N172" s="575" t="s">
        <v>10</v>
      </c>
      <c r="O172" s="575" t="s">
        <v>10</v>
      </c>
      <c r="P172" s="575" t="s">
        <v>10</v>
      </c>
      <c r="Q172" s="1877">
        <v>65.748999999999995</v>
      </c>
      <c r="R172" s="796" t="s">
        <v>10</v>
      </c>
      <c r="S172" s="2273" t="s">
        <v>10</v>
      </c>
      <c r="T172" s="2273" t="s">
        <v>10</v>
      </c>
      <c r="U172" s="2257" t="s">
        <v>10</v>
      </c>
      <c r="V172" s="2257" t="s">
        <v>10</v>
      </c>
      <c r="W172" s="2257" t="s">
        <v>10</v>
      </c>
      <c r="X172" s="2257" t="s">
        <v>10</v>
      </c>
      <c r="Y172" s="2379" t="s">
        <v>10</v>
      </c>
      <c r="Z172" s="2379" t="s">
        <v>10</v>
      </c>
      <c r="AA172" s="2267" t="s">
        <v>10</v>
      </c>
      <c r="AB172" s="6935" t="s">
        <v>10</v>
      </c>
      <c r="AC172" s="6935" t="s">
        <v>10</v>
      </c>
      <c r="AD172" s="6935" t="s">
        <v>10</v>
      </c>
      <c r="AE172" s="6935" t="s">
        <v>10</v>
      </c>
      <c r="AF172" s="6473" t="s">
        <v>10</v>
      </c>
      <c r="AG172" s="6473" t="s">
        <v>10</v>
      </c>
      <c r="AH172" s="6473" t="s">
        <v>10</v>
      </c>
      <c r="AI172" s="6473" t="s">
        <v>10</v>
      </c>
      <c r="AJ172" s="6473" t="s">
        <v>10</v>
      </c>
      <c r="AK172" s="6473" t="s">
        <v>10</v>
      </c>
      <c r="AL172" s="6973" t="s">
        <v>10</v>
      </c>
    </row>
    <row r="173" spans="1:38" ht="15.75" x14ac:dyDescent="0.25">
      <c r="A173" s="123"/>
      <c r="B173" s="1940" t="s">
        <v>523</v>
      </c>
      <c r="C173" s="577" t="s">
        <v>10</v>
      </c>
      <c r="D173" s="577" t="s">
        <v>10</v>
      </c>
      <c r="E173" s="577" t="s">
        <v>10</v>
      </c>
      <c r="F173" s="577" t="s">
        <v>10</v>
      </c>
      <c r="G173" s="577" t="s">
        <v>10</v>
      </c>
      <c r="H173" s="577" t="s">
        <v>10</v>
      </c>
      <c r="I173" s="577" t="s">
        <v>10</v>
      </c>
      <c r="J173" s="577" t="s">
        <v>10</v>
      </c>
      <c r="K173" s="577" t="s">
        <v>10</v>
      </c>
      <c r="L173" s="577" t="s">
        <v>10</v>
      </c>
      <c r="M173" s="2599" t="s">
        <v>10</v>
      </c>
      <c r="N173" s="577" t="s">
        <v>10</v>
      </c>
      <c r="O173" s="577" t="s">
        <v>10</v>
      </c>
      <c r="P173" s="577" t="s">
        <v>10</v>
      </c>
      <c r="Q173" s="1878">
        <v>11.724</v>
      </c>
      <c r="R173" s="797" t="s">
        <v>10</v>
      </c>
      <c r="S173" s="2274" t="s">
        <v>10</v>
      </c>
      <c r="T173" s="2274" t="s">
        <v>10</v>
      </c>
      <c r="U173" s="2262" t="s">
        <v>10</v>
      </c>
      <c r="V173" s="2262" t="s">
        <v>10</v>
      </c>
      <c r="W173" s="2262" t="s">
        <v>10</v>
      </c>
      <c r="X173" s="2262" t="s">
        <v>10</v>
      </c>
      <c r="Y173" s="800" t="s">
        <v>10</v>
      </c>
      <c r="Z173" s="800" t="s">
        <v>10</v>
      </c>
      <c r="AA173" s="6955" t="s">
        <v>10</v>
      </c>
      <c r="AB173" s="6939" t="s">
        <v>10</v>
      </c>
      <c r="AC173" s="6939" t="s">
        <v>10</v>
      </c>
      <c r="AD173" s="6939" t="s">
        <v>10</v>
      </c>
      <c r="AE173" s="6939" t="s">
        <v>10</v>
      </c>
      <c r="AF173" s="6474" t="s">
        <v>10</v>
      </c>
      <c r="AG173" s="6474" t="s">
        <v>10</v>
      </c>
      <c r="AH173" s="6474" t="s">
        <v>10</v>
      </c>
      <c r="AI173" s="6474" t="s">
        <v>10</v>
      </c>
      <c r="AJ173" s="6474" t="s">
        <v>10</v>
      </c>
      <c r="AK173" s="6474" t="s">
        <v>10</v>
      </c>
      <c r="AL173" s="6940" t="s">
        <v>10</v>
      </c>
    </row>
    <row r="174" spans="1:38" ht="15.75" hidden="1" x14ac:dyDescent="0.25">
      <c r="A174" s="120"/>
      <c r="B174" s="39"/>
      <c r="C174" s="37"/>
      <c r="D174" s="37"/>
      <c r="E174" s="120"/>
      <c r="F174" s="120"/>
      <c r="G174" s="120"/>
      <c r="H174" s="125"/>
      <c r="I174" s="126"/>
      <c r="J174" s="308"/>
      <c r="K174" s="369"/>
      <c r="L174" s="410"/>
      <c r="M174" s="2522"/>
      <c r="N174" s="565"/>
      <c r="O174" s="595"/>
      <c r="P174" s="690"/>
      <c r="Q174" s="888"/>
      <c r="R174" s="771"/>
      <c r="S174" s="2251"/>
      <c r="T174" s="2252"/>
      <c r="U174" s="2253"/>
      <c r="V174" s="2456"/>
      <c r="W174" s="2456"/>
      <c r="X174" s="2456"/>
      <c r="Y174" s="120"/>
      <c r="Z174" s="35"/>
      <c r="AA174" s="35"/>
      <c r="AB174" s="120"/>
      <c r="AC174" s="120"/>
      <c r="AD174" s="120"/>
      <c r="AE174" s="120"/>
      <c r="AF174" s="7184"/>
      <c r="AG174" s="6820"/>
      <c r="AH174" s="120"/>
    </row>
    <row r="175" spans="1:38" ht="15.75" x14ac:dyDescent="0.25">
      <c r="A175" s="120"/>
      <c r="B175" s="7632" t="s">
        <v>534</v>
      </c>
      <c r="C175" s="7633"/>
      <c r="D175" s="7633"/>
      <c r="E175" s="7633"/>
      <c r="F175" s="7633"/>
      <c r="G175" s="7633"/>
      <c r="H175" s="7633"/>
      <c r="I175" s="7633"/>
      <c r="J175" s="7634"/>
      <c r="K175" s="7635"/>
      <c r="L175" s="7636"/>
      <c r="M175" s="7637"/>
      <c r="N175" s="7638"/>
      <c r="O175" s="7639"/>
      <c r="P175" s="7640"/>
      <c r="Q175" s="7641"/>
      <c r="R175" s="7633"/>
      <c r="S175" s="2263"/>
      <c r="T175" s="2264"/>
      <c r="U175" s="2265"/>
      <c r="V175" s="2459"/>
      <c r="W175" s="2459"/>
      <c r="X175" s="2459"/>
      <c r="Y175" s="120"/>
      <c r="Z175" s="35"/>
      <c r="AA175" s="35"/>
      <c r="AB175" s="120"/>
      <c r="AC175" s="120"/>
      <c r="AD175" s="120"/>
      <c r="AE175" s="120"/>
      <c r="AF175" s="7184"/>
      <c r="AG175" s="6820"/>
      <c r="AH175" s="120"/>
    </row>
    <row r="176" spans="1:38" ht="15.75" x14ac:dyDescent="0.25">
      <c r="A176" s="120"/>
      <c r="B176" s="120"/>
      <c r="C176" s="120"/>
      <c r="D176" s="120"/>
      <c r="E176" s="120"/>
      <c r="F176" s="120"/>
      <c r="G176" s="120"/>
      <c r="H176" s="125"/>
      <c r="I176" s="126"/>
      <c r="J176" s="308"/>
      <c r="K176" s="369"/>
      <c r="L176" s="410"/>
      <c r="M176" s="2522"/>
      <c r="N176" s="565"/>
      <c r="O176" s="595"/>
      <c r="P176" s="690"/>
      <c r="Q176" s="888"/>
      <c r="R176" s="771"/>
      <c r="S176" s="2251"/>
      <c r="T176" s="2252"/>
      <c r="U176" s="2253"/>
      <c r="V176" s="2456"/>
      <c r="W176" s="2456"/>
      <c r="X176" s="2456"/>
      <c r="Y176" s="120"/>
      <c r="Z176" s="35"/>
      <c r="AA176" s="35"/>
      <c r="AB176" s="6923"/>
      <c r="AC176" s="6923"/>
      <c r="AD176" s="6923"/>
      <c r="AE176" s="6923"/>
      <c r="AF176" s="7283"/>
      <c r="AG176" s="120"/>
      <c r="AH176" s="120"/>
    </row>
    <row r="177" spans="1:38" s="7135" customFormat="1" ht="63" customHeight="1" x14ac:dyDescent="0.25">
      <c r="A177" s="7137" t="s">
        <v>984</v>
      </c>
      <c r="B177" s="7613" t="s">
        <v>529</v>
      </c>
      <c r="C177" s="7614"/>
      <c r="D177" s="7614"/>
      <c r="E177" s="7614"/>
      <c r="F177" s="7614"/>
      <c r="G177" s="7614"/>
      <c r="H177" s="7614"/>
      <c r="I177" s="7614"/>
      <c r="J177" s="7614"/>
      <c r="K177" s="7614"/>
      <c r="L177" s="7614"/>
      <c r="M177" s="7614"/>
      <c r="N177" s="7614"/>
      <c r="O177" s="7614"/>
      <c r="P177" s="7614"/>
      <c r="Q177" s="7614"/>
      <c r="R177" s="7614"/>
      <c r="S177" s="7614"/>
      <c r="T177" s="7614"/>
      <c r="U177" s="7614"/>
      <c r="V177" s="7614"/>
      <c r="W177" s="7614"/>
      <c r="X177" s="7614"/>
      <c r="Y177" s="7614"/>
      <c r="Z177" s="7614"/>
      <c r="AA177" s="7614"/>
      <c r="AB177" s="7161"/>
      <c r="AC177" s="7161"/>
      <c r="AD177" s="7161"/>
      <c r="AE177" s="7161"/>
      <c r="AF177" s="7161"/>
      <c r="AG177" s="7161"/>
      <c r="AH177" s="7161"/>
    </row>
    <row r="178" spans="1:38" ht="45" x14ac:dyDescent="0.25">
      <c r="A178" s="35"/>
      <c r="B178" s="316" t="s">
        <v>54</v>
      </c>
      <c r="C178" s="317" t="s">
        <v>6</v>
      </c>
      <c r="D178" s="318" t="s">
        <v>7</v>
      </c>
      <c r="E178" s="319" t="s">
        <v>8</v>
      </c>
      <c r="F178" s="321" t="s">
        <v>123</v>
      </c>
      <c r="G178" s="321" t="s">
        <v>163</v>
      </c>
      <c r="H178" s="322" t="s">
        <v>196</v>
      </c>
      <c r="I178" s="323" t="s">
        <v>204</v>
      </c>
      <c r="J178" s="323" t="s">
        <v>245</v>
      </c>
      <c r="K178" s="378" t="s">
        <v>280</v>
      </c>
      <c r="L178" s="423" t="s">
        <v>291</v>
      </c>
      <c r="M178" s="2572" t="s">
        <v>329</v>
      </c>
      <c r="N178" s="553" t="s">
        <v>349</v>
      </c>
      <c r="O178" s="623" t="s">
        <v>363</v>
      </c>
      <c r="P178" s="696" t="s">
        <v>393</v>
      </c>
      <c r="Q178" s="1879" t="s">
        <v>519</v>
      </c>
      <c r="R178" s="801" t="s">
        <v>548</v>
      </c>
      <c r="S178" s="2409" t="s">
        <v>554</v>
      </c>
      <c r="T178" s="2254" t="s">
        <v>558</v>
      </c>
      <c r="U178" s="2255" t="s">
        <v>591</v>
      </c>
      <c r="V178" s="2457" t="s">
        <v>599</v>
      </c>
      <c r="W178" s="2457" t="s">
        <v>646</v>
      </c>
      <c r="X178" s="2457" t="s">
        <v>659</v>
      </c>
      <c r="Y178" s="2481" t="s">
        <v>660</v>
      </c>
      <c r="Z178" s="2481" t="s">
        <v>681</v>
      </c>
      <c r="AA178" s="6878" t="s">
        <v>684</v>
      </c>
      <c r="AB178" s="6943" t="s">
        <v>702</v>
      </c>
      <c r="AC178" s="6943" t="s">
        <v>703</v>
      </c>
      <c r="AD178" s="6943" t="s">
        <v>749</v>
      </c>
      <c r="AE178" s="6943" t="s">
        <v>790</v>
      </c>
      <c r="AF178" s="6878" t="s">
        <v>825</v>
      </c>
      <c r="AG178" s="6878" t="s">
        <v>1078</v>
      </c>
      <c r="AH178" s="6878" t="s">
        <v>1095</v>
      </c>
      <c r="AI178" s="6878" t="s">
        <v>1098</v>
      </c>
      <c r="AJ178" s="6878" t="s">
        <v>1141</v>
      </c>
      <c r="AK178" s="6878" t="s">
        <v>1199</v>
      </c>
      <c r="AL178" s="7514" t="s">
        <v>1214</v>
      </c>
    </row>
    <row r="179" spans="1:38" ht="15.75" x14ac:dyDescent="0.25">
      <c r="A179" s="36"/>
      <c r="B179" s="1936" t="s">
        <v>524</v>
      </c>
      <c r="C179" s="573" t="s">
        <v>10</v>
      </c>
      <c r="D179" s="573" t="s">
        <v>10</v>
      </c>
      <c r="E179" s="573" t="s">
        <v>10</v>
      </c>
      <c r="F179" s="573" t="s">
        <v>10</v>
      </c>
      <c r="G179" s="573" t="s">
        <v>10</v>
      </c>
      <c r="H179" s="573" t="s">
        <v>10</v>
      </c>
      <c r="I179" s="573" t="s">
        <v>10</v>
      </c>
      <c r="J179" s="573" t="s">
        <v>10</v>
      </c>
      <c r="K179" s="573" t="s">
        <v>10</v>
      </c>
      <c r="L179" s="573" t="s">
        <v>10</v>
      </c>
      <c r="M179" s="2595" t="s">
        <v>10</v>
      </c>
      <c r="N179" s="573" t="s">
        <v>10</v>
      </c>
      <c r="O179" s="573" t="s">
        <v>10</v>
      </c>
      <c r="P179" s="573" t="s">
        <v>10</v>
      </c>
      <c r="Q179" s="1880">
        <v>4.2530000000000001</v>
      </c>
      <c r="R179" s="796" t="s">
        <v>10</v>
      </c>
      <c r="S179" s="2273" t="s">
        <v>10</v>
      </c>
      <c r="T179" s="2273" t="s">
        <v>10</v>
      </c>
      <c r="U179" s="2257" t="s">
        <v>10</v>
      </c>
      <c r="V179" s="2257" t="s">
        <v>10</v>
      </c>
      <c r="W179" s="2257" t="s">
        <v>10</v>
      </c>
      <c r="X179" s="2257" t="s">
        <v>10</v>
      </c>
      <c r="Y179" s="2437" t="s">
        <v>10</v>
      </c>
      <c r="Z179" s="2437" t="s">
        <v>10</v>
      </c>
      <c r="AA179" s="2267" t="s">
        <v>10</v>
      </c>
      <c r="AB179" s="6935" t="s">
        <v>10</v>
      </c>
      <c r="AC179" s="6935" t="s">
        <v>10</v>
      </c>
      <c r="AD179" s="6935" t="s">
        <v>10</v>
      </c>
      <c r="AE179" s="6935" t="s">
        <v>10</v>
      </c>
      <c r="AF179" s="6965" t="s">
        <v>10</v>
      </c>
      <c r="AG179" s="7286" t="s">
        <v>10</v>
      </c>
      <c r="AH179" s="7286" t="s">
        <v>10</v>
      </c>
      <c r="AI179" s="7286" t="s">
        <v>10</v>
      </c>
      <c r="AJ179" s="7415" t="s">
        <v>10</v>
      </c>
      <c r="AK179" s="7415" t="s">
        <v>10</v>
      </c>
      <c r="AL179" s="7082" t="s">
        <v>10</v>
      </c>
    </row>
    <row r="180" spans="1:38" ht="15.75" x14ac:dyDescent="0.25">
      <c r="A180" s="36"/>
      <c r="B180" s="1935" t="s">
        <v>522</v>
      </c>
      <c r="C180" s="574" t="s">
        <v>10</v>
      </c>
      <c r="D180" s="574" t="s">
        <v>10</v>
      </c>
      <c r="E180" s="574" t="s">
        <v>10</v>
      </c>
      <c r="F180" s="574" t="s">
        <v>10</v>
      </c>
      <c r="G180" s="574" t="s">
        <v>10</v>
      </c>
      <c r="H180" s="574" t="s">
        <v>10</v>
      </c>
      <c r="I180" s="574" t="s">
        <v>10</v>
      </c>
      <c r="J180" s="574" t="s">
        <v>10</v>
      </c>
      <c r="K180" s="574" t="s">
        <v>10</v>
      </c>
      <c r="L180" s="574" t="s">
        <v>10</v>
      </c>
      <c r="M180" s="2596" t="s">
        <v>10</v>
      </c>
      <c r="N180" s="574" t="s">
        <v>10</v>
      </c>
      <c r="O180" s="574" t="s">
        <v>10</v>
      </c>
      <c r="P180" s="574" t="s">
        <v>10</v>
      </c>
      <c r="Q180" s="1881">
        <v>30.79</v>
      </c>
      <c r="R180" s="796" t="s">
        <v>10</v>
      </c>
      <c r="S180" s="2273" t="s">
        <v>10</v>
      </c>
      <c r="T180" s="2273" t="s">
        <v>10</v>
      </c>
      <c r="U180" s="2257" t="s">
        <v>10</v>
      </c>
      <c r="V180" s="2257" t="s">
        <v>10</v>
      </c>
      <c r="W180" s="2257" t="s">
        <v>10</v>
      </c>
      <c r="X180" s="2257" t="s">
        <v>10</v>
      </c>
      <c r="Y180" s="2379" t="s">
        <v>10</v>
      </c>
      <c r="Z180" s="2379" t="s">
        <v>10</v>
      </c>
      <c r="AA180" s="2267" t="s">
        <v>10</v>
      </c>
      <c r="AB180" s="6935" t="s">
        <v>10</v>
      </c>
      <c r="AC180" s="6935" t="s">
        <v>10</v>
      </c>
      <c r="AD180" s="6935" t="s">
        <v>10</v>
      </c>
      <c r="AE180" s="6935" t="s">
        <v>10</v>
      </c>
      <c r="AF180" s="6473" t="s">
        <v>10</v>
      </c>
      <c r="AG180" s="6473" t="s">
        <v>10</v>
      </c>
      <c r="AH180" s="6473" t="s">
        <v>10</v>
      </c>
      <c r="AI180" s="6473" t="s">
        <v>10</v>
      </c>
      <c r="AJ180" s="6473" t="s">
        <v>10</v>
      </c>
      <c r="AK180" s="6473" t="s">
        <v>10</v>
      </c>
      <c r="AL180" s="6973" t="s">
        <v>10</v>
      </c>
    </row>
    <row r="181" spans="1:38" ht="15.75" x14ac:dyDescent="0.25">
      <c r="A181" s="123"/>
      <c r="B181" s="1935" t="s">
        <v>525</v>
      </c>
      <c r="C181" s="575" t="s">
        <v>10</v>
      </c>
      <c r="D181" s="575" t="s">
        <v>10</v>
      </c>
      <c r="E181" s="575" t="s">
        <v>10</v>
      </c>
      <c r="F181" s="575" t="s">
        <v>10</v>
      </c>
      <c r="G181" s="575" t="s">
        <v>10</v>
      </c>
      <c r="H181" s="575" t="s">
        <v>10</v>
      </c>
      <c r="I181" s="575" t="s">
        <v>10</v>
      </c>
      <c r="J181" s="575" t="s">
        <v>10</v>
      </c>
      <c r="K181" s="575" t="s">
        <v>10</v>
      </c>
      <c r="L181" s="575" t="s">
        <v>10</v>
      </c>
      <c r="M181" s="2597" t="s">
        <v>10</v>
      </c>
      <c r="N181" s="575" t="s">
        <v>10</v>
      </c>
      <c r="O181" s="575" t="s">
        <v>10</v>
      </c>
      <c r="P181" s="575" t="s">
        <v>10</v>
      </c>
      <c r="Q181" s="1882">
        <v>57.253999999999998</v>
      </c>
      <c r="R181" s="796" t="s">
        <v>10</v>
      </c>
      <c r="S181" s="2273" t="s">
        <v>10</v>
      </c>
      <c r="T181" s="2273" t="s">
        <v>10</v>
      </c>
      <c r="U181" s="2257" t="s">
        <v>10</v>
      </c>
      <c r="V181" s="2257" t="s">
        <v>10</v>
      </c>
      <c r="W181" s="2257" t="s">
        <v>10</v>
      </c>
      <c r="X181" s="2257" t="s">
        <v>10</v>
      </c>
      <c r="Y181" s="2379" t="s">
        <v>10</v>
      </c>
      <c r="Z181" s="2379" t="s">
        <v>10</v>
      </c>
      <c r="AA181" s="2267" t="s">
        <v>10</v>
      </c>
      <c r="AB181" s="6935" t="s">
        <v>10</v>
      </c>
      <c r="AC181" s="6935" t="s">
        <v>10</v>
      </c>
      <c r="AD181" s="6935" t="s">
        <v>10</v>
      </c>
      <c r="AE181" s="6935" t="s">
        <v>10</v>
      </c>
      <c r="AF181" s="6473" t="s">
        <v>10</v>
      </c>
      <c r="AG181" s="6473" t="s">
        <v>10</v>
      </c>
      <c r="AH181" s="6473" t="s">
        <v>10</v>
      </c>
      <c r="AI181" s="6473" t="s">
        <v>10</v>
      </c>
      <c r="AJ181" s="6473" t="s">
        <v>10</v>
      </c>
      <c r="AK181" s="6473" t="s">
        <v>10</v>
      </c>
      <c r="AL181" s="6973" t="s">
        <v>10</v>
      </c>
    </row>
    <row r="182" spans="1:38" ht="15.75" x14ac:dyDescent="0.25">
      <c r="A182" s="123"/>
      <c r="B182" s="1940" t="s">
        <v>523</v>
      </c>
      <c r="C182" s="577" t="s">
        <v>10</v>
      </c>
      <c r="D182" s="577" t="s">
        <v>10</v>
      </c>
      <c r="E182" s="577" t="s">
        <v>10</v>
      </c>
      <c r="F182" s="577" t="s">
        <v>10</v>
      </c>
      <c r="G182" s="577" t="s">
        <v>10</v>
      </c>
      <c r="H182" s="577" t="s">
        <v>10</v>
      </c>
      <c r="I182" s="577" t="s">
        <v>10</v>
      </c>
      <c r="J182" s="577" t="s">
        <v>10</v>
      </c>
      <c r="K182" s="577" t="s">
        <v>10</v>
      </c>
      <c r="L182" s="577" t="s">
        <v>10</v>
      </c>
      <c r="M182" s="2599" t="s">
        <v>10</v>
      </c>
      <c r="N182" s="577" t="s">
        <v>10</v>
      </c>
      <c r="O182" s="577" t="s">
        <v>10</v>
      </c>
      <c r="P182" s="577" t="s">
        <v>10</v>
      </c>
      <c r="Q182" s="1883">
        <v>7.7039999999999997</v>
      </c>
      <c r="R182" s="797" t="s">
        <v>10</v>
      </c>
      <c r="S182" s="2274" t="s">
        <v>10</v>
      </c>
      <c r="T182" s="2274" t="s">
        <v>10</v>
      </c>
      <c r="U182" s="2262" t="s">
        <v>10</v>
      </c>
      <c r="V182" s="2262" t="s">
        <v>10</v>
      </c>
      <c r="W182" s="2262" t="s">
        <v>10</v>
      </c>
      <c r="X182" s="2262" t="s">
        <v>10</v>
      </c>
      <c r="Y182" s="800" t="s">
        <v>10</v>
      </c>
      <c r="Z182" s="800" t="s">
        <v>10</v>
      </c>
      <c r="AA182" s="6955" t="s">
        <v>10</v>
      </c>
      <c r="AB182" s="6939" t="s">
        <v>10</v>
      </c>
      <c r="AC182" s="6939" t="s">
        <v>10</v>
      </c>
      <c r="AD182" s="6939" t="s">
        <v>10</v>
      </c>
      <c r="AE182" s="6939" t="s">
        <v>10</v>
      </c>
      <c r="AF182" s="6474" t="s">
        <v>10</v>
      </c>
      <c r="AG182" s="6474" t="s">
        <v>10</v>
      </c>
      <c r="AH182" s="6474" t="s">
        <v>10</v>
      </c>
      <c r="AI182" s="6474" t="s">
        <v>10</v>
      </c>
      <c r="AJ182" s="6474" t="s">
        <v>10</v>
      </c>
      <c r="AK182" s="6474" t="s">
        <v>10</v>
      </c>
      <c r="AL182" s="6940" t="s">
        <v>10</v>
      </c>
    </row>
    <row r="183" spans="1:38" ht="15.75" hidden="1" x14ac:dyDescent="0.25">
      <c r="A183" s="120"/>
      <c r="B183" s="39"/>
      <c r="C183" s="37"/>
      <c r="D183" s="37"/>
      <c r="E183" s="120"/>
      <c r="F183" s="120"/>
      <c r="G183" s="120"/>
      <c r="H183" s="125"/>
      <c r="I183" s="126"/>
      <c r="J183" s="308"/>
      <c r="K183" s="369"/>
      <c r="L183" s="410"/>
      <c r="M183" s="2522"/>
      <c r="N183" s="565"/>
      <c r="O183" s="595"/>
      <c r="P183" s="690"/>
      <c r="Q183" s="888"/>
      <c r="R183" s="771"/>
      <c r="S183" s="2251"/>
      <c r="T183" s="2252"/>
      <c r="U183" s="2253"/>
      <c r="V183" s="2456"/>
      <c r="W183" s="2456"/>
      <c r="X183" s="2456"/>
      <c r="Y183" s="120"/>
      <c r="Z183" s="35"/>
      <c r="AA183" s="35"/>
      <c r="AB183" s="120"/>
      <c r="AC183" s="120"/>
      <c r="AD183" s="120"/>
      <c r="AE183" s="120"/>
      <c r="AF183" s="7184"/>
      <c r="AG183" s="6820"/>
      <c r="AH183" s="120"/>
    </row>
    <row r="184" spans="1:38" ht="15.75" x14ac:dyDescent="0.25">
      <c r="A184" s="120"/>
      <c r="B184" s="7632" t="s">
        <v>534</v>
      </c>
      <c r="C184" s="7633"/>
      <c r="D184" s="7633"/>
      <c r="E184" s="7633"/>
      <c r="F184" s="7633"/>
      <c r="G184" s="7633"/>
      <c r="H184" s="7633"/>
      <c r="I184" s="7633"/>
      <c r="J184" s="7634"/>
      <c r="K184" s="7635"/>
      <c r="L184" s="7636"/>
      <c r="M184" s="7637"/>
      <c r="N184" s="7638"/>
      <c r="O184" s="7639"/>
      <c r="P184" s="7640"/>
      <c r="Q184" s="7641"/>
      <c r="R184" s="7633"/>
      <c r="S184" s="2263"/>
      <c r="T184" s="2264"/>
      <c r="U184" s="2265"/>
      <c r="V184" s="2459"/>
      <c r="W184" s="2459"/>
      <c r="X184" s="2459"/>
      <c r="Y184" s="120"/>
      <c r="Z184" s="35"/>
      <c r="AA184" s="35"/>
      <c r="AB184" s="120"/>
      <c r="AC184" s="120"/>
      <c r="AD184" s="120"/>
      <c r="AE184" s="120"/>
      <c r="AF184" s="7184"/>
      <c r="AG184" s="6820"/>
      <c r="AH184" s="120"/>
    </row>
    <row r="185" spans="1:38" ht="15.75" x14ac:dyDescent="0.25">
      <c r="A185" s="120"/>
      <c r="B185" s="120"/>
      <c r="C185" s="120"/>
      <c r="D185" s="120"/>
      <c r="E185" s="120"/>
      <c r="F185" s="120"/>
      <c r="G185" s="120"/>
      <c r="H185" s="125"/>
      <c r="I185" s="126"/>
      <c r="J185" s="308"/>
      <c r="K185" s="369"/>
      <c r="L185" s="410"/>
      <c r="M185" s="2522"/>
      <c r="N185" s="565"/>
      <c r="O185" s="595"/>
      <c r="P185" s="690"/>
      <c r="Q185" s="888"/>
      <c r="R185" s="771"/>
      <c r="S185" s="2251"/>
      <c r="T185" s="2252"/>
      <c r="U185" s="2253"/>
      <c r="V185" s="2456"/>
      <c r="W185" s="2456"/>
      <c r="X185" s="2456"/>
      <c r="Y185" s="120"/>
      <c r="Z185" s="35"/>
      <c r="AA185" s="35"/>
      <c r="AB185" s="6923"/>
      <c r="AC185" s="6923"/>
      <c r="AD185" s="6923"/>
      <c r="AE185" s="6923"/>
      <c r="AF185" s="7283"/>
      <c r="AG185" s="120"/>
      <c r="AH185" s="120"/>
    </row>
    <row r="186" spans="1:38" s="7135" customFormat="1" ht="63" customHeight="1" x14ac:dyDescent="0.25">
      <c r="A186" s="7137" t="s">
        <v>985</v>
      </c>
      <c r="B186" s="7613" t="s">
        <v>530</v>
      </c>
      <c r="C186" s="7614"/>
      <c r="D186" s="7614"/>
      <c r="E186" s="7614"/>
      <c r="F186" s="7614"/>
      <c r="G186" s="7614"/>
      <c r="H186" s="7614"/>
      <c r="I186" s="7614"/>
      <c r="J186" s="7614"/>
      <c r="K186" s="7614"/>
      <c r="L186" s="7614"/>
      <c r="M186" s="7614"/>
      <c r="N186" s="7614"/>
      <c r="O186" s="7614"/>
      <c r="P186" s="7614"/>
      <c r="Q186" s="7614"/>
      <c r="R186" s="7614"/>
      <c r="S186" s="7614"/>
      <c r="T186" s="7614"/>
      <c r="U186" s="7614"/>
      <c r="V186" s="7614"/>
      <c r="W186" s="7614"/>
      <c r="X186" s="7614"/>
      <c r="Y186" s="7614"/>
      <c r="Z186" s="7614"/>
      <c r="AA186" s="7614"/>
      <c r="AB186" s="7161"/>
      <c r="AC186" s="7161"/>
      <c r="AD186" s="7161"/>
      <c r="AE186" s="7161"/>
      <c r="AF186" s="7161"/>
      <c r="AG186" s="7161"/>
      <c r="AH186" s="7161"/>
    </row>
    <row r="187" spans="1:38" ht="45" x14ac:dyDescent="0.25">
      <c r="A187" s="35"/>
      <c r="B187" s="316" t="s">
        <v>54</v>
      </c>
      <c r="C187" s="317" t="s">
        <v>6</v>
      </c>
      <c r="D187" s="318" t="s">
        <v>7</v>
      </c>
      <c r="E187" s="319" t="s">
        <v>8</v>
      </c>
      <c r="F187" s="321" t="s">
        <v>123</v>
      </c>
      <c r="G187" s="321" t="s">
        <v>163</v>
      </c>
      <c r="H187" s="322" t="s">
        <v>196</v>
      </c>
      <c r="I187" s="323" t="s">
        <v>204</v>
      </c>
      <c r="J187" s="323" t="s">
        <v>245</v>
      </c>
      <c r="K187" s="378" t="s">
        <v>280</v>
      </c>
      <c r="L187" s="423" t="s">
        <v>291</v>
      </c>
      <c r="M187" s="2572" t="s">
        <v>329</v>
      </c>
      <c r="N187" s="553" t="s">
        <v>349</v>
      </c>
      <c r="O187" s="623" t="s">
        <v>363</v>
      </c>
      <c r="P187" s="696" t="s">
        <v>393</v>
      </c>
      <c r="Q187" s="1884" t="s">
        <v>519</v>
      </c>
      <c r="R187" s="801" t="s">
        <v>548</v>
      </c>
      <c r="S187" s="2409" t="s">
        <v>554</v>
      </c>
      <c r="T187" s="2254" t="s">
        <v>558</v>
      </c>
      <c r="U187" s="2255" t="s">
        <v>591</v>
      </c>
      <c r="V187" s="2457" t="s">
        <v>599</v>
      </c>
      <c r="W187" s="2457" t="s">
        <v>646</v>
      </c>
      <c r="X187" s="2457" t="s">
        <v>659</v>
      </c>
      <c r="Y187" s="2481" t="s">
        <v>660</v>
      </c>
      <c r="Z187" s="2481" t="s">
        <v>681</v>
      </c>
      <c r="AA187" s="6878" t="s">
        <v>684</v>
      </c>
      <c r="AB187" s="6943" t="s">
        <v>702</v>
      </c>
      <c r="AC187" s="6943" t="s">
        <v>703</v>
      </c>
      <c r="AD187" s="6943" t="s">
        <v>749</v>
      </c>
      <c r="AE187" s="6943" t="s">
        <v>790</v>
      </c>
      <c r="AF187" s="6878" t="s">
        <v>825</v>
      </c>
      <c r="AG187" s="6878" t="s">
        <v>1078</v>
      </c>
      <c r="AH187" s="6878" t="s">
        <v>1095</v>
      </c>
      <c r="AI187" s="6878" t="s">
        <v>1098</v>
      </c>
      <c r="AJ187" s="6878" t="s">
        <v>1141</v>
      </c>
      <c r="AK187" s="6878" t="s">
        <v>1199</v>
      </c>
      <c r="AL187" s="7514" t="s">
        <v>1214</v>
      </c>
    </row>
    <row r="188" spans="1:38" ht="15.75" x14ac:dyDescent="0.25">
      <c r="A188" s="36"/>
      <c r="B188" s="1936" t="s">
        <v>524</v>
      </c>
      <c r="C188" s="573" t="s">
        <v>10</v>
      </c>
      <c r="D188" s="573" t="s">
        <v>10</v>
      </c>
      <c r="E188" s="573" t="s">
        <v>10</v>
      </c>
      <c r="F188" s="573" t="s">
        <v>10</v>
      </c>
      <c r="G188" s="573" t="s">
        <v>10</v>
      </c>
      <c r="H188" s="573" t="s">
        <v>10</v>
      </c>
      <c r="I188" s="573" t="s">
        <v>10</v>
      </c>
      <c r="J188" s="573" t="s">
        <v>10</v>
      </c>
      <c r="K188" s="573" t="s">
        <v>10</v>
      </c>
      <c r="L188" s="573" t="s">
        <v>10</v>
      </c>
      <c r="M188" s="2595" t="s">
        <v>10</v>
      </c>
      <c r="N188" s="573" t="s">
        <v>10</v>
      </c>
      <c r="O188" s="573" t="s">
        <v>10</v>
      </c>
      <c r="P188" s="573" t="s">
        <v>10</v>
      </c>
      <c r="Q188" s="1885">
        <v>6.6000000000000003E-2</v>
      </c>
      <c r="R188" s="796" t="s">
        <v>10</v>
      </c>
      <c r="S188" s="2273" t="s">
        <v>10</v>
      </c>
      <c r="T188" s="2273" t="s">
        <v>10</v>
      </c>
      <c r="U188" s="2257" t="s">
        <v>10</v>
      </c>
      <c r="V188" s="2257" t="s">
        <v>10</v>
      </c>
      <c r="W188" s="2257" t="s">
        <v>10</v>
      </c>
      <c r="X188" s="2257" t="s">
        <v>10</v>
      </c>
      <c r="Y188" s="2437" t="s">
        <v>10</v>
      </c>
      <c r="Z188" s="2437" t="s">
        <v>10</v>
      </c>
      <c r="AA188" s="2267" t="s">
        <v>10</v>
      </c>
      <c r="AB188" s="6935" t="s">
        <v>10</v>
      </c>
      <c r="AC188" s="6935" t="s">
        <v>10</v>
      </c>
      <c r="AD188" s="6935" t="s">
        <v>10</v>
      </c>
      <c r="AE188" s="6935" t="s">
        <v>10</v>
      </c>
      <c r="AF188" s="6965" t="s">
        <v>10</v>
      </c>
      <c r="AG188" s="7286" t="s">
        <v>10</v>
      </c>
      <c r="AH188" s="7286" t="s">
        <v>10</v>
      </c>
      <c r="AI188" s="7286" t="s">
        <v>10</v>
      </c>
      <c r="AJ188" s="7415" t="s">
        <v>10</v>
      </c>
      <c r="AK188" s="7415" t="s">
        <v>10</v>
      </c>
      <c r="AL188" s="7082" t="s">
        <v>10</v>
      </c>
    </row>
    <row r="189" spans="1:38" ht="15.75" x14ac:dyDescent="0.25">
      <c r="A189" s="36"/>
      <c r="B189" s="1935" t="s">
        <v>522</v>
      </c>
      <c r="C189" s="574" t="s">
        <v>10</v>
      </c>
      <c r="D189" s="574" t="s">
        <v>10</v>
      </c>
      <c r="E189" s="574" t="s">
        <v>10</v>
      </c>
      <c r="F189" s="574" t="s">
        <v>10</v>
      </c>
      <c r="G189" s="574" t="s">
        <v>10</v>
      </c>
      <c r="H189" s="574" t="s">
        <v>10</v>
      </c>
      <c r="I189" s="574" t="s">
        <v>10</v>
      </c>
      <c r="J189" s="574" t="s">
        <v>10</v>
      </c>
      <c r="K189" s="574" t="s">
        <v>10</v>
      </c>
      <c r="L189" s="574" t="s">
        <v>10</v>
      </c>
      <c r="M189" s="2596" t="s">
        <v>10</v>
      </c>
      <c r="N189" s="574" t="s">
        <v>10</v>
      </c>
      <c r="O189" s="574" t="s">
        <v>10</v>
      </c>
      <c r="P189" s="574" t="s">
        <v>10</v>
      </c>
      <c r="Q189" s="1886">
        <v>59.618000000000002</v>
      </c>
      <c r="R189" s="796" t="s">
        <v>10</v>
      </c>
      <c r="S189" s="2273" t="s">
        <v>10</v>
      </c>
      <c r="T189" s="2273" t="s">
        <v>10</v>
      </c>
      <c r="U189" s="2257" t="s">
        <v>10</v>
      </c>
      <c r="V189" s="2257" t="s">
        <v>10</v>
      </c>
      <c r="W189" s="2257" t="s">
        <v>10</v>
      </c>
      <c r="X189" s="2257" t="s">
        <v>10</v>
      </c>
      <c r="Y189" s="2379" t="s">
        <v>10</v>
      </c>
      <c r="Z189" s="2379" t="s">
        <v>10</v>
      </c>
      <c r="AA189" s="2267" t="s">
        <v>10</v>
      </c>
      <c r="AB189" s="6935" t="s">
        <v>10</v>
      </c>
      <c r="AC189" s="6935" t="s">
        <v>10</v>
      </c>
      <c r="AD189" s="6935" t="s">
        <v>10</v>
      </c>
      <c r="AE189" s="6935" t="s">
        <v>10</v>
      </c>
      <c r="AF189" s="6473" t="s">
        <v>10</v>
      </c>
      <c r="AG189" s="6473" t="s">
        <v>10</v>
      </c>
      <c r="AH189" s="6473" t="s">
        <v>10</v>
      </c>
      <c r="AI189" s="6473" t="s">
        <v>10</v>
      </c>
      <c r="AJ189" s="6473" t="s">
        <v>10</v>
      </c>
      <c r="AK189" s="6473" t="s">
        <v>10</v>
      </c>
      <c r="AL189" s="6973" t="s">
        <v>10</v>
      </c>
    </row>
    <row r="190" spans="1:38" ht="15.75" x14ac:dyDescent="0.25">
      <c r="A190" s="123"/>
      <c r="B190" s="1935" t="s">
        <v>525</v>
      </c>
      <c r="C190" s="575" t="s">
        <v>10</v>
      </c>
      <c r="D190" s="575" t="s">
        <v>10</v>
      </c>
      <c r="E190" s="575" t="s">
        <v>10</v>
      </c>
      <c r="F190" s="575" t="s">
        <v>10</v>
      </c>
      <c r="G190" s="575" t="s">
        <v>10</v>
      </c>
      <c r="H190" s="575" t="s">
        <v>10</v>
      </c>
      <c r="I190" s="575" t="s">
        <v>10</v>
      </c>
      <c r="J190" s="575" t="s">
        <v>10</v>
      </c>
      <c r="K190" s="575" t="s">
        <v>10</v>
      </c>
      <c r="L190" s="575" t="s">
        <v>10</v>
      </c>
      <c r="M190" s="2597" t="s">
        <v>10</v>
      </c>
      <c r="N190" s="575" t="s">
        <v>10</v>
      </c>
      <c r="O190" s="575" t="s">
        <v>10</v>
      </c>
      <c r="P190" s="575" t="s">
        <v>10</v>
      </c>
      <c r="Q190" s="1887">
        <v>35.933</v>
      </c>
      <c r="R190" s="796" t="s">
        <v>10</v>
      </c>
      <c r="S190" s="2273" t="s">
        <v>10</v>
      </c>
      <c r="T190" s="2273" t="s">
        <v>10</v>
      </c>
      <c r="U190" s="2257" t="s">
        <v>10</v>
      </c>
      <c r="V190" s="2257" t="s">
        <v>10</v>
      </c>
      <c r="W190" s="2257" t="s">
        <v>10</v>
      </c>
      <c r="X190" s="2257" t="s">
        <v>10</v>
      </c>
      <c r="Y190" s="2379" t="s">
        <v>10</v>
      </c>
      <c r="Z190" s="2379" t="s">
        <v>10</v>
      </c>
      <c r="AA190" s="2267" t="s">
        <v>10</v>
      </c>
      <c r="AB190" s="6935" t="s">
        <v>10</v>
      </c>
      <c r="AC190" s="6935" t="s">
        <v>10</v>
      </c>
      <c r="AD190" s="6935" t="s">
        <v>10</v>
      </c>
      <c r="AE190" s="6935" t="s">
        <v>10</v>
      </c>
      <c r="AF190" s="6473" t="s">
        <v>10</v>
      </c>
      <c r="AG190" s="6473" t="s">
        <v>10</v>
      </c>
      <c r="AH190" s="6473" t="s">
        <v>10</v>
      </c>
      <c r="AI190" s="6473" t="s">
        <v>10</v>
      </c>
      <c r="AJ190" s="6473" t="s">
        <v>10</v>
      </c>
      <c r="AK190" s="6473" t="s">
        <v>10</v>
      </c>
      <c r="AL190" s="6973" t="s">
        <v>10</v>
      </c>
    </row>
    <row r="191" spans="1:38" ht="15.75" x14ac:dyDescent="0.25">
      <c r="A191" s="123"/>
      <c r="B191" s="1940" t="s">
        <v>523</v>
      </c>
      <c r="C191" s="577" t="s">
        <v>10</v>
      </c>
      <c r="D191" s="577" t="s">
        <v>10</v>
      </c>
      <c r="E191" s="577" t="s">
        <v>10</v>
      </c>
      <c r="F191" s="577" t="s">
        <v>10</v>
      </c>
      <c r="G191" s="577" t="s">
        <v>10</v>
      </c>
      <c r="H191" s="577" t="s">
        <v>10</v>
      </c>
      <c r="I191" s="577" t="s">
        <v>10</v>
      </c>
      <c r="J191" s="577" t="s">
        <v>10</v>
      </c>
      <c r="K191" s="577" t="s">
        <v>10</v>
      </c>
      <c r="L191" s="577" t="s">
        <v>10</v>
      </c>
      <c r="M191" s="2599" t="s">
        <v>10</v>
      </c>
      <c r="N191" s="577" t="s">
        <v>10</v>
      </c>
      <c r="O191" s="577" t="s">
        <v>10</v>
      </c>
      <c r="P191" s="577" t="s">
        <v>10</v>
      </c>
      <c r="Q191" s="1888">
        <v>4.383</v>
      </c>
      <c r="R191" s="797" t="s">
        <v>10</v>
      </c>
      <c r="S191" s="2274" t="s">
        <v>10</v>
      </c>
      <c r="T191" s="2274" t="s">
        <v>10</v>
      </c>
      <c r="U191" s="2262" t="s">
        <v>10</v>
      </c>
      <c r="V191" s="2262" t="s">
        <v>10</v>
      </c>
      <c r="W191" s="2262" t="s">
        <v>10</v>
      </c>
      <c r="X191" s="2262" t="s">
        <v>10</v>
      </c>
      <c r="Y191" s="800" t="s">
        <v>10</v>
      </c>
      <c r="Z191" s="800" t="s">
        <v>10</v>
      </c>
      <c r="AA191" s="6955" t="s">
        <v>10</v>
      </c>
      <c r="AB191" s="6939" t="s">
        <v>10</v>
      </c>
      <c r="AC191" s="6939" t="s">
        <v>10</v>
      </c>
      <c r="AD191" s="6939" t="s">
        <v>10</v>
      </c>
      <c r="AE191" s="6939" t="s">
        <v>10</v>
      </c>
      <c r="AF191" s="6474" t="s">
        <v>10</v>
      </c>
      <c r="AG191" s="6474" t="s">
        <v>10</v>
      </c>
      <c r="AH191" s="6474" t="s">
        <v>10</v>
      </c>
      <c r="AI191" s="6474" t="s">
        <v>10</v>
      </c>
      <c r="AJ191" s="6474" t="s">
        <v>10</v>
      </c>
      <c r="AK191" s="6474" t="s">
        <v>10</v>
      </c>
      <c r="AL191" s="6940" t="s">
        <v>10</v>
      </c>
    </row>
    <row r="192" spans="1:38" ht="15.75" hidden="1" x14ac:dyDescent="0.25">
      <c r="A192" s="120"/>
      <c r="B192" s="39"/>
      <c r="C192" s="37"/>
      <c r="D192" s="37"/>
      <c r="E192" s="120"/>
      <c r="F192" s="120"/>
      <c r="G192" s="120"/>
      <c r="H192" s="125"/>
      <c r="I192" s="126"/>
      <c r="J192" s="308"/>
      <c r="K192" s="369"/>
      <c r="L192" s="410"/>
      <c r="M192" s="2522"/>
      <c r="N192" s="565"/>
      <c r="O192" s="595"/>
      <c r="P192" s="690"/>
      <c r="Q192" s="888"/>
      <c r="R192" s="771"/>
      <c r="S192" s="2251"/>
      <c r="T192" s="2252"/>
      <c r="U192" s="2253"/>
      <c r="V192" s="2456"/>
      <c r="W192" s="2456"/>
      <c r="X192" s="2456"/>
      <c r="Y192" s="120"/>
      <c r="Z192" s="35"/>
      <c r="AA192" s="35"/>
      <c r="AB192" s="120"/>
      <c r="AC192" s="120"/>
      <c r="AD192" s="120"/>
      <c r="AE192" s="120"/>
      <c r="AF192" s="7282"/>
      <c r="AG192" s="120"/>
      <c r="AH192" s="120"/>
    </row>
    <row r="193" spans="1:38" ht="15.75" x14ac:dyDescent="0.25">
      <c r="A193" s="120"/>
      <c r="B193" s="7632" t="s">
        <v>534</v>
      </c>
      <c r="C193" s="7633"/>
      <c r="D193" s="7633"/>
      <c r="E193" s="7633"/>
      <c r="F193" s="7633"/>
      <c r="G193" s="7633"/>
      <c r="H193" s="7633"/>
      <c r="I193" s="7633"/>
      <c r="J193" s="7634"/>
      <c r="K193" s="7635"/>
      <c r="L193" s="7636"/>
      <c r="M193" s="7637"/>
      <c r="N193" s="7638"/>
      <c r="O193" s="7639"/>
      <c r="P193" s="7640"/>
      <c r="Q193" s="7641"/>
      <c r="R193" s="7633"/>
      <c r="S193" s="2263"/>
      <c r="T193" s="2264"/>
      <c r="U193" s="2265"/>
      <c r="V193" s="2459"/>
      <c r="W193" s="2459"/>
      <c r="X193" s="2459"/>
      <c r="Y193" s="120"/>
      <c r="Z193" s="35"/>
      <c r="AA193" s="35"/>
      <c r="AB193" s="120"/>
      <c r="AC193" s="120"/>
      <c r="AD193" s="120"/>
      <c r="AE193" s="120"/>
      <c r="AF193" s="7282"/>
      <c r="AG193" s="120"/>
      <c r="AH193" s="120"/>
    </row>
    <row r="194" spans="1:38" ht="15.75" x14ac:dyDescent="0.25">
      <c r="A194" s="120"/>
      <c r="B194" s="120"/>
      <c r="C194" s="120"/>
      <c r="D194" s="120"/>
      <c r="E194" s="120"/>
      <c r="F194" s="120"/>
      <c r="G194" s="120"/>
      <c r="H194" s="125"/>
      <c r="I194" s="126"/>
      <c r="J194" s="308"/>
      <c r="K194" s="369"/>
      <c r="L194" s="410"/>
      <c r="M194" s="2522"/>
      <c r="N194" s="565"/>
      <c r="O194" s="595"/>
      <c r="P194" s="690"/>
      <c r="Q194" s="888"/>
      <c r="R194" s="771"/>
      <c r="S194" s="2251"/>
      <c r="T194" s="2252"/>
      <c r="U194" s="2253"/>
      <c r="V194" s="2456"/>
      <c r="W194" s="2456"/>
      <c r="X194" s="2456"/>
      <c r="Y194" s="120"/>
      <c r="Z194" s="35"/>
      <c r="AA194" s="35"/>
      <c r="AB194" s="6923"/>
      <c r="AC194" s="6923"/>
      <c r="AD194" s="6923"/>
      <c r="AE194" s="6923"/>
      <c r="AF194" s="7283"/>
      <c r="AG194" s="120"/>
      <c r="AH194" s="120"/>
    </row>
    <row r="195" spans="1:38" s="7135" customFormat="1" ht="63" customHeight="1" x14ac:dyDescent="0.25">
      <c r="A195" s="7137" t="s">
        <v>986</v>
      </c>
      <c r="B195" s="7613" t="s">
        <v>531</v>
      </c>
      <c r="C195" s="7614"/>
      <c r="D195" s="7614"/>
      <c r="E195" s="7614"/>
      <c r="F195" s="7614"/>
      <c r="G195" s="7614"/>
      <c r="H195" s="7614"/>
      <c r="I195" s="7614"/>
      <c r="J195" s="7614"/>
      <c r="K195" s="7614"/>
      <c r="L195" s="7614"/>
      <c r="M195" s="7614"/>
      <c r="N195" s="7614"/>
      <c r="O195" s="7614"/>
      <c r="P195" s="7614"/>
      <c r="Q195" s="7614"/>
      <c r="R195" s="7614"/>
      <c r="S195" s="7614"/>
      <c r="T195" s="7614"/>
      <c r="U195" s="7614"/>
      <c r="V195" s="7614"/>
      <c r="W195" s="7614"/>
      <c r="X195" s="7614"/>
      <c r="Y195" s="7614"/>
      <c r="Z195" s="7614"/>
      <c r="AA195" s="7614"/>
      <c r="AB195" s="7161"/>
      <c r="AC195" s="7161"/>
      <c r="AD195" s="7161"/>
      <c r="AE195" s="7161"/>
      <c r="AF195" s="7161"/>
      <c r="AG195" s="7161"/>
      <c r="AH195" s="7161"/>
    </row>
    <row r="196" spans="1:38" ht="45" x14ac:dyDescent="0.25">
      <c r="A196" s="35"/>
      <c r="B196" s="316" t="s">
        <v>54</v>
      </c>
      <c r="C196" s="317" t="s">
        <v>6</v>
      </c>
      <c r="D196" s="318" t="s">
        <v>7</v>
      </c>
      <c r="E196" s="319" t="s">
        <v>8</v>
      </c>
      <c r="F196" s="321" t="s">
        <v>123</v>
      </c>
      <c r="G196" s="321" t="s">
        <v>163</v>
      </c>
      <c r="H196" s="322" t="s">
        <v>196</v>
      </c>
      <c r="I196" s="323" t="s">
        <v>204</v>
      </c>
      <c r="J196" s="323" t="s">
        <v>245</v>
      </c>
      <c r="K196" s="378" t="s">
        <v>280</v>
      </c>
      <c r="L196" s="423" t="s">
        <v>291</v>
      </c>
      <c r="M196" s="2572" t="s">
        <v>329</v>
      </c>
      <c r="N196" s="553" t="s">
        <v>349</v>
      </c>
      <c r="O196" s="623" t="s">
        <v>363</v>
      </c>
      <c r="P196" s="696" t="s">
        <v>393</v>
      </c>
      <c r="Q196" s="1889" t="s">
        <v>519</v>
      </c>
      <c r="R196" s="801" t="s">
        <v>548</v>
      </c>
      <c r="S196" s="2409" t="s">
        <v>554</v>
      </c>
      <c r="T196" s="2254" t="s">
        <v>558</v>
      </c>
      <c r="U196" s="2255" t="s">
        <v>591</v>
      </c>
      <c r="V196" s="2457" t="s">
        <v>599</v>
      </c>
      <c r="W196" s="2457" t="s">
        <v>646</v>
      </c>
      <c r="X196" s="2457" t="s">
        <v>659</v>
      </c>
      <c r="Y196" s="2481" t="s">
        <v>660</v>
      </c>
      <c r="Z196" s="2481" t="s">
        <v>681</v>
      </c>
      <c r="AA196" s="6878" t="s">
        <v>684</v>
      </c>
      <c r="AB196" s="6943" t="s">
        <v>702</v>
      </c>
      <c r="AC196" s="6943" t="s">
        <v>703</v>
      </c>
      <c r="AD196" s="6943" t="s">
        <v>749</v>
      </c>
      <c r="AE196" s="6943" t="s">
        <v>790</v>
      </c>
      <c r="AF196" s="6878" t="s">
        <v>825</v>
      </c>
      <c r="AG196" s="6878" t="s">
        <v>1078</v>
      </c>
      <c r="AH196" s="6878" t="s">
        <v>1095</v>
      </c>
      <c r="AI196" s="6878" t="s">
        <v>1098</v>
      </c>
      <c r="AJ196" s="6878" t="s">
        <v>1141</v>
      </c>
      <c r="AK196" s="6878" t="s">
        <v>1199</v>
      </c>
      <c r="AL196" s="7514" t="s">
        <v>1214</v>
      </c>
    </row>
    <row r="197" spans="1:38" ht="15.75" x14ac:dyDescent="0.25">
      <c r="A197" s="36"/>
      <c r="B197" s="1936" t="s">
        <v>524</v>
      </c>
      <c r="C197" s="573" t="s">
        <v>10</v>
      </c>
      <c r="D197" s="573" t="s">
        <v>10</v>
      </c>
      <c r="E197" s="573" t="s">
        <v>10</v>
      </c>
      <c r="F197" s="573" t="s">
        <v>10</v>
      </c>
      <c r="G197" s="573" t="s">
        <v>10</v>
      </c>
      <c r="H197" s="573" t="s">
        <v>10</v>
      </c>
      <c r="I197" s="573" t="s">
        <v>10</v>
      </c>
      <c r="J197" s="573" t="s">
        <v>10</v>
      </c>
      <c r="K197" s="573" t="s">
        <v>10</v>
      </c>
      <c r="L197" s="573" t="s">
        <v>10</v>
      </c>
      <c r="M197" s="2595" t="s">
        <v>10</v>
      </c>
      <c r="N197" s="573" t="s">
        <v>10</v>
      </c>
      <c r="O197" s="573" t="s">
        <v>10</v>
      </c>
      <c r="P197" s="573" t="s">
        <v>10</v>
      </c>
      <c r="Q197" s="1890">
        <v>9.1999999999999998E-2</v>
      </c>
      <c r="R197" s="796" t="s">
        <v>10</v>
      </c>
      <c r="S197" s="2273" t="s">
        <v>10</v>
      </c>
      <c r="T197" s="2273" t="s">
        <v>10</v>
      </c>
      <c r="U197" s="2257" t="s">
        <v>10</v>
      </c>
      <c r="V197" s="2257" t="s">
        <v>10</v>
      </c>
      <c r="W197" s="2257" t="s">
        <v>10</v>
      </c>
      <c r="X197" s="2257" t="s">
        <v>10</v>
      </c>
      <c r="Y197" s="2437" t="s">
        <v>10</v>
      </c>
      <c r="Z197" s="2437" t="s">
        <v>10</v>
      </c>
      <c r="AA197" s="2267" t="s">
        <v>10</v>
      </c>
      <c r="AB197" s="6935" t="s">
        <v>10</v>
      </c>
      <c r="AC197" s="6935" t="s">
        <v>10</v>
      </c>
      <c r="AD197" s="6935" t="s">
        <v>10</v>
      </c>
      <c r="AE197" s="6935" t="s">
        <v>10</v>
      </c>
      <c r="AF197" s="6965" t="s">
        <v>10</v>
      </c>
      <c r="AG197" s="7286" t="s">
        <v>10</v>
      </c>
      <c r="AH197" s="7286" t="s">
        <v>10</v>
      </c>
      <c r="AI197" s="7286" t="s">
        <v>10</v>
      </c>
      <c r="AJ197" s="7415" t="s">
        <v>10</v>
      </c>
      <c r="AK197" s="7415" t="s">
        <v>10</v>
      </c>
      <c r="AL197" s="7082" t="s">
        <v>10</v>
      </c>
    </row>
    <row r="198" spans="1:38" ht="15.75" x14ac:dyDescent="0.25">
      <c r="A198" s="36"/>
      <c r="B198" s="1935" t="s">
        <v>522</v>
      </c>
      <c r="C198" s="574" t="s">
        <v>10</v>
      </c>
      <c r="D198" s="574" t="s">
        <v>10</v>
      </c>
      <c r="E198" s="574" t="s">
        <v>10</v>
      </c>
      <c r="F198" s="574" t="s">
        <v>10</v>
      </c>
      <c r="G198" s="574" t="s">
        <v>10</v>
      </c>
      <c r="H198" s="574" t="s">
        <v>10</v>
      </c>
      <c r="I198" s="574" t="s">
        <v>10</v>
      </c>
      <c r="J198" s="574" t="s">
        <v>10</v>
      </c>
      <c r="K198" s="574" t="s">
        <v>10</v>
      </c>
      <c r="L198" s="574" t="s">
        <v>10</v>
      </c>
      <c r="M198" s="2596" t="s">
        <v>10</v>
      </c>
      <c r="N198" s="574" t="s">
        <v>10</v>
      </c>
      <c r="O198" s="574" t="s">
        <v>10</v>
      </c>
      <c r="P198" s="574" t="s">
        <v>10</v>
      </c>
      <c r="Q198" s="1891">
        <v>26.311</v>
      </c>
      <c r="R198" s="796" t="s">
        <v>10</v>
      </c>
      <c r="S198" s="2273" t="s">
        <v>10</v>
      </c>
      <c r="T198" s="2273" t="s">
        <v>10</v>
      </c>
      <c r="U198" s="2257" t="s">
        <v>10</v>
      </c>
      <c r="V198" s="2257" t="s">
        <v>10</v>
      </c>
      <c r="W198" s="2257" t="s">
        <v>10</v>
      </c>
      <c r="X198" s="2257" t="s">
        <v>10</v>
      </c>
      <c r="Y198" s="2379" t="s">
        <v>10</v>
      </c>
      <c r="Z198" s="2379" t="s">
        <v>10</v>
      </c>
      <c r="AA198" s="2267" t="s">
        <v>10</v>
      </c>
      <c r="AB198" s="6935" t="s">
        <v>10</v>
      </c>
      <c r="AC198" s="6935" t="s">
        <v>10</v>
      </c>
      <c r="AD198" s="6935" t="s">
        <v>10</v>
      </c>
      <c r="AE198" s="6935" t="s">
        <v>10</v>
      </c>
      <c r="AF198" s="6473" t="s">
        <v>10</v>
      </c>
      <c r="AG198" s="6473" t="s">
        <v>10</v>
      </c>
      <c r="AH198" s="6473" t="s">
        <v>10</v>
      </c>
      <c r="AI198" s="6473" t="s">
        <v>10</v>
      </c>
      <c r="AJ198" s="6473" t="s">
        <v>10</v>
      </c>
      <c r="AK198" s="6473" t="s">
        <v>10</v>
      </c>
      <c r="AL198" s="6973" t="s">
        <v>10</v>
      </c>
    </row>
    <row r="199" spans="1:38" ht="15.75" x14ac:dyDescent="0.25">
      <c r="A199" s="123"/>
      <c r="B199" s="1935" t="s">
        <v>525</v>
      </c>
      <c r="C199" s="575" t="s">
        <v>10</v>
      </c>
      <c r="D199" s="575" t="s">
        <v>10</v>
      </c>
      <c r="E199" s="575" t="s">
        <v>10</v>
      </c>
      <c r="F199" s="575" t="s">
        <v>10</v>
      </c>
      <c r="G199" s="575" t="s">
        <v>10</v>
      </c>
      <c r="H199" s="575" t="s">
        <v>10</v>
      </c>
      <c r="I199" s="575" t="s">
        <v>10</v>
      </c>
      <c r="J199" s="575" t="s">
        <v>10</v>
      </c>
      <c r="K199" s="575" t="s">
        <v>10</v>
      </c>
      <c r="L199" s="575" t="s">
        <v>10</v>
      </c>
      <c r="M199" s="2597" t="s">
        <v>10</v>
      </c>
      <c r="N199" s="575" t="s">
        <v>10</v>
      </c>
      <c r="O199" s="575" t="s">
        <v>10</v>
      </c>
      <c r="P199" s="575" t="s">
        <v>10</v>
      </c>
      <c r="Q199" s="1892">
        <v>65.906999999999996</v>
      </c>
      <c r="R199" s="796" t="s">
        <v>10</v>
      </c>
      <c r="S199" s="2273" t="s">
        <v>10</v>
      </c>
      <c r="T199" s="2273" t="s">
        <v>10</v>
      </c>
      <c r="U199" s="2257" t="s">
        <v>10</v>
      </c>
      <c r="V199" s="2257" t="s">
        <v>10</v>
      </c>
      <c r="W199" s="2257" t="s">
        <v>10</v>
      </c>
      <c r="X199" s="2257" t="s">
        <v>10</v>
      </c>
      <c r="Y199" s="2379" t="s">
        <v>10</v>
      </c>
      <c r="Z199" s="2379" t="s">
        <v>10</v>
      </c>
      <c r="AA199" s="2267" t="s">
        <v>10</v>
      </c>
      <c r="AB199" s="6935" t="s">
        <v>10</v>
      </c>
      <c r="AC199" s="6935" t="s">
        <v>10</v>
      </c>
      <c r="AD199" s="6935" t="s">
        <v>10</v>
      </c>
      <c r="AE199" s="6935" t="s">
        <v>10</v>
      </c>
      <c r="AF199" s="6473" t="s">
        <v>10</v>
      </c>
      <c r="AG199" s="6473" t="s">
        <v>10</v>
      </c>
      <c r="AH199" s="6473" t="s">
        <v>10</v>
      </c>
      <c r="AI199" s="6473" t="s">
        <v>10</v>
      </c>
      <c r="AJ199" s="6473" t="s">
        <v>10</v>
      </c>
      <c r="AK199" s="6473" t="s">
        <v>10</v>
      </c>
      <c r="AL199" s="6973" t="s">
        <v>10</v>
      </c>
    </row>
    <row r="200" spans="1:38" ht="15.75" x14ac:dyDescent="0.25">
      <c r="A200" s="123"/>
      <c r="B200" s="1940" t="s">
        <v>523</v>
      </c>
      <c r="C200" s="577" t="s">
        <v>10</v>
      </c>
      <c r="D200" s="577" t="s">
        <v>10</v>
      </c>
      <c r="E200" s="577" t="s">
        <v>10</v>
      </c>
      <c r="F200" s="577" t="s">
        <v>10</v>
      </c>
      <c r="G200" s="577" t="s">
        <v>10</v>
      </c>
      <c r="H200" s="577" t="s">
        <v>10</v>
      </c>
      <c r="I200" s="577" t="s">
        <v>10</v>
      </c>
      <c r="J200" s="577" t="s">
        <v>10</v>
      </c>
      <c r="K200" s="577" t="s">
        <v>10</v>
      </c>
      <c r="L200" s="577" t="s">
        <v>10</v>
      </c>
      <c r="M200" s="2599" t="s">
        <v>10</v>
      </c>
      <c r="N200" s="577" t="s">
        <v>10</v>
      </c>
      <c r="O200" s="577" t="s">
        <v>10</v>
      </c>
      <c r="P200" s="577" t="s">
        <v>10</v>
      </c>
      <c r="Q200" s="1893">
        <v>7.69</v>
      </c>
      <c r="R200" s="797" t="s">
        <v>10</v>
      </c>
      <c r="S200" s="2274" t="s">
        <v>10</v>
      </c>
      <c r="T200" s="2274" t="s">
        <v>10</v>
      </c>
      <c r="U200" s="2262" t="s">
        <v>10</v>
      </c>
      <c r="V200" s="2262" t="s">
        <v>10</v>
      </c>
      <c r="W200" s="2262" t="s">
        <v>10</v>
      </c>
      <c r="X200" s="2262" t="s">
        <v>10</v>
      </c>
      <c r="Y200" s="800" t="s">
        <v>10</v>
      </c>
      <c r="Z200" s="800" t="s">
        <v>10</v>
      </c>
      <c r="AA200" s="6955" t="s">
        <v>10</v>
      </c>
      <c r="AB200" s="6939" t="s">
        <v>10</v>
      </c>
      <c r="AC200" s="6939" t="s">
        <v>10</v>
      </c>
      <c r="AD200" s="6939" t="s">
        <v>10</v>
      </c>
      <c r="AE200" s="6939" t="s">
        <v>10</v>
      </c>
      <c r="AF200" s="6474" t="s">
        <v>10</v>
      </c>
      <c r="AG200" s="6474" t="s">
        <v>10</v>
      </c>
      <c r="AH200" s="6474" t="s">
        <v>10</v>
      </c>
      <c r="AI200" s="6474" t="s">
        <v>10</v>
      </c>
      <c r="AJ200" s="6474" t="s">
        <v>10</v>
      </c>
      <c r="AK200" s="6474" t="s">
        <v>10</v>
      </c>
      <c r="AL200" s="6940" t="s">
        <v>10</v>
      </c>
    </row>
    <row r="201" spans="1:38" ht="15.75" hidden="1" x14ac:dyDescent="0.25">
      <c r="A201" s="120"/>
      <c r="B201" s="39"/>
      <c r="C201" s="37"/>
      <c r="D201" s="37"/>
      <c r="E201" s="120"/>
      <c r="F201" s="120"/>
      <c r="G201" s="120"/>
      <c r="H201" s="125"/>
      <c r="I201" s="126"/>
      <c r="J201" s="308"/>
      <c r="K201" s="369"/>
      <c r="L201" s="410"/>
      <c r="M201" s="2522"/>
      <c r="N201" s="565"/>
      <c r="O201" s="595"/>
      <c r="P201" s="690"/>
      <c r="Q201" s="888"/>
      <c r="R201" s="771"/>
      <c r="S201" s="2251"/>
      <c r="T201" s="2252"/>
      <c r="U201" s="2253"/>
      <c r="V201" s="2456"/>
      <c r="W201" s="2456"/>
      <c r="X201" s="2456"/>
      <c r="Y201" s="120"/>
      <c r="Z201" s="35"/>
      <c r="AA201" s="35"/>
      <c r="AB201" s="120"/>
      <c r="AC201" s="120"/>
      <c r="AD201" s="120"/>
      <c r="AE201" s="120"/>
      <c r="AF201" s="7184"/>
      <c r="AG201" s="6820"/>
      <c r="AH201" s="120"/>
    </row>
    <row r="202" spans="1:38" ht="15.75" x14ac:dyDescent="0.25">
      <c r="A202" s="120"/>
      <c r="B202" s="7632" t="s">
        <v>534</v>
      </c>
      <c r="C202" s="7633"/>
      <c r="D202" s="7633"/>
      <c r="E202" s="7633"/>
      <c r="F202" s="7633"/>
      <c r="G202" s="7633"/>
      <c r="H202" s="7633"/>
      <c r="I202" s="7633"/>
      <c r="J202" s="7634"/>
      <c r="K202" s="7635"/>
      <c r="L202" s="7636"/>
      <c r="M202" s="7637"/>
      <c r="N202" s="7638"/>
      <c r="O202" s="7639"/>
      <c r="P202" s="7640"/>
      <c r="Q202" s="7641"/>
      <c r="R202" s="7633"/>
      <c r="S202" s="2263"/>
      <c r="T202" s="2264"/>
      <c r="U202" s="2265"/>
      <c r="V202" s="2459"/>
      <c r="W202" s="2459"/>
      <c r="X202" s="2459"/>
      <c r="Y202" s="120"/>
      <c r="Z202" s="35"/>
      <c r="AA202" s="35"/>
      <c r="AB202" s="120"/>
      <c r="AC202" s="120"/>
      <c r="AD202" s="120"/>
      <c r="AE202" s="120"/>
      <c r="AF202" s="7184"/>
      <c r="AG202" s="6820"/>
      <c r="AH202" s="120"/>
    </row>
    <row r="203" spans="1:38" ht="15.75" x14ac:dyDescent="0.25">
      <c r="A203" s="120"/>
      <c r="B203" s="120"/>
      <c r="C203" s="120"/>
      <c r="D203" s="120"/>
      <c r="E203" s="120"/>
      <c r="F203" s="120"/>
      <c r="G203" s="120"/>
      <c r="H203" s="125"/>
      <c r="I203" s="126"/>
      <c r="J203" s="308"/>
      <c r="K203" s="369"/>
      <c r="L203" s="410"/>
      <c r="M203" s="2522"/>
      <c r="N203" s="565"/>
      <c r="O203" s="595"/>
      <c r="P203" s="690"/>
      <c r="Q203" s="888"/>
      <c r="R203" s="771"/>
      <c r="S203" s="2251"/>
      <c r="T203" s="2252"/>
      <c r="U203" s="2253"/>
      <c r="V203" s="2456"/>
      <c r="W203" s="2456"/>
      <c r="X203" s="2456"/>
      <c r="Y203" s="120"/>
      <c r="Z203" s="35"/>
      <c r="AA203" s="35"/>
      <c r="AB203" s="6923"/>
      <c r="AC203" s="6923"/>
      <c r="AD203" s="6923"/>
      <c r="AE203" s="6923"/>
      <c r="AF203" s="7283"/>
      <c r="AG203" s="120"/>
      <c r="AH203" s="120"/>
    </row>
    <row r="204" spans="1:38" s="7135" customFormat="1" ht="63" customHeight="1" x14ac:dyDescent="0.25">
      <c r="A204" s="7137" t="s">
        <v>987</v>
      </c>
      <c r="B204" s="7613" t="s">
        <v>532</v>
      </c>
      <c r="C204" s="7614"/>
      <c r="D204" s="7614"/>
      <c r="E204" s="7614"/>
      <c r="F204" s="7614"/>
      <c r="G204" s="7614"/>
      <c r="H204" s="7614"/>
      <c r="I204" s="7614"/>
      <c r="J204" s="7614"/>
      <c r="K204" s="7614"/>
      <c r="L204" s="7614"/>
      <c r="M204" s="7614"/>
      <c r="N204" s="7614"/>
      <c r="O204" s="7614"/>
      <c r="P204" s="7614"/>
      <c r="Q204" s="7614"/>
      <c r="R204" s="7614"/>
      <c r="S204" s="7614"/>
      <c r="T204" s="7614"/>
      <c r="U204" s="7614"/>
      <c r="V204" s="7614"/>
      <c r="W204" s="7614"/>
      <c r="X204" s="7614"/>
      <c r="Y204" s="7614"/>
      <c r="Z204" s="7614"/>
      <c r="AA204" s="7614"/>
      <c r="AB204" s="7161"/>
      <c r="AC204" s="7161"/>
      <c r="AD204" s="7161"/>
      <c r="AE204" s="7161"/>
      <c r="AF204" s="7161"/>
      <c r="AG204" s="7161"/>
      <c r="AH204" s="7161"/>
    </row>
    <row r="205" spans="1:38" ht="45" x14ac:dyDescent="0.25">
      <c r="A205" s="35"/>
      <c r="B205" s="316" t="s">
        <v>54</v>
      </c>
      <c r="C205" s="317" t="s">
        <v>6</v>
      </c>
      <c r="D205" s="318" t="s">
        <v>7</v>
      </c>
      <c r="E205" s="319" t="s">
        <v>8</v>
      </c>
      <c r="F205" s="321" t="s">
        <v>123</v>
      </c>
      <c r="G205" s="321" t="s">
        <v>163</v>
      </c>
      <c r="H205" s="322" t="s">
        <v>196</v>
      </c>
      <c r="I205" s="323" t="s">
        <v>204</v>
      </c>
      <c r="J205" s="323" t="s">
        <v>245</v>
      </c>
      <c r="K205" s="378" t="s">
        <v>280</v>
      </c>
      <c r="L205" s="423" t="s">
        <v>291</v>
      </c>
      <c r="M205" s="2572" t="s">
        <v>329</v>
      </c>
      <c r="N205" s="553" t="s">
        <v>349</v>
      </c>
      <c r="O205" s="623" t="s">
        <v>363</v>
      </c>
      <c r="P205" s="696" t="s">
        <v>393</v>
      </c>
      <c r="Q205" s="1894" t="s">
        <v>519</v>
      </c>
      <c r="R205" s="801" t="s">
        <v>548</v>
      </c>
      <c r="S205" s="2409" t="s">
        <v>554</v>
      </c>
      <c r="T205" s="2254" t="s">
        <v>558</v>
      </c>
      <c r="U205" s="2255" t="s">
        <v>591</v>
      </c>
      <c r="V205" s="2457" t="s">
        <v>599</v>
      </c>
      <c r="W205" s="2457" t="s">
        <v>646</v>
      </c>
      <c r="X205" s="2457" t="s">
        <v>659</v>
      </c>
      <c r="Y205" s="2481" t="s">
        <v>660</v>
      </c>
      <c r="Z205" s="2481" t="s">
        <v>681</v>
      </c>
      <c r="AA205" s="6878" t="s">
        <v>684</v>
      </c>
      <c r="AB205" s="6943" t="s">
        <v>702</v>
      </c>
      <c r="AC205" s="6943" t="s">
        <v>703</v>
      </c>
      <c r="AD205" s="6943" t="s">
        <v>749</v>
      </c>
      <c r="AE205" s="6943" t="s">
        <v>790</v>
      </c>
      <c r="AF205" s="6878" t="s">
        <v>825</v>
      </c>
      <c r="AG205" s="6878" t="s">
        <v>1078</v>
      </c>
      <c r="AH205" s="6878" t="s">
        <v>1095</v>
      </c>
      <c r="AI205" s="6878" t="s">
        <v>1098</v>
      </c>
      <c r="AJ205" s="6878" t="s">
        <v>1141</v>
      </c>
      <c r="AK205" s="6878" t="s">
        <v>1199</v>
      </c>
      <c r="AL205" s="7514" t="s">
        <v>1214</v>
      </c>
    </row>
    <row r="206" spans="1:38" ht="15.75" x14ac:dyDescent="0.25">
      <c r="A206" s="36"/>
      <c r="B206" s="1936" t="s">
        <v>524</v>
      </c>
      <c r="C206" s="573" t="s">
        <v>10</v>
      </c>
      <c r="D206" s="573" t="s">
        <v>10</v>
      </c>
      <c r="E206" s="573" t="s">
        <v>10</v>
      </c>
      <c r="F206" s="573" t="s">
        <v>10</v>
      </c>
      <c r="G206" s="573" t="s">
        <v>10</v>
      </c>
      <c r="H206" s="573" t="s">
        <v>10</v>
      </c>
      <c r="I206" s="573" t="s">
        <v>10</v>
      </c>
      <c r="J206" s="573" t="s">
        <v>10</v>
      </c>
      <c r="K206" s="573" t="s">
        <v>10</v>
      </c>
      <c r="L206" s="573" t="s">
        <v>10</v>
      </c>
      <c r="M206" s="2595" t="s">
        <v>10</v>
      </c>
      <c r="N206" s="573" t="s">
        <v>10</v>
      </c>
      <c r="O206" s="573" t="s">
        <v>10</v>
      </c>
      <c r="P206" s="573" t="s">
        <v>10</v>
      </c>
      <c r="Q206" s="1895">
        <v>0.96799999999999997</v>
      </c>
      <c r="R206" s="796" t="s">
        <v>10</v>
      </c>
      <c r="S206" s="2292" t="s">
        <v>10</v>
      </c>
      <c r="T206" s="2292" t="s">
        <v>10</v>
      </c>
      <c r="U206" s="2257" t="s">
        <v>10</v>
      </c>
      <c r="V206" s="2257" t="s">
        <v>10</v>
      </c>
      <c r="W206" s="2257" t="s">
        <v>10</v>
      </c>
      <c r="X206" s="2257" t="s">
        <v>10</v>
      </c>
      <c r="Y206" s="2437" t="s">
        <v>10</v>
      </c>
      <c r="Z206" s="2437" t="s">
        <v>10</v>
      </c>
      <c r="AA206" s="2267" t="s">
        <v>10</v>
      </c>
      <c r="AB206" s="6935" t="s">
        <v>10</v>
      </c>
      <c r="AC206" s="6935" t="s">
        <v>10</v>
      </c>
      <c r="AD206" s="6935" t="s">
        <v>10</v>
      </c>
      <c r="AE206" s="6935" t="s">
        <v>10</v>
      </c>
      <c r="AF206" s="6965" t="s">
        <v>10</v>
      </c>
      <c r="AG206" s="7286" t="s">
        <v>10</v>
      </c>
      <c r="AH206" s="7286" t="s">
        <v>10</v>
      </c>
      <c r="AI206" s="7286" t="s">
        <v>10</v>
      </c>
      <c r="AJ206" s="7415" t="s">
        <v>10</v>
      </c>
      <c r="AK206" s="7415" t="s">
        <v>10</v>
      </c>
      <c r="AL206" s="7082" t="s">
        <v>10</v>
      </c>
    </row>
    <row r="207" spans="1:38" ht="15.75" x14ac:dyDescent="0.25">
      <c r="A207" s="36"/>
      <c r="B207" s="1935" t="s">
        <v>522</v>
      </c>
      <c r="C207" s="574" t="s">
        <v>10</v>
      </c>
      <c r="D207" s="574" t="s">
        <v>10</v>
      </c>
      <c r="E207" s="574" t="s">
        <v>10</v>
      </c>
      <c r="F207" s="574" t="s">
        <v>10</v>
      </c>
      <c r="G207" s="574" t="s">
        <v>10</v>
      </c>
      <c r="H207" s="574" t="s">
        <v>10</v>
      </c>
      <c r="I207" s="574" t="s">
        <v>10</v>
      </c>
      <c r="J207" s="574" t="s">
        <v>10</v>
      </c>
      <c r="K207" s="574" t="s">
        <v>10</v>
      </c>
      <c r="L207" s="574" t="s">
        <v>10</v>
      </c>
      <c r="M207" s="2596" t="s">
        <v>10</v>
      </c>
      <c r="N207" s="574" t="s">
        <v>10</v>
      </c>
      <c r="O207" s="574" t="s">
        <v>10</v>
      </c>
      <c r="P207" s="574" t="s">
        <v>10</v>
      </c>
      <c r="Q207" s="1896">
        <v>1.7390000000000001</v>
      </c>
      <c r="R207" s="796" t="s">
        <v>10</v>
      </c>
      <c r="S207" s="2292" t="s">
        <v>10</v>
      </c>
      <c r="T207" s="2292" t="s">
        <v>10</v>
      </c>
      <c r="U207" s="2257" t="s">
        <v>10</v>
      </c>
      <c r="V207" s="2257" t="s">
        <v>10</v>
      </c>
      <c r="W207" s="2257" t="s">
        <v>10</v>
      </c>
      <c r="X207" s="2257" t="s">
        <v>10</v>
      </c>
      <c r="Y207" s="2379" t="s">
        <v>10</v>
      </c>
      <c r="Z207" s="2379" t="s">
        <v>10</v>
      </c>
      <c r="AA207" s="2267" t="s">
        <v>10</v>
      </c>
      <c r="AB207" s="6935" t="s">
        <v>10</v>
      </c>
      <c r="AC207" s="6935" t="s">
        <v>10</v>
      </c>
      <c r="AD207" s="6935" t="s">
        <v>10</v>
      </c>
      <c r="AE207" s="6935" t="s">
        <v>10</v>
      </c>
      <c r="AF207" s="6473" t="s">
        <v>10</v>
      </c>
      <c r="AG207" s="6473" t="s">
        <v>10</v>
      </c>
      <c r="AH207" s="6473" t="s">
        <v>10</v>
      </c>
      <c r="AI207" s="6473" t="s">
        <v>10</v>
      </c>
      <c r="AJ207" s="6473" t="s">
        <v>10</v>
      </c>
      <c r="AK207" s="6473" t="s">
        <v>10</v>
      </c>
      <c r="AL207" s="6973" t="s">
        <v>10</v>
      </c>
    </row>
    <row r="208" spans="1:38" ht="15.75" x14ac:dyDescent="0.25">
      <c r="A208" s="123"/>
      <c r="B208" s="1935" t="s">
        <v>525</v>
      </c>
      <c r="C208" s="575" t="s">
        <v>10</v>
      </c>
      <c r="D208" s="575" t="s">
        <v>10</v>
      </c>
      <c r="E208" s="575" t="s">
        <v>10</v>
      </c>
      <c r="F208" s="575" t="s">
        <v>10</v>
      </c>
      <c r="G208" s="575" t="s">
        <v>10</v>
      </c>
      <c r="H208" s="575" t="s">
        <v>10</v>
      </c>
      <c r="I208" s="575" t="s">
        <v>10</v>
      </c>
      <c r="J208" s="575" t="s">
        <v>10</v>
      </c>
      <c r="K208" s="575" t="s">
        <v>10</v>
      </c>
      <c r="L208" s="575" t="s">
        <v>10</v>
      </c>
      <c r="M208" s="2597" t="s">
        <v>10</v>
      </c>
      <c r="N208" s="575" t="s">
        <v>10</v>
      </c>
      <c r="O208" s="575" t="s">
        <v>10</v>
      </c>
      <c r="P208" s="575" t="s">
        <v>10</v>
      </c>
      <c r="Q208" s="1897">
        <v>93.698000000000008</v>
      </c>
      <c r="R208" s="796" t="s">
        <v>10</v>
      </c>
      <c r="S208" s="2292" t="s">
        <v>10</v>
      </c>
      <c r="T208" s="2292" t="s">
        <v>10</v>
      </c>
      <c r="U208" s="2257" t="s">
        <v>10</v>
      </c>
      <c r="V208" s="2257" t="s">
        <v>10</v>
      </c>
      <c r="W208" s="2257" t="s">
        <v>10</v>
      </c>
      <c r="X208" s="2257" t="s">
        <v>10</v>
      </c>
      <c r="Y208" s="2379" t="s">
        <v>10</v>
      </c>
      <c r="Z208" s="2379" t="s">
        <v>10</v>
      </c>
      <c r="AA208" s="2267" t="s">
        <v>10</v>
      </c>
      <c r="AB208" s="6935" t="s">
        <v>10</v>
      </c>
      <c r="AC208" s="6935" t="s">
        <v>10</v>
      </c>
      <c r="AD208" s="6935" t="s">
        <v>10</v>
      </c>
      <c r="AE208" s="6935" t="s">
        <v>10</v>
      </c>
      <c r="AF208" s="6473" t="s">
        <v>10</v>
      </c>
      <c r="AG208" s="6473" t="s">
        <v>10</v>
      </c>
      <c r="AH208" s="6473" t="s">
        <v>10</v>
      </c>
      <c r="AI208" s="6473" t="s">
        <v>10</v>
      </c>
      <c r="AJ208" s="6473" t="s">
        <v>10</v>
      </c>
      <c r="AK208" s="6473" t="s">
        <v>10</v>
      </c>
      <c r="AL208" s="6973" t="s">
        <v>10</v>
      </c>
    </row>
    <row r="209" spans="1:38" ht="15.75" x14ac:dyDescent="0.25">
      <c r="A209" s="123"/>
      <c r="B209" s="1940" t="s">
        <v>523</v>
      </c>
      <c r="C209" s="577" t="s">
        <v>10</v>
      </c>
      <c r="D209" s="577" t="s">
        <v>10</v>
      </c>
      <c r="E209" s="577" t="s">
        <v>10</v>
      </c>
      <c r="F209" s="577" t="s">
        <v>10</v>
      </c>
      <c r="G209" s="577" t="s">
        <v>10</v>
      </c>
      <c r="H209" s="577" t="s">
        <v>10</v>
      </c>
      <c r="I209" s="577" t="s">
        <v>10</v>
      </c>
      <c r="J209" s="577" t="s">
        <v>10</v>
      </c>
      <c r="K209" s="577" t="s">
        <v>10</v>
      </c>
      <c r="L209" s="577" t="s">
        <v>10</v>
      </c>
      <c r="M209" s="2599" t="s">
        <v>10</v>
      </c>
      <c r="N209" s="577" t="s">
        <v>10</v>
      </c>
      <c r="O209" s="577" t="s">
        <v>10</v>
      </c>
      <c r="P209" s="577" t="s">
        <v>10</v>
      </c>
      <c r="Q209" s="1898">
        <v>3.5960000000000001</v>
      </c>
      <c r="R209" s="797" t="s">
        <v>10</v>
      </c>
      <c r="S209" s="2293" t="s">
        <v>10</v>
      </c>
      <c r="T209" s="2293" t="s">
        <v>10</v>
      </c>
      <c r="U209" s="2262" t="s">
        <v>10</v>
      </c>
      <c r="V209" s="2262" t="s">
        <v>10</v>
      </c>
      <c r="W209" s="2262" t="s">
        <v>10</v>
      </c>
      <c r="X209" s="2262" t="s">
        <v>10</v>
      </c>
      <c r="Y209" s="800" t="s">
        <v>10</v>
      </c>
      <c r="Z209" s="800" t="s">
        <v>10</v>
      </c>
      <c r="AA209" s="6955" t="s">
        <v>10</v>
      </c>
      <c r="AB209" s="6939" t="s">
        <v>10</v>
      </c>
      <c r="AC209" s="6939" t="s">
        <v>10</v>
      </c>
      <c r="AD209" s="6939" t="s">
        <v>10</v>
      </c>
      <c r="AE209" s="6939" t="s">
        <v>10</v>
      </c>
      <c r="AF209" s="6474" t="s">
        <v>10</v>
      </c>
      <c r="AG209" s="6474" t="s">
        <v>10</v>
      </c>
      <c r="AH209" s="6474" t="s">
        <v>10</v>
      </c>
      <c r="AI209" s="6474" t="s">
        <v>10</v>
      </c>
      <c r="AJ209" s="6474" t="s">
        <v>10</v>
      </c>
      <c r="AK209" s="6474" t="s">
        <v>10</v>
      </c>
      <c r="AL209" s="6940" t="s">
        <v>10</v>
      </c>
    </row>
    <row r="210" spans="1:38" ht="15.75" hidden="1" x14ac:dyDescent="0.25">
      <c r="A210" s="120"/>
      <c r="B210" s="39"/>
      <c r="C210" s="37"/>
      <c r="D210" s="37"/>
      <c r="E210" s="120"/>
      <c r="F210" s="120"/>
      <c r="G210" s="120"/>
      <c r="H210" s="125"/>
      <c r="I210" s="126"/>
      <c r="J210" s="308"/>
      <c r="K210" s="369"/>
      <c r="L210" s="410"/>
      <c r="M210" s="2522"/>
      <c r="N210" s="565"/>
      <c r="O210" s="595"/>
      <c r="P210" s="690"/>
      <c r="Q210" s="888"/>
      <c r="R210" s="771"/>
      <c r="S210" s="2251"/>
      <c r="T210" s="2252"/>
      <c r="U210" s="2253"/>
      <c r="V210" s="2456"/>
      <c r="W210" s="2456"/>
      <c r="X210" s="2456"/>
      <c r="Y210" s="120"/>
      <c r="Z210" s="35"/>
      <c r="AA210" s="35"/>
      <c r="AB210" s="120"/>
      <c r="AC210" s="120"/>
      <c r="AD210" s="120"/>
      <c r="AE210" s="120"/>
      <c r="AF210" s="7282"/>
      <c r="AG210" s="120"/>
      <c r="AH210" s="120"/>
    </row>
    <row r="211" spans="1:38" ht="15.75" x14ac:dyDescent="0.25">
      <c r="A211" s="120"/>
      <c r="B211" s="7632" t="s">
        <v>534</v>
      </c>
      <c r="C211" s="7633"/>
      <c r="D211" s="7633"/>
      <c r="E211" s="7633"/>
      <c r="F211" s="7633"/>
      <c r="G211" s="7633"/>
      <c r="H211" s="7633"/>
      <c r="I211" s="7633"/>
      <c r="J211" s="7634"/>
      <c r="K211" s="7635"/>
      <c r="L211" s="7636"/>
      <c r="M211" s="7637"/>
      <c r="N211" s="7638"/>
      <c r="O211" s="7639"/>
      <c r="P211" s="7640"/>
      <c r="Q211" s="7641"/>
      <c r="R211" s="7633"/>
      <c r="S211" s="2263"/>
      <c r="T211" s="2264"/>
      <c r="U211" s="2265"/>
      <c r="V211" s="2459"/>
      <c r="W211" s="2459"/>
      <c r="X211" s="2459"/>
      <c r="Y211" s="120"/>
      <c r="Z211" s="35"/>
      <c r="AA211" s="35"/>
      <c r="AB211" s="120"/>
      <c r="AC211" s="120"/>
      <c r="AD211" s="120"/>
      <c r="AE211" s="120"/>
      <c r="AF211" s="7282"/>
      <c r="AG211" s="120"/>
      <c r="AH211" s="120"/>
    </row>
    <row r="212" spans="1:38" ht="15.75" x14ac:dyDescent="0.25">
      <c r="A212" s="120"/>
      <c r="B212" s="120"/>
      <c r="C212" s="120"/>
      <c r="D212" s="120"/>
      <c r="E212" s="120"/>
      <c r="F212" s="120"/>
      <c r="G212" s="120"/>
      <c r="H212" s="125"/>
      <c r="I212" s="126"/>
      <c r="J212" s="308"/>
      <c r="K212" s="369"/>
      <c r="L212" s="410"/>
      <c r="M212" s="2522"/>
      <c r="N212" s="565"/>
      <c r="O212" s="595"/>
      <c r="P212" s="690"/>
      <c r="Q212" s="888"/>
      <c r="R212" s="771"/>
      <c r="S212" s="2251"/>
      <c r="T212" s="2252"/>
      <c r="U212" s="2253"/>
      <c r="V212" s="2456"/>
      <c r="W212" s="2456"/>
      <c r="X212" s="2456"/>
      <c r="Y212" s="120"/>
      <c r="Z212" s="35"/>
      <c r="AA212" s="35"/>
      <c r="AB212" s="6923"/>
      <c r="AC212" s="6923"/>
      <c r="AD212" s="6923"/>
      <c r="AE212" s="6923"/>
      <c r="AF212" s="7283"/>
      <c r="AG212" s="120"/>
      <c r="AH212" s="120"/>
    </row>
    <row r="213" spans="1:38" s="7135" customFormat="1" ht="63" customHeight="1" x14ac:dyDescent="0.25">
      <c r="A213" s="7137" t="s">
        <v>988</v>
      </c>
      <c r="B213" s="7613" t="s">
        <v>535</v>
      </c>
      <c r="C213" s="7614"/>
      <c r="D213" s="7614"/>
      <c r="E213" s="7614"/>
      <c r="F213" s="7614"/>
      <c r="G213" s="7614"/>
      <c r="H213" s="7614"/>
      <c r="I213" s="7614"/>
      <c r="J213" s="7614"/>
      <c r="K213" s="7614"/>
      <c r="L213" s="7614"/>
      <c r="M213" s="7614"/>
      <c r="N213" s="7614"/>
      <c r="O213" s="7614"/>
      <c r="P213" s="7614"/>
      <c r="Q213" s="7614"/>
      <c r="R213" s="7614"/>
      <c r="S213" s="7614"/>
      <c r="T213" s="7614"/>
      <c r="U213" s="7614"/>
      <c r="V213" s="7614"/>
      <c r="W213" s="7614"/>
      <c r="X213" s="7614"/>
      <c r="Y213" s="7614"/>
      <c r="Z213" s="7614"/>
      <c r="AA213" s="7614"/>
      <c r="AB213" s="7161"/>
      <c r="AC213" s="7161"/>
      <c r="AD213" s="7161"/>
      <c r="AE213" s="7161"/>
      <c r="AF213" s="7161"/>
      <c r="AG213" s="7161"/>
      <c r="AH213" s="7161"/>
    </row>
    <row r="214" spans="1:38" ht="45" x14ac:dyDescent="0.25">
      <c r="A214" s="35"/>
      <c r="B214" s="316" t="s">
        <v>54</v>
      </c>
      <c r="C214" s="317" t="s">
        <v>6</v>
      </c>
      <c r="D214" s="318" t="s">
        <v>7</v>
      </c>
      <c r="E214" s="319" t="s">
        <v>8</v>
      </c>
      <c r="F214" s="321" t="s">
        <v>123</v>
      </c>
      <c r="G214" s="321" t="s">
        <v>163</v>
      </c>
      <c r="H214" s="322" t="s">
        <v>196</v>
      </c>
      <c r="I214" s="323" t="s">
        <v>204</v>
      </c>
      <c r="J214" s="323" t="s">
        <v>245</v>
      </c>
      <c r="K214" s="378" t="s">
        <v>280</v>
      </c>
      <c r="L214" s="423" t="s">
        <v>291</v>
      </c>
      <c r="M214" s="2572" t="s">
        <v>329</v>
      </c>
      <c r="N214" s="553" t="s">
        <v>349</v>
      </c>
      <c r="O214" s="623" t="s">
        <v>363</v>
      </c>
      <c r="P214" s="696" t="s">
        <v>393</v>
      </c>
      <c r="Q214" s="1899" t="s">
        <v>519</v>
      </c>
      <c r="R214" s="801" t="s">
        <v>548</v>
      </c>
      <c r="S214" s="2409" t="s">
        <v>554</v>
      </c>
      <c r="T214" s="2254" t="s">
        <v>558</v>
      </c>
      <c r="U214" s="2255" t="s">
        <v>591</v>
      </c>
      <c r="V214" s="2457" t="s">
        <v>599</v>
      </c>
      <c r="W214" s="2457" t="s">
        <v>646</v>
      </c>
      <c r="X214" s="2457" t="s">
        <v>659</v>
      </c>
      <c r="Y214" s="2481" t="s">
        <v>660</v>
      </c>
      <c r="Z214" s="2481" t="s">
        <v>681</v>
      </c>
      <c r="AA214" s="6878" t="s">
        <v>684</v>
      </c>
      <c r="AB214" s="6943" t="s">
        <v>702</v>
      </c>
      <c r="AC214" s="6943" t="s">
        <v>703</v>
      </c>
      <c r="AD214" s="6943" t="s">
        <v>749</v>
      </c>
      <c r="AE214" s="6943" t="s">
        <v>790</v>
      </c>
      <c r="AF214" s="6878" t="s">
        <v>825</v>
      </c>
      <c r="AG214" s="6878" t="s">
        <v>1078</v>
      </c>
      <c r="AH214" s="6878" t="s">
        <v>1095</v>
      </c>
      <c r="AI214" s="6878" t="s">
        <v>1098</v>
      </c>
      <c r="AJ214" s="6878" t="s">
        <v>1141</v>
      </c>
      <c r="AK214" s="6878" t="s">
        <v>1199</v>
      </c>
      <c r="AL214" s="7514" t="s">
        <v>1214</v>
      </c>
    </row>
    <row r="215" spans="1:38" ht="15.75" x14ac:dyDescent="0.25">
      <c r="A215" s="36"/>
      <c r="B215" s="1936" t="s">
        <v>524</v>
      </c>
      <c r="C215" s="573" t="s">
        <v>10</v>
      </c>
      <c r="D215" s="573" t="s">
        <v>10</v>
      </c>
      <c r="E215" s="573" t="s">
        <v>10</v>
      </c>
      <c r="F215" s="573" t="s">
        <v>10</v>
      </c>
      <c r="G215" s="573" t="s">
        <v>10</v>
      </c>
      <c r="H215" s="573" t="s">
        <v>10</v>
      </c>
      <c r="I215" s="573" t="s">
        <v>10</v>
      </c>
      <c r="J215" s="573" t="s">
        <v>10</v>
      </c>
      <c r="K215" s="573" t="s">
        <v>10</v>
      </c>
      <c r="L215" s="573" t="s">
        <v>10</v>
      </c>
      <c r="M215" s="2595" t="s">
        <v>10</v>
      </c>
      <c r="N215" s="573" t="s">
        <v>10</v>
      </c>
      <c r="O215" s="573" t="s">
        <v>10</v>
      </c>
      <c r="P215" s="573" t="s">
        <v>10</v>
      </c>
      <c r="Q215" s="1900">
        <v>4.0110000000000001</v>
      </c>
      <c r="R215" s="796" t="s">
        <v>10</v>
      </c>
      <c r="S215" s="2292" t="s">
        <v>10</v>
      </c>
      <c r="T215" s="2292" t="s">
        <v>10</v>
      </c>
      <c r="U215" s="2257" t="s">
        <v>10</v>
      </c>
      <c r="V215" s="2257" t="s">
        <v>10</v>
      </c>
      <c r="W215" s="2257" t="s">
        <v>10</v>
      </c>
      <c r="X215" s="2257" t="s">
        <v>10</v>
      </c>
      <c r="Y215" s="2437" t="s">
        <v>10</v>
      </c>
      <c r="Z215" s="2437" t="s">
        <v>10</v>
      </c>
      <c r="AA215" s="2267" t="s">
        <v>10</v>
      </c>
      <c r="AB215" s="6935" t="s">
        <v>10</v>
      </c>
      <c r="AC215" s="6935" t="s">
        <v>10</v>
      </c>
      <c r="AD215" s="6935" t="s">
        <v>10</v>
      </c>
      <c r="AE215" s="6935" t="s">
        <v>10</v>
      </c>
      <c r="AF215" s="6965" t="s">
        <v>10</v>
      </c>
      <c r="AG215" s="7286" t="s">
        <v>10</v>
      </c>
      <c r="AH215" s="7286" t="s">
        <v>10</v>
      </c>
      <c r="AI215" s="7286" t="s">
        <v>10</v>
      </c>
      <c r="AJ215" s="7415" t="s">
        <v>10</v>
      </c>
      <c r="AK215" s="7415" t="s">
        <v>10</v>
      </c>
      <c r="AL215" s="7082" t="s">
        <v>10</v>
      </c>
    </row>
    <row r="216" spans="1:38" ht="15.75" x14ac:dyDescent="0.25">
      <c r="A216" s="36"/>
      <c r="B216" s="1935" t="s">
        <v>522</v>
      </c>
      <c r="C216" s="574" t="s">
        <v>10</v>
      </c>
      <c r="D216" s="574" t="s">
        <v>10</v>
      </c>
      <c r="E216" s="574" t="s">
        <v>10</v>
      </c>
      <c r="F216" s="574" t="s">
        <v>10</v>
      </c>
      <c r="G216" s="574" t="s">
        <v>10</v>
      </c>
      <c r="H216" s="574" t="s">
        <v>10</v>
      </c>
      <c r="I216" s="574" t="s">
        <v>10</v>
      </c>
      <c r="J216" s="574" t="s">
        <v>10</v>
      </c>
      <c r="K216" s="574" t="s">
        <v>10</v>
      </c>
      <c r="L216" s="574" t="s">
        <v>10</v>
      </c>
      <c r="M216" s="2596" t="s">
        <v>10</v>
      </c>
      <c r="N216" s="574" t="s">
        <v>10</v>
      </c>
      <c r="O216" s="574" t="s">
        <v>10</v>
      </c>
      <c r="P216" s="574" t="s">
        <v>10</v>
      </c>
      <c r="Q216" s="1901">
        <v>7.5330000000000004</v>
      </c>
      <c r="R216" s="796" t="s">
        <v>10</v>
      </c>
      <c r="S216" s="2292" t="s">
        <v>10</v>
      </c>
      <c r="T216" s="2292" t="s">
        <v>10</v>
      </c>
      <c r="U216" s="2257" t="s">
        <v>10</v>
      </c>
      <c r="V216" s="2257" t="s">
        <v>10</v>
      </c>
      <c r="W216" s="2257" t="s">
        <v>10</v>
      </c>
      <c r="X216" s="2257" t="s">
        <v>10</v>
      </c>
      <c r="Y216" s="2379" t="s">
        <v>10</v>
      </c>
      <c r="Z216" s="2379" t="s">
        <v>10</v>
      </c>
      <c r="AA216" s="2267" t="s">
        <v>10</v>
      </c>
      <c r="AB216" s="6935" t="s">
        <v>10</v>
      </c>
      <c r="AC216" s="6935" t="s">
        <v>10</v>
      </c>
      <c r="AD216" s="6935" t="s">
        <v>10</v>
      </c>
      <c r="AE216" s="6935" t="s">
        <v>10</v>
      </c>
      <c r="AF216" s="6473" t="s">
        <v>10</v>
      </c>
      <c r="AG216" s="6473" t="s">
        <v>10</v>
      </c>
      <c r="AH216" s="6473" t="s">
        <v>10</v>
      </c>
      <c r="AI216" s="6473" t="s">
        <v>10</v>
      </c>
      <c r="AJ216" s="6473" t="s">
        <v>10</v>
      </c>
      <c r="AK216" s="6473" t="s">
        <v>10</v>
      </c>
      <c r="AL216" s="6973" t="s">
        <v>10</v>
      </c>
    </row>
    <row r="217" spans="1:38" ht="15.75" x14ac:dyDescent="0.25">
      <c r="A217" s="123"/>
      <c r="B217" s="1935" t="s">
        <v>525</v>
      </c>
      <c r="C217" s="575" t="s">
        <v>10</v>
      </c>
      <c r="D217" s="575" t="s">
        <v>10</v>
      </c>
      <c r="E217" s="575" t="s">
        <v>10</v>
      </c>
      <c r="F217" s="575" t="s">
        <v>10</v>
      </c>
      <c r="G217" s="575" t="s">
        <v>10</v>
      </c>
      <c r="H217" s="575" t="s">
        <v>10</v>
      </c>
      <c r="I217" s="575" t="s">
        <v>10</v>
      </c>
      <c r="J217" s="575" t="s">
        <v>10</v>
      </c>
      <c r="K217" s="575" t="s">
        <v>10</v>
      </c>
      <c r="L217" s="575" t="s">
        <v>10</v>
      </c>
      <c r="M217" s="2597" t="s">
        <v>10</v>
      </c>
      <c r="N217" s="575" t="s">
        <v>10</v>
      </c>
      <c r="O217" s="575" t="s">
        <v>10</v>
      </c>
      <c r="P217" s="575" t="s">
        <v>10</v>
      </c>
      <c r="Q217" s="1902">
        <v>76.802000000000007</v>
      </c>
      <c r="R217" s="796" t="s">
        <v>10</v>
      </c>
      <c r="S217" s="2292" t="s">
        <v>10</v>
      </c>
      <c r="T217" s="2292" t="s">
        <v>10</v>
      </c>
      <c r="U217" s="2257" t="s">
        <v>10</v>
      </c>
      <c r="V217" s="2257" t="s">
        <v>10</v>
      </c>
      <c r="W217" s="2257" t="s">
        <v>10</v>
      </c>
      <c r="X217" s="2257" t="s">
        <v>10</v>
      </c>
      <c r="Y217" s="2379" t="s">
        <v>10</v>
      </c>
      <c r="Z217" s="2379" t="s">
        <v>10</v>
      </c>
      <c r="AA217" s="2267" t="s">
        <v>10</v>
      </c>
      <c r="AB217" s="6935" t="s">
        <v>10</v>
      </c>
      <c r="AC217" s="6935" t="s">
        <v>10</v>
      </c>
      <c r="AD217" s="6935" t="s">
        <v>10</v>
      </c>
      <c r="AE217" s="6935" t="s">
        <v>10</v>
      </c>
      <c r="AF217" s="6473" t="s">
        <v>10</v>
      </c>
      <c r="AG217" s="6473" t="s">
        <v>10</v>
      </c>
      <c r="AH217" s="6473" t="s">
        <v>10</v>
      </c>
      <c r="AI217" s="6473" t="s">
        <v>10</v>
      </c>
      <c r="AJ217" s="6473" t="s">
        <v>10</v>
      </c>
      <c r="AK217" s="6473" t="s">
        <v>10</v>
      </c>
      <c r="AL217" s="6973" t="s">
        <v>10</v>
      </c>
    </row>
    <row r="218" spans="1:38" ht="15.75" x14ac:dyDescent="0.25">
      <c r="A218" s="123"/>
      <c r="B218" s="1940" t="s">
        <v>523</v>
      </c>
      <c r="C218" s="577" t="s">
        <v>10</v>
      </c>
      <c r="D218" s="577" t="s">
        <v>10</v>
      </c>
      <c r="E218" s="577" t="s">
        <v>10</v>
      </c>
      <c r="F218" s="577" t="s">
        <v>10</v>
      </c>
      <c r="G218" s="577" t="s">
        <v>10</v>
      </c>
      <c r="H218" s="577" t="s">
        <v>10</v>
      </c>
      <c r="I218" s="577" t="s">
        <v>10</v>
      </c>
      <c r="J218" s="577" t="s">
        <v>10</v>
      </c>
      <c r="K218" s="577" t="s">
        <v>10</v>
      </c>
      <c r="L218" s="577" t="s">
        <v>10</v>
      </c>
      <c r="M218" s="2599" t="s">
        <v>10</v>
      </c>
      <c r="N218" s="577" t="s">
        <v>10</v>
      </c>
      <c r="O218" s="577" t="s">
        <v>10</v>
      </c>
      <c r="P218" s="577" t="s">
        <v>10</v>
      </c>
      <c r="Q218" s="1903">
        <v>11.654</v>
      </c>
      <c r="R218" s="797" t="s">
        <v>10</v>
      </c>
      <c r="S218" s="2293" t="s">
        <v>10</v>
      </c>
      <c r="T218" s="2293" t="s">
        <v>10</v>
      </c>
      <c r="U218" s="2262" t="s">
        <v>10</v>
      </c>
      <c r="V218" s="2262" t="s">
        <v>10</v>
      </c>
      <c r="W218" s="2262" t="s">
        <v>10</v>
      </c>
      <c r="X218" s="2262" t="s">
        <v>10</v>
      </c>
      <c r="Y218" s="800" t="s">
        <v>10</v>
      </c>
      <c r="Z218" s="800" t="s">
        <v>10</v>
      </c>
      <c r="AA218" s="6955" t="s">
        <v>10</v>
      </c>
      <c r="AB218" s="6939" t="s">
        <v>10</v>
      </c>
      <c r="AC218" s="6939" t="s">
        <v>10</v>
      </c>
      <c r="AD218" s="6939" t="s">
        <v>10</v>
      </c>
      <c r="AE218" s="6939" t="s">
        <v>10</v>
      </c>
      <c r="AF218" s="6474" t="s">
        <v>10</v>
      </c>
      <c r="AG218" s="6474" t="s">
        <v>10</v>
      </c>
      <c r="AH218" s="6474" t="s">
        <v>10</v>
      </c>
      <c r="AI218" s="6474" t="s">
        <v>10</v>
      </c>
      <c r="AJ218" s="6474" t="s">
        <v>10</v>
      </c>
      <c r="AK218" s="6474" t="s">
        <v>10</v>
      </c>
      <c r="AL218" s="6940" t="s">
        <v>10</v>
      </c>
    </row>
    <row r="219" spans="1:38" ht="15.75" hidden="1" x14ac:dyDescent="0.25">
      <c r="A219" s="120"/>
      <c r="B219" s="39"/>
      <c r="C219" s="37"/>
      <c r="D219" s="37"/>
      <c r="E219" s="120"/>
      <c r="F219" s="120"/>
      <c r="G219" s="120"/>
      <c r="H219" s="125"/>
      <c r="I219" s="126"/>
      <c r="J219" s="308"/>
      <c r="K219" s="369"/>
      <c r="L219" s="410"/>
      <c r="M219" s="2522"/>
      <c r="N219" s="565"/>
      <c r="O219" s="595"/>
      <c r="P219" s="690"/>
      <c r="Q219" s="888"/>
      <c r="R219" s="771"/>
      <c r="S219" s="2251"/>
      <c r="T219" s="2252"/>
      <c r="U219" s="2253"/>
      <c r="V219" s="2456"/>
      <c r="W219" s="2456"/>
      <c r="X219" s="2456"/>
      <c r="Y219" s="120"/>
      <c r="Z219" s="35"/>
      <c r="AA219" s="35"/>
      <c r="AB219" s="120"/>
      <c r="AC219" s="120"/>
      <c r="AD219" s="120"/>
      <c r="AE219" s="120"/>
      <c r="AF219" s="7282"/>
      <c r="AG219" s="120"/>
      <c r="AH219" s="120"/>
    </row>
    <row r="220" spans="1:38" ht="15.75" x14ac:dyDescent="0.25">
      <c r="A220" s="120"/>
      <c r="B220" s="7632" t="s">
        <v>534</v>
      </c>
      <c r="C220" s="7633"/>
      <c r="D220" s="7633"/>
      <c r="E220" s="7633"/>
      <c r="F220" s="7633"/>
      <c r="G220" s="7633"/>
      <c r="H220" s="7633"/>
      <c r="I220" s="7633"/>
      <c r="J220" s="7634"/>
      <c r="K220" s="7635"/>
      <c r="L220" s="7636"/>
      <c r="M220" s="7637"/>
      <c r="N220" s="7638"/>
      <c r="O220" s="7639"/>
      <c r="P220" s="7640"/>
      <c r="Q220" s="7641"/>
      <c r="R220" s="7633"/>
      <c r="S220" s="2263"/>
      <c r="T220" s="2264"/>
      <c r="U220" s="2265"/>
      <c r="V220" s="2459"/>
      <c r="W220" s="2459"/>
      <c r="X220" s="2459"/>
      <c r="Y220" s="120"/>
      <c r="Z220" s="35"/>
      <c r="AA220" s="35"/>
      <c r="AB220" s="120"/>
      <c r="AC220" s="120"/>
      <c r="AD220" s="120"/>
      <c r="AE220" s="120"/>
      <c r="AF220" s="7282"/>
      <c r="AG220" s="120"/>
      <c r="AH220" s="120"/>
    </row>
    <row r="221" spans="1:38" ht="15.75" x14ac:dyDescent="0.25">
      <c r="A221" s="120"/>
      <c r="B221" s="120"/>
      <c r="C221" s="120"/>
      <c r="D221" s="120"/>
      <c r="E221" s="120"/>
      <c r="F221" s="120"/>
      <c r="G221" s="120"/>
      <c r="H221" s="125"/>
      <c r="I221" s="126"/>
      <c r="J221" s="308"/>
      <c r="K221" s="369"/>
      <c r="L221" s="410"/>
      <c r="M221" s="2522"/>
      <c r="N221" s="565"/>
      <c r="O221" s="595"/>
      <c r="P221" s="690"/>
      <c r="Q221" s="888"/>
      <c r="R221" s="771"/>
      <c r="S221" s="2251"/>
      <c r="T221" s="2252"/>
      <c r="U221" s="2253"/>
      <c r="V221" s="2456"/>
      <c r="W221" s="2456"/>
      <c r="X221" s="2456"/>
      <c r="Y221" s="120"/>
      <c r="Z221" s="35"/>
      <c r="AA221" s="35"/>
      <c r="AB221" s="6923"/>
      <c r="AC221" s="6923"/>
      <c r="AD221" s="6923"/>
      <c r="AE221" s="6923"/>
      <c r="AF221" s="7283"/>
      <c r="AG221" s="120"/>
      <c r="AH221" s="120"/>
    </row>
    <row r="222" spans="1:38" s="7135" customFormat="1" ht="63" customHeight="1" x14ac:dyDescent="0.25">
      <c r="A222" s="7137" t="s">
        <v>989</v>
      </c>
      <c r="B222" s="7613" t="s">
        <v>533</v>
      </c>
      <c r="C222" s="7614"/>
      <c r="D222" s="7614"/>
      <c r="E222" s="7614"/>
      <c r="F222" s="7614"/>
      <c r="G222" s="7614"/>
      <c r="H222" s="7614"/>
      <c r="I222" s="7614"/>
      <c r="J222" s="7614"/>
      <c r="K222" s="7614"/>
      <c r="L222" s="7614"/>
      <c r="M222" s="7614"/>
      <c r="N222" s="7614"/>
      <c r="O222" s="7614"/>
      <c r="P222" s="7614"/>
      <c r="Q222" s="7614"/>
      <c r="R222" s="7614"/>
      <c r="S222" s="7614"/>
      <c r="T222" s="7614"/>
      <c r="U222" s="7614"/>
      <c r="V222" s="7614"/>
      <c r="W222" s="7614"/>
      <c r="X222" s="7614"/>
      <c r="Y222" s="7614"/>
      <c r="Z222" s="7614"/>
      <c r="AA222" s="7614"/>
      <c r="AB222" s="7161"/>
      <c r="AC222" s="7161"/>
      <c r="AD222" s="7161"/>
      <c r="AE222" s="7161"/>
      <c r="AF222" s="7161"/>
      <c r="AG222" s="7161"/>
      <c r="AH222" s="7161"/>
    </row>
    <row r="223" spans="1:38" ht="45" x14ac:dyDescent="0.25">
      <c r="A223" s="35"/>
      <c r="B223" s="316" t="s">
        <v>54</v>
      </c>
      <c r="C223" s="317" t="s">
        <v>6</v>
      </c>
      <c r="D223" s="318" t="s">
        <v>7</v>
      </c>
      <c r="E223" s="319" t="s">
        <v>8</v>
      </c>
      <c r="F223" s="321" t="s">
        <v>123</v>
      </c>
      <c r="G223" s="321" t="s">
        <v>163</v>
      </c>
      <c r="H223" s="322" t="s">
        <v>196</v>
      </c>
      <c r="I223" s="323" t="s">
        <v>204</v>
      </c>
      <c r="J223" s="323" t="s">
        <v>245</v>
      </c>
      <c r="K223" s="378" t="s">
        <v>280</v>
      </c>
      <c r="L223" s="423" t="s">
        <v>291</v>
      </c>
      <c r="M223" s="2572" t="s">
        <v>329</v>
      </c>
      <c r="N223" s="553" t="s">
        <v>349</v>
      </c>
      <c r="O223" s="623" t="s">
        <v>363</v>
      </c>
      <c r="P223" s="696" t="s">
        <v>393</v>
      </c>
      <c r="Q223" s="1904" t="s">
        <v>519</v>
      </c>
      <c r="R223" s="801" t="s">
        <v>548</v>
      </c>
      <c r="S223" s="2409" t="s">
        <v>554</v>
      </c>
      <c r="T223" s="2254" t="s">
        <v>558</v>
      </c>
      <c r="U223" s="2255" t="s">
        <v>591</v>
      </c>
      <c r="V223" s="2457" t="s">
        <v>599</v>
      </c>
      <c r="W223" s="2457" t="s">
        <v>646</v>
      </c>
      <c r="X223" s="2457" t="s">
        <v>659</v>
      </c>
      <c r="Y223" s="2481" t="s">
        <v>660</v>
      </c>
      <c r="Z223" s="2481" t="s">
        <v>681</v>
      </c>
      <c r="AA223" s="6878" t="s">
        <v>684</v>
      </c>
      <c r="AB223" s="6943" t="s">
        <v>702</v>
      </c>
      <c r="AC223" s="6943" t="s">
        <v>703</v>
      </c>
      <c r="AD223" s="6943" t="s">
        <v>749</v>
      </c>
      <c r="AE223" s="6943" t="s">
        <v>790</v>
      </c>
      <c r="AF223" s="6878" t="s">
        <v>825</v>
      </c>
      <c r="AG223" s="6878" t="s">
        <v>1078</v>
      </c>
      <c r="AH223" s="6878" t="s">
        <v>1095</v>
      </c>
      <c r="AI223" s="6878" t="s">
        <v>1098</v>
      </c>
      <c r="AJ223" s="6878" t="s">
        <v>1141</v>
      </c>
      <c r="AK223" s="6878" t="s">
        <v>1199</v>
      </c>
      <c r="AL223" s="7514" t="s">
        <v>1214</v>
      </c>
    </row>
    <row r="224" spans="1:38" ht="15.75" x14ac:dyDescent="0.25">
      <c r="A224" s="36"/>
      <c r="B224" s="1936" t="s">
        <v>524</v>
      </c>
      <c r="C224" s="573" t="s">
        <v>10</v>
      </c>
      <c r="D224" s="573" t="s">
        <v>10</v>
      </c>
      <c r="E224" s="573" t="s">
        <v>10</v>
      </c>
      <c r="F224" s="573" t="s">
        <v>10</v>
      </c>
      <c r="G224" s="573" t="s">
        <v>10</v>
      </c>
      <c r="H224" s="573" t="s">
        <v>10</v>
      </c>
      <c r="I224" s="573" t="s">
        <v>10</v>
      </c>
      <c r="J224" s="573" t="s">
        <v>10</v>
      </c>
      <c r="K224" s="573" t="s">
        <v>10</v>
      </c>
      <c r="L224" s="573" t="s">
        <v>10</v>
      </c>
      <c r="M224" s="2595" t="s">
        <v>10</v>
      </c>
      <c r="N224" s="573" t="s">
        <v>10</v>
      </c>
      <c r="O224" s="573" t="s">
        <v>10</v>
      </c>
      <c r="P224" s="573" t="s">
        <v>10</v>
      </c>
      <c r="Q224" s="1905">
        <v>1.528</v>
      </c>
      <c r="R224" s="796" t="s">
        <v>10</v>
      </c>
      <c r="S224" s="2292" t="s">
        <v>10</v>
      </c>
      <c r="T224" s="2292" t="s">
        <v>10</v>
      </c>
      <c r="U224" s="2257" t="s">
        <v>10</v>
      </c>
      <c r="V224" s="2257" t="s">
        <v>10</v>
      </c>
      <c r="W224" s="2257" t="s">
        <v>10</v>
      </c>
      <c r="X224" s="2257" t="s">
        <v>10</v>
      </c>
      <c r="Y224" s="2437" t="s">
        <v>10</v>
      </c>
      <c r="Z224" s="2437" t="s">
        <v>10</v>
      </c>
      <c r="AA224" s="2267" t="s">
        <v>10</v>
      </c>
      <c r="AB224" s="6935" t="s">
        <v>10</v>
      </c>
      <c r="AC224" s="6935" t="s">
        <v>10</v>
      </c>
      <c r="AD224" s="6935" t="s">
        <v>10</v>
      </c>
      <c r="AE224" s="6935" t="s">
        <v>10</v>
      </c>
      <c r="AF224" s="6965" t="s">
        <v>10</v>
      </c>
      <c r="AG224" s="7286" t="s">
        <v>10</v>
      </c>
      <c r="AH224" s="7286" t="s">
        <v>10</v>
      </c>
      <c r="AI224" s="7286" t="s">
        <v>10</v>
      </c>
      <c r="AJ224" s="7415" t="s">
        <v>10</v>
      </c>
      <c r="AK224" s="7415" t="s">
        <v>10</v>
      </c>
      <c r="AL224" s="7082" t="s">
        <v>10</v>
      </c>
    </row>
    <row r="225" spans="1:38" ht="15.75" x14ac:dyDescent="0.25">
      <c r="A225" s="36"/>
      <c r="B225" s="1935" t="s">
        <v>522</v>
      </c>
      <c r="C225" s="574" t="s">
        <v>10</v>
      </c>
      <c r="D225" s="574" t="s">
        <v>10</v>
      </c>
      <c r="E225" s="574" t="s">
        <v>10</v>
      </c>
      <c r="F225" s="574" t="s">
        <v>10</v>
      </c>
      <c r="G225" s="574" t="s">
        <v>10</v>
      </c>
      <c r="H225" s="574" t="s">
        <v>10</v>
      </c>
      <c r="I225" s="574" t="s">
        <v>10</v>
      </c>
      <c r="J225" s="574" t="s">
        <v>10</v>
      </c>
      <c r="K225" s="574" t="s">
        <v>10</v>
      </c>
      <c r="L225" s="574" t="s">
        <v>10</v>
      </c>
      <c r="M225" s="2596" t="s">
        <v>10</v>
      </c>
      <c r="N225" s="574" t="s">
        <v>10</v>
      </c>
      <c r="O225" s="574" t="s">
        <v>10</v>
      </c>
      <c r="P225" s="574" t="s">
        <v>10</v>
      </c>
      <c r="Q225" s="1906">
        <v>2.6379999999999999</v>
      </c>
      <c r="R225" s="796" t="s">
        <v>10</v>
      </c>
      <c r="S225" s="2292" t="s">
        <v>10</v>
      </c>
      <c r="T225" s="2292" t="s">
        <v>10</v>
      </c>
      <c r="U225" s="2257" t="s">
        <v>10</v>
      </c>
      <c r="V225" s="2257" t="s">
        <v>10</v>
      </c>
      <c r="W225" s="2257" t="s">
        <v>10</v>
      </c>
      <c r="X225" s="2257" t="s">
        <v>10</v>
      </c>
      <c r="Y225" s="2379" t="s">
        <v>10</v>
      </c>
      <c r="Z225" s="2379" t="s">
        <v>10</v>
      </c>
      <c r="AA225" s="2267" t="s">
        <v>10</v>
      </c>
      <c r="AB225" s="6935" t="s">
        <v>10</v>
      </c>
      <c r="AC225" s="6935" t="s">
        <v>10</v>
      </c>
      <c r="AD225" s="6935" t="s">
        <v>10</v>
      </c>
      <c r="AE225" s="6935" t="s">
        <v>10</v>
      </c>
      <c r="AF225" s="6473" t="s">
        <v>10</v>
      </c>
      <c r="AG225" s="6473" t="s">
        <v>10</v>
      </c>
      <c r="AH225" s="6473" t="s">
        <v>10</v>
      </c>
      <c r="AI225" s="6473" t="s">
        <v>10</v>
      </c>
      <c r="AJ225" s="6473" t="s">
        <v>10</v>
      </c>
      <c r="AK225" s="6473" t="s">
        <v>10</v>
      </c>
      <c r="AL225" s="6973" t="s">
        <v>10</v>
      </c>
    </row>
    <row r="226" spans="1:38" ht="15.75" x14ac:dyDescent="0.25">
      <c r="A226" s="123"/>
      <c r="B226" s="1935" t="s">
        <v>525</v>
      </c>
      <c r="C226" s="575" t="s">
        <v>10</v>
      </c>
      <c r="D226" s="575" t="s">
        <v>10</v>
      </c>
      <c r="E226" s="575" t="s">
        <v>10</v>
      </c>
      <c r="F226" s="575" t="s">
        <v>10</v>
      </c>
      <c r="G226" s="575" t="s">
        <v>10</v>
      </c>
      <c r="H226" s="575" t="s">
        <v>10</v>
      </c>
      <c r="I226" s="575" t="s">
        <v>10</v>
      </c>
      <c r="J226" s="575" t="s">
        <v>10</v>
      </c>
      <c r="K226" s="575" t="s">
        <v>10</v>
      </c>
      <c r="L226" s="575" t="s">
        <v>10</v>
      </c>
      <c r="M226" s="2597" t="s">
        <v>10</v>
      </c>
      <c r="N226" s="575" t="s">
        <v>10</v>
      </c>
      <c r="O226" s="575" t="s">
        <v>10</v>
      </c>
      <c r="P226" s="575" t="s">
        <v>10</v>
      </c>
      <c r="Q226" s="1907">
        <v>93.62</v>
      </c>
      <c r="R226" s="796" t="s">
        <v>10</v>
      </c>
      <c r="S226" s="2292" t="s">
        <v>10</v>
      </c>
      <c r="T226" s="2292" t="s">
        <v>10</v>
      </c>
      <c r="U226" s="2257" t="s">
        <v>10</v>
      </c>
      <c r="V226" s="2257" t="s">
        <v>10</v>
      </c>
      <c r="W226" s="2257" t="s">
        <v>10</v>
      </c>
      <c r="X226" s="2257" t="s">
        <v>10</v>
      </c>
      <c r="Y226" s="2379" t="s">
        <v>10</v>
      </c>
      <c r="Z226" s="2379" t="s">
        <v>10</v>
      </c>
      <c r="AA226" s="2267" t="s">
        <v>10</v>
      </c>
      <c r="AB226" s="6935" t="s">
        <v>10</v>
      </c>
      <c r="AC226" s="6935" t="s">
        <v>10</v>
      </c>
      <c r="AD226" s="6935" t="s">
        <v>10</v>
      </c>
      <c r="AE226" s="6935" t="s">
        <v>10</v>
      </c>
      <c r="AF226" s="6473" t="s">
        <v>10</v>
      </c>
      <c r="AG226" s="6473" t="s">
        <v>10</v>
      </c>
      <c r="AH226" s="6473" t="s">
        <v>10</v>
      </c>
      <c r="AI226" s="6473" t="s">
        <v>10</v>
      </c>
      <c r="AJ226" s="6473" t="s">
        <v>10</v>
      </c>
      <c r="AK226" s="6473" t="s">
        <v>10</v>
      </c>
      <c r="AL226" s="6973" t="s">
        <v>10</v>
      </c>
    </row>
    <row r="227" spans="1:38" ht="15.75" x14ac:dyDescent="0.25">
      <c r="A227" s="123"/>
      <c r="B227" s="1940" t="s">
        <v>523</v>
      </c>
      <c r="C227" s="577" t="s">
        <v>10</v>
      </c>
      <c r="D227" s="577" t="s">
        <v>10</v>
      </c>
      <c r="E227" s="577" t="s">
        <v>10</v>
      </c>
      <c r="F227" s="577" t="s">
        <v>10</v>
      </c>
      <c r="G227" s="577" t="s">
        <v>10</v>
      </c>
      <c r="H227" s="577" t="s">
        <v>10</v>
      </c>
      <c r="I227" s="577" t="s">
        <v>10</v>
      </c>
      <c r="J227" s="577" t="s">
        <v>10</v>
      </c>
      <c r="K227" s="577" t="s">
        <v>10</v>
      </c>
      <c r="L227" s="577" t="s">
        <v>10</v>
      </c>
      <c r="M227" s="2599" t="s">
        <v>10</v>
      </c>
      <c r="N227" s="577" t="s">
        <v>10</v>
      </c>
      <c r="O227" s="577" t="s">
        <v>10</v>
      </c>
      <c r="P227" s="577" t="s">
        <v>10</v>
      </c>
      <c r="Q227" s="1908">
        <v>2.214</v>
      </c>
      <c r="R227" s="797" t="s">
        <v>10</v>
      </c>
      <c r="S227" s="2293" t="s">
        <v>10</v>
      </c>
      <c r="T227" s="2293" t="s">
        <v>10</v>
      </c>
      <c r="U227" s="2262" t="s">
        <v>10</v>
      </c>
      <c r="V227" s="2262" t="s">
        <v>10</v>
      </c>
      <c r="W227" s="2262" t="s">
        <v>10</v>
      </c>
      <c r="X227" s="2262" t="s">
        <v>10</v>
      </c>
      <c r="Y227" s="800" t="s">
        <v>10</v>
      </c>
      <c r="Z227" s="800" t="s">
        <v>10</v>
      </c>
      <c r="AA227" s="6955" t="s">
        <v>10</v>
      </c>
      <c r="AB227" s="6939" t="s">
        <v>10</v>
      </c>
      <c r="AC227" s="6939" t="s">
        <v>10</v>
      </c>
      <c r="AD227" s="6939" t="s">
        <v>10</v>
      </c>
      <c r="AE227" s="6939" t="s">
        <v>10</v>
      </c>
      <c r="AF227" s="6474" t="s">
        <v>10</v>
      </c>
      <c r="AG227" s="6474" t="s">
        <v>10</v>
      </c>
      <c r="AH227" s="6474" t="s">
        <v>10</v>
      </c>
      <c r="AI227" s="6474" t="s">
        <v>10</v>
      </c>
      <c r="AJ227" s="6474" t="s">
        <v>10</v>
      </c>
      <c r="AK227" s="6474" t="s">
        <v>10</v>
      </c>
      <c r="AL227" s="6940" t="s">
        <v>10</v>
      </c>
    </row>
    <row r="228" spans="1:38" ht="15.75" hidden="1" x14ac:dyDescent="0.25">
      <c r="A228" s="120"/>
      <c r="B228" s="39"/>
      <c r="C228" s="37"/>
      <c r="D228" s="37"/>
      <c r="E228" s="120"/>
      <c r="F228" s="120"/>
      <c r="G228" s="120"/>
      <c r="H228" s="125"/>
      <c r="I228" s="126"/>
      <c r="J228" s="308"/>
      <c r="K228" s="369"/>
      <c r="L228" s="410"/>
      <c r="M228" s="2522"/>
      <c r="N228" s="565"/>
      <c r="O228" s="595"/>
      <c r="P228" s="690"/>
      <c r="Q228" s="888"/>
      <c r="R228" s="771"/>
      <c r="S228" s="2251"/>
      <c r="T228" s="2252"/>
      <c r="U228" s="2253"/>
      <c r="V228" s="2456"/>
      <c r="W228" s="2456"/>
      <c r="X228" s="2456"/>
      <c r="Y228" s="120"/>
      <c r="Z228" s="35"/>
      <c r="AA228" s="35"/>
      <c r="AB228" s="120"/>
      <c r="AC228" s="120"/>
      <c r="AD228" s="120"/>
      <c r="AE228" s="120"/>
      <c r="AF228" s="7282"/>
      <c r="AG228" s="120"/>
      <c r="AH228" s="120"/>
    </row>
    <row r="229" spans="1:38" ht="15.75" x14ac:dyDescent="0.25">
      <c r="A229" s="120"/>
      <c r="B229" s="7632" t="s">
        <v>534</v>
      </c>
      <c r="C229" s="7633"/>
      <c r="D229" s="7633"/>
      <c r="E229" s="7633"/>
      <c r="F229" s="7633"/>
      <c r="G229" s="7633"/>
      <c r="H229" s="7633"/>
      <c r="I229" s="7633"/>
      <c r="J229" s="7634"/>
      <c r="K229" s="7635"/>
      <c r="L229" s="7636"/>
      <c r="M229" s="7637"/>
      <c r="N229" s="7638"/>
      <c r="O229" s="7639"/>
      <c r="P229" s="7640"/>
      <c r="Q229" s="7641"/>
      <c r="R229" s="7633"/>
      <c r="S229" s="2263"/>
      <c r="T229" s="2264"/>
      <c r="U229" s="2265"/>
      <c r="V229" s="2459"/>
      <c r="W229" s="2459"/>
      <c r="X229" s="2459"/>
      <c r="Y229" s="120"/>
      <c r="Z229" s="35"/>
      <c r="AA229" s="35"/>
      <c r="AB229" s="120"/>
      <c r="AC229" s="120"/>
      <c r="AD229" s="120"/>
      <c r="AE229" s="120"/>
      <c r="AF229" s="7282"/>
      <c r="AG229" s="120"/>
      <c r="AH229" s="120"/>
    </row>
    <row r="230" spans="1:38" ht="15.75" x14ac:dyDescent="0.25">
      <c r="A230" s="120"/>
      <c r="B230" s="120"/>
      <c r="C230" s="120"/>
      <c r="D230" s="120"/>
      <c r="E230" s="120"/>
      <c r="F230" s="120"/>
      <c r="G230" s="120"/>
      <c r="H230" s="125"/>
      <c r="I230" s="126"/>
      <c r="J230" s="308"/>
      <c r="K230" s="369"/>
      <c r="L230" s="410"/>
      <c r="M230" s="2522"/>
      <c r="N230" s="565"/>
      <c r="O230" s="595"/>
      <c r="P230" s="690"/>
      <c r="Q230" s="888"/>
      <c r="R230" s="771"/>
      <c r="S230" s="2251"/>
      <c r="T230" s="2252"/>
      <c r="U230" s="2253"/>
      <c r="V230" s="2456"/>
      <c r="W230" s="2456"/>
      <c r="X230" s="2456"/>
      <c r="Y230" s="120"/>
      <c r="Z230" s="35"/>
      <c r="AA230" s="35"/>
      <c r="AB230" s="6923"/>
      <c r="AC230" s="6923"/>
      <c r="AD230" s="6923"/>
      <c r="AE230" s="6923"/>
      <c r="AF230" s="7283"/>
      <c r="AG230" s="120"/>
      <c r="AH230" s="120"/>
    </row>
    <row r="231" spans="1:38" s="7135" customFormat="1" ht="63" customHeight="1" x14ac:dyDescent="0.25">
      <c r="A231" s="7137" t="s">
        <v>990</v>
      </c>
      <c r="B231" s="7613" t="s">
        <v>542</v>
      </c>
      <c r="C231" s="7614"/>
      <c r="D231" s="7614"/>
      <c r="E231" s="7614"/>
      <c r="F231" s="7614"/>
      <c r="G231" s="7614"/>
      <c r="H231" s="7614"/>
      <c r="I231" s="7614"/>
      <c r="J231" s="7614"/>
      <c r="K231" s="7614"/>
      <c r="L231" s="7614"/>
      <c r="M231" s="7614"/>
      <c r="N231" s="7614"/>
      <c r="O231" s="7614"/>
      <c r="P231" s="7614"/>
      <c r="Q231" s="7614"/>
      <c r="R231" s="7614"/>
      <c r="S231" s="7614"/>
      <c r="T231" s="7614"/>
      <c r="U231" s="7614"/>
      <c r="V231" s="7614"/>
      <c r="W231" s="7614"/>
      <c r="X231" s="7614"/>
      <c r="Y231" s="7614"/>
      <c r="Z231" s="7614"/>
      <c r="AA231" s="7614"/>
      <c r="AB231" s="7161"/>
      <c r="AC231" s="7161"/>
      <c r="AD231" s="7161"/>
      <c r="AE231" s="7161"/>
      <c r="AF231" s="7161"/>
      <c r="AG231" s="7161"/>
      <c r="AH231" s="7161"/>
    </row>
    <row r="232" spans="1:38" ht="45" x14ac:dyDescent="0.25">
      <c r="A232" s="35"/>
      <c r="B232" s="316" t="s">
        <v>54</v>
      </c>
      <c r="C232" s="317" t="s">
        <v>6</v>
      </c>
      <c r="D232" s="318" t="s">
        <v>7</v>
      </c>
      <c r="E232" s="319" t="s">
        <v>8</v>
      </c>
      <c r="F232" s="321" t="s">
        <v>123</v>
      </c>
      <c r="G232" s="321" t="s">
        <v>163</v>
      </c>
      <c r="H232" s="322" t="s">
        <v>196</v>
      </c>
      <c r="I232" s="323" t="s">
        <v>204</v>
      </c>
      <c r="J232" s="323" t="s">
        <v>245</v>
      </c>
      <c r="K232" s="378" t="s">
        <v>280</v>
      </c>
      <c r="L232" s="423" t="s">
        <v>291</v>
      </c>
      <c r="M232" s="2572" t="s">
        <v>329</v>
      </c>
      <c r="N232" s="553" t="s">
        <v>349</v>
      </c>
      <c r="O232" s="623" t="s">
        <v>363</v>
      </c>
      <c r="P232" s="696" t="s">
        <v>393</v>
      </c>
      <c r="Q232" s="1909" t="s">
        <v>506</v>
      </c>
      <c r="R232" s="1910" t="s">
        <v>548</v>
      </c>
      <c r="S232" s="2418" t="s">
        <v>554</v>
      </c>
      <c r="T232" s="2254" t="s">
        <v>558</v>
      </c>
      <c r="U232" s="2255" t="s">
        <v>591</v>
      </c>
      <c r="V232" s="2457" t="s">
        <v>599</v>
      </c>
      <c r="W232" s="2457" t="s">
        <v>646</v>
      </c>
      <c r="X232" s="2457" t="s">
        <v>659</v>
      </c>
      <c r="Y232" s="2457" t="s">
        <v>660</v>
      </c>
      <c r="Z232" s="2457" t="s">
        <v>681</v>
      </c>
      <c r="AA232" s="6878" t="s">
        <v>684</v>
      </c>
      <c r="AB232" s="6943" t="s">
        <v>702</v>
      </c>
      <c r="AC232" s="6943" t="s">
        <v>703</v>
      </c>
      <c r="AD232" s="6943" t="s">
        <v>749</v>
      </c>
      <c r="AE232" s="6943" t="s">
        <v>790</v>
      </c>
      <c r="AF232" s="6878" t="s">
        <v>825</v>
      </c>
      <c r="AG232" s="6878" t="s">
        <v>1078</v>
      </c>
      <c r="AH232" s="6878" t="s">
        <v>1095</v>
      </c>
      <c r="AI232" s="6878" t="s">
        <v>1098</v>
      </c>
      <c r="AJ232" s="6878" t="s">
        <v>1141</v>
      </c>
      <c r="AK232" s="6878" t="s">
        <v>1199</v>
      </c>
      <c r="AL232" s="7514" t="s">
        <v>1214</v>
      </c>
    </row>
    <row r="233" spans="1:38" ht="15.75" x14ac:dyDescent="0.25">
      <c r="A233" s="36"/>
      <c r="B233" s="777">
        <v>2020</v>
      </c>
      <c r="C233" s="741" t="s">
        <v>10</v>
      </c>
      <c r="D233" s="741" t="s">
        <v>10</v>
      </c>
      <c r="E233" s="741" t="s">
        <v>10</v>
      </c>
      <c r="F233" s="741" t="s">
        <v>10</v>
      </c>
      <c r="G233" s="741" t="s">
        <v>10</v>
      </c>
      <c r="H233" s="741" t="s">
        <v>10</v>
      </c>
      <c r="I233" s="741" t="s">
        <v>10</v>
      </c>
      <c r="J233" s="741" t="s">
        <v>10</v>
      </c>
      <c r="K233" s="741" t="s">
        <v>10</v>
      </c>
      <c r="L233" s="741" t="s">
        <v>10</v>
      </c>
      <c r="M233" s="2606" t="s">
        <v>10</v>
      </c>
      <c r="N233" s="741" t="s">
        <v>10</v>
      </c>
      <c r="O233" s="741" t="s">
        <v>10</v>
      </c>
      <c r="P233" s="741" t="s">
        <v>10</v>
      </c>
      <c r="Q233" s="1918">
        <v>-9.8810000000000002</v>
      </c>
      <c r="R233" s="1911">
        <v>-13.808</v>
      </c>
      <c r="S233" s="2419" t="s">
        <v>10</v>
      </c>
      <c r="T233" s="2419" t="s">
        <v>10</v>
      </c>
      <c r="U233" s="2420" t="s">
        <v>10</v>
      </c>
      <c r="V233" s="2420" t="s">
        <v>10</v>
      </c>
      <c r="W233" s="2420" t="s">
        <v>10</v>
      </c>
      <c r="X233" s="2420" t="s">
        <v>10</v>
      </c>
      <c r="Y233" s="2420" t="s">
        <v>10</v>
      </c>
      <c r="Z233" s="2420" t="s">
        <v>10</v>
      </c>
      <c r="AA233" s="6959" t="s">
        <v>10</v>
      </c>
      <c r="AB233" s="6956" t="s">
        <v>10</v>
      </c>
      <c r="AC233" s="6956" t="s">
        <v>10</v>
      </c>
      <c r="AD233" s="6956" t="s">
        <v>10</v>
      </c>
      <c r="AE233" s="6956" t="s">
        <v>10</v>
      </c>
      <c r="AF233" s="6964" t="s">
        <v>10</v>
      </c>
      <c r="AG233" s="7308" t="s">
        <v>10</v>
      </c>
      <c r="AH233" s="6950" t="s">
        <v>10</v>
      </c>
      <c r="AI233" s="6950" t="s">
        <v>10</v>
      </c>
      <c r="AJ233" s="6950" t="s">
        <v>10</v>
      </c>
      <c r="AK233" s="6950" t="s">
        <v>10</v>
      </c>
      <c r="AL233" s="7309" t="s">
        <v>10</v>
      </c>
    </row>
    <row r="234" spans="1:38" ht="15.75" x14ac:dyDescent="0.25">
      <c r="A234" s="120"/>
      <c r="B234" s="39"/>
      <c r="C234" s="37"/>
      <c r="D234" s="37"/>
      <c r="E234" s="120"/>
      <c r="F234" s="120"/>
      <c r="G234" s="120"/>
      <c r="H234" s="125"/>
      <c r="I234" s="126"/>
      <c r="J234" s="308"/>
      <c r="K234" s="369"/>
      <c r="L234" s="410"/>
      <c r="M234" s="2522"/>
      <c r="N234" s="565"/>
      <c r="O234" s="595"/>
      <c r="P234" s="690"/>
      <c r="Q234" s="888"/>
      <c r="R234" s="771"/>
      <c r="S234" s="2251"/>
      <c r="T234" s="2252"/>
      <c r="U234" s="2253"/>
      <c r="V234" s="2456"/>
      <c r="W234" s="2456"/>
      <c r="X234" s="2456"/>
      <c r="Y234" s="120"/>
      <c r="Z234" s="35"/>
      <c r="AA234" s="35"/>
      <c r="AB234" s="120"/>
      <c r="AC234" s="120"/>
      <c r="AD234" s="120"/>
      <c r="AE234" s="120"/>
      <c r="AF234" s="7282"/>
      <c r="AG234" s="120"/>
      <c r="AH234" s="120"/>
    </row>
    <row r="235" spans="1:38" ht="15.75" x14ac:dyDescent="0.25">
      <c r="A235" s="120"/>
      <c r="B235" s="7632" t="s">
        <v>543</v>
      </c>
      <c r="C235" s="7633"/>
      <c r="D235" s="7633"/>
      <c r="E235" s="7633"/>
      <c r="F235" s="7633"/>
      <c r="G235" s="7633"/>
      <c r="H235" s="7633"/>
      <c r="I235" s="7633"/>
      <c r="J235" s="7634"/>
      <c r="K235" s="7635"/>
      <c r="L235" s="7636"/>
      <c r="M235" s="7637"/>
      <c r="N235" s="7638"/>
      <c r="O235" s="7639"/>
      <c r="P235" s="7640"/>
      <c r="Q235" s="7641"/>
      <c r="R235" s="7633"/>
      <c r="S235" s="2263"/>
      <c r="T235" s="2264"/>
      <c r="U235" s="2265"/>
      <c r="V235" s="2459"/>
      <c r="W235" s="2459"/>
      <c r="X235" s="2459"/>
      <c r="Y235" s="120"/>
      <c r="Z235" s="35"/>
      <c r="AA235" s="35"/>
      <c r="AB235" s="120"/>
      <c r="AC235" s="120"/>
      <c r="AD235" s="120"/>
      <c r="AE235" s="120"/>
      <c r="AF235" s="7282"/>
      <c r="AG235" s="120"/>
      <c r="AH235" s="6820"/>
    </row>
    <row r="236" spans="1:38" ht="15.75" x14ac:dyDescent="0.25">
      <c r="A236" s="120"/>
      <c r="B236" s="120"/>
      <c r="C236" s="120"/>
      <c r="D236" s="120"/>
      <c r="E236" s="120"/>
      <c r="F236" s="120"/>
      <c r="G236" s="120"/>
      <c r="H236" s="125"/>
      <c r="I236" s="126"/>
      <c r="J236" s="308"/>
      <c r="K236" s="369"/>
      <c r="L236" s="410"/>
      <c r="M236" s="2522"/>
      <c r="N236" s="565"/>
      <c r="O236" s="595"/>
      <c r="P236" s="690"/>
      <c r="Q236" s="888"/>
      <c r="R236" s="771"/>
      <c r="S236" s="2251"/>
      <c r="T236" s="2252"/>
      <c r="U236" s="2253"/>
      <c r="V236" s="2456"/>
      <c r="W236" s="2456"/>
      <c r="X236" s="2456"/>
      <c r="Y236" s="315"/>
      <c r="Z236" s="35"/>
      <c r="AA236" s="35"/>
      <c r="AB236" s="6923"/>
      <c r="AC236" s="6923"/>
      <c r="AD236" s="6923"/>
      <c r="AE236" s="6923"/>
      <c r="AF236" s="7283"/>
      <c r="AG236" s="120"/>
      <c r="AH236" s="120"/>
    </row>
    <row r="237" spans="1:38" s="7135" customFormat="1" ht="63" customHeight="1" x14ac:dyDescent="0.25">
      <c r="A237" s="7137" t="s">
        <v>991</v>
      </c>
      <c r="B237" s="7613" t="s">
        <v>561</v>
      </c>
      <c r="C237" s="7614"/>
      <c r="D237" s="7614"/>
      <c r="E237" s="7614"/>
      <c r="F237" s="7614"/>
      <c r="G237" s="7614"/>
      <c r="H237" s="7614"/>
      <c r="I237" s="7614"/>
      <c r="J237" s="7614"/>
      <c r="K237" s="7614"/>
      <c r="L237" s="7614"/>
      <c r="M237" s="7614"/>
      <c r="N237" s="7614"/>
      <c r="O237" s="7614"/>
      <c r="P237" s="7614"/>
      <c r="Q237" s="7614"/>
      <c r="R237" s="7614"/>
      <c r="S237" s="7614"/>
      <c r="T237" s="7614"/>
      <c r="U237" s="7614"/>
      <c r="V237" s="7614"/>
      <c r="W237" s="7614"/>
      <c r="X237" s="7614"/>
      <c r="Y237" s="7614"/>
      <c r="Z237" s="7614"/>
      <c r="AA237" s="7614"/>
      <c r="AB237" s="7161"/>
      <c r="AC237" s="7161"/>
      <c r="AD237" s="7161"/>
      <c r="AE237" s="7161"/>
      <c r="AF237" s="7161"/>
      <c r="AG237" s="7161"/>
      <c r="AH237" s="7161"/>
    </row>
    <row r="238" spans="1:38" ht="45" x14ac:dyDescent="0.25">
      <c r="A238" s="743"/>
      <c r="B238" s="316" t="s">
        <v>54</v>
      </c>
      <c r="C238" s="710" t="s">
        <v>6</v>
      </c>
      <c r="D238" s="711" t="s">
        <v>7</v>
      </c>
      <c r="E238" s="712" t="s">
        <v>8</v>
      </c>
      <c r="F238" s="744" t="s">
        <v>123</v>
      </c>
      <c r="G238" s="744" t="s">
        <v>163</v>
      </c>
      <c r="H238" s="745" t="s">
        <v>196</v>
      </c>
      <c r="I238" s="746" t="s">
        <v>204</v>
      </c>
      <c r="J238" s="746" t="s">
        <v>245</v>
      </c>
      <c r="K238" s="746" t="s">
        <v>280</v>
      </c>
      <c r="L238" s="746" t="s">
        <v>291</v>
      </c>
      <c r="M238" s="2607" t="s">
        <v>329</v>
      </c>
      <c r="N238" s="747" t="s">
        <v>349</v>
      </c>
      <c r="O238" s="748" t="s">
        <v>363</v>
      </c>
      <c r="P238" s="749" t="s">
        <v>393</v>
      </c>
      <c r="Q238" s="1947" t="s">
        <v>579</v>
      </c>
      <c r="R238" s="1945" t="s">
        <v>552</v>
      </c>
      <c r="S238" s="2418" t="s">
        <v>554</v>
      </c>
      <c r="T238" s="2254" t="s">
        <v>558</v>
      </c>
      <c r="U238" s="2255" t="s">
        <v>591</v>
      </c>
      <c r="V238" s="2457" t="s">
        <v>599</v>
      </c>
      <c r="W238" s="2457" t="s">
        <v>646</v>
      </c>
      <c r="X238" s="2457" t="s">
        <v>659</v>
      </c>
      <c r="Y238" s="2457" t="s">
        <v>660</v>
      </c>
      <c r="Z238" s="2457" t="s">
        <v>681</v>
      </c>
      <c r="AA238" s="6878" t="s">
        <v>684</v>
      </c>
      <c r="AB238" s="6943" t="s">
        <v>702</v>
      </c>
      <c r="AC238" s="6943" t="s">
        <v>703</v>
      </c>
      <c r="AD238" s="6943" t="s">
        <v>749</v>
      </c>
      <c r="AE238" s="6943" t="s">
        <v>790</v>
      </c>
      <c r="AF238" s="6878" t="s">
        <v>825</v>
      </c>
      <c r="AG238" s="6878" t="s">
        <v>1078</v>
      </c>
      <c r="AH238" s="6878" t="s">
        <v>1095</v>
      </c>
      <c r="AI238" s="6878" t="s">
        <v>1098</v>
      </c>
      <c r="AJ238" s="6878" t="s">
        <v>1141</v>
      </c>
      <c r="AK238" s="6878" t="s">
        <v>1199</v>
      </c>
      <c r="AL238" s="7514" t="s">
        <v>1214</v>
      </c>
    </row>
    <row r="239" spans="1:38" ht="15.75" x14ac:dyDescent="0.25">
      <c r="A239" s="743"/>
      <c r="B239" s="778" t="s">
        <v>509</v>
      </c>
      <c r="C239" s="779" t="s">
        <v>10</v>
      </c>
      <c r="D239" s="779" t="s">
        <v>10</v>
      </c>
      <c r="E239" s="779" t="s">
        <v>10</v>
      </c>
      <c r="F239" s="779" t="s">
        <v>10</v>
      </c>
      <c r="G239" s="779" t="s">
        <v>10</v>
      </c>
      <c r="H239" s="779" t="s">
        <v>10</v>
      </c>
      <c r="I239" s="779" t="s">
        <v>10</v>
      </c>
      <c r="J239" s="779" t="s">
        <v>10</v>
      </c>
      <c r="K239" s="779" t="s">
        <v>10</v>
      </c>
      <c r="L239" s="779" t="s">
        <v>10</v>
      </c>
      <c r="M239" s="2608" t="s">
        <v>10</v>
      </c>
      <c r="N239" s="779" t="s">
        <v>10</v>
      </c>
      <c r="O239" s="779" t="s">
        <v>10</v>
      </c>
      <c r="P239" s="779" t="s">
        <v>10</v>
      </c>
      <c r="Q239" s="1944">
        <v>-10.934000000000001</v>
      </c>
      <c r="R239" s="1946">
        <v>-9.6110000000000007</v>
      </c>
      <c r="S239" s="2421" t="s">
        <v>10</v>
      </c>
      <c r="T239" s="2421" t="s">
        <v>10</v>
      </c>
      <c r="U239" s="2422" t="s">
        <v>10</v>
      </c>
      <c r="V239" s="2422" t="s">
        <v>10</v>
      </c>
      <c r="W239" s="2422" t="s">
        <v>10</v>
      </c>
      <c r="X239" s="2422" t="s">
        <v>10</v>
      </c>
      <c r="Y239" s="2420" t="s">
        <v>10</v>
      </c>
      <c r="Z239" s="2420" t="s">
        <v>10</v>
      </c>
      <c r="AA239" s="6959" t="s">
        <v>10</v>
      </c>
      <c r="AB239" s="6956" t="s">
        <v>10</v>
      </c>
      <c r="AC239" s="6956" t="s">
        <v>10</v>
      </c>
      <c r="AD239" s="6956" t="s">
        <v>10</v>
      </c>
      <c r="AE239" s="6956" t="s">
        <v>10</v>
      </c>
      <c r="AF239" s="6964" t="s">
        <v>10</v>
      </c>
      <c r="AG239" s="7308" t="s">
        <v>10</v>
      </c>
      <c r="AH239" s="7308" t="s">
        <v>10</v>
      </c>
      <c r="AI239" s="6950" t="s">
        <v>10</v>
      </c>
      <c r="AJ239" s="6950" t="s">
        <v>10</v>
      </c>
      <c r="AK239" s="6950" t="s">
        <v>10</v>
      </c>
      <c r="AL239" s="7309" t="s">
        <v>10</v>
      </c>
    </row>
    <row r="240" spans="1:38" ht="15.75" hidden="1" x14ac:dyDescent="0.25">
      <c r="A240" s="120"/>
      <c r="B240" s="39"/>
      <c r="C240" s="37"/>
      <c r="D240" s="37"/>
      <c r="E240" s="120"/>
      <c r="F240" s="120"/>
      <c r="G240" s="120"/>
      <c r="H240" s="125"/>
      <c r="I240" s="126"/>
      <c r="J240" s="308"/>
      <c r="K240" s="369"/>
      <c r="L240" s="410"/>
      <c r="M240" s="2522"/>
      <c r="N240" s="565"/>
      <c r="O240" s="595"/>
      <c r="P240" s="690"/>
      <c r="Q240" s="888"/>
      <c r="R240" s="771"/>
      <c r="S240" s="2251"/>
      <c r="T240" s="2252"/>
      <c r="U240" s="2253"/>
      <c r="V240" s="2456"/>
      <c r="W240" s="2456"/>
      <c r="X240" s="2456"/>
      <c r="Y240" s="120"/>
      <c r="Z240" s="35"/>
      <c r="AA240" s="35"/>
      <c r="AB240" s="120"/>
      <c r="AC240" s="120"/>
      <c r="AD240" s="120"/>
      <c r="AE240" s="120"/>
      <c r="AF240" s="7282"/>
      <c r="AG240" s="120"/>
      <c r="AH240" s="120"/>
    </row>
    <row r="241" spans="1:38" ht="15.75" x14ac:dyDescent="0.25">
      <c r="A241" s="120"/>
      <c r="B241" s="7632" t="s">
        <v>544</v>
      </c>
      <c r="C241" s="7633"/>
      <c r="D241" s="7633"/>
      <c r="E241" s="7633"/>
      <c r="F241" s="7633"/>
      <c r="G241" s="7633"/>
      <c r="H241" s="7633"/>
      <c r="I241" s="7633"/>
      <c r="J241" s="7634"/>
      <c r="K241" s="7635"/>
      <c r="L241" s="7636"/>
      <c r="M241" s="7637"/>
      <c r="N241" s="7638"/>
      <c r="O241" s="7639"/>
      <c r="P241" s="7640"/>
      <c r="Q241" s="7641"/>
      <c r="R241" s="7633"/>
      <c r="S241" s="2263"/>
      <c r="T241" s="2264"/>
      <c r="U241" s="2265"/>
      <c r="V241" s="2459"/>
      <c r="W241" s="2459"/>
      <c r="X241" s="2459"/>
      <c r="Y241" s="120"/>
      <c r="Z241" s="35"/>
      <c r="AA241" s="35"/>
      <c r="AB241" s="120"/>
      <c r="AC241" s="120"/>
      <c r="AD241" s="120"/>
      <c r="AE241" s="120"/>
      <c r="AF241" s="7282"/>
      <c r="AG241" s="120"/>
      <c r="AH241" s="120"/>
    </row>
    <row r="242" spans="1:38" ht="15.75" x14ac:dyDescent="0.25">
      <c r="A242" s="120"/>
      <c r="B242" s="120"/>
      <c r="C242" s="120"/>
      <c r="D242" s="120"/>
      <c r="E242" s="120"/>
      <c r="F242" s="120"/>
      <c r="G242" s="120"/>
      <c r="H242" s="125"/>
      <c r="I242" s="126"/>
      <c r="J242" s="308"/>
      <c r="K242" s="369"/>
      <c r="L242" s="410"/>
      <c r="M242" s="2522"/>
      <c r="N242" s="565"/>
      <c r="O242" s="595"/>
      <c r="P242" s="690"/>
      <c r="Q242" s="888"/>
      <c r="R242" s="771"/>
      <c r="S242" s="2251"/>
      <c r="T242" s="2252"/>
      <c r="U242" s="2253"/>
      <c r="V242" s="2456"/>
      <c r="W242" s="2456"/>
      <c r="X242" s="2456"/>
      <c r="Y242" s="315"/>
      <c r="Z242" s="35"/>
      <c r="AA242" s="35"/>
      <c r="AB242" s="6923"/>
      <c r="AC242" s="6923"/>
      <c r="AD242" s="6923"/>
      <c r="AE242" s="6923"/>
      <c r="AF242" s="7283"/>
      <c r="AG242" s="120"/>
      <c r="AH242" s="120"/>
    </row>
    <row r="243" spans="1:38" s="7135" customFormat="1" ht="63" customHeight="1" x14ac:dyDescent="0.25">
      <c r="A243" s="7137" t="s">
        <v>992</v>
      </c>
      <c r="B243" s="7613" t="s">
        <v>550</v>
      </c>
      <c r="C243" s="7614"/>
      <c r="D243" s="7614"/>
      <c r="E243" s="7614"/>
      <c r="F243" s="7614"/>
      <c r="G243" s="7614"/>
      <c r="H243" s="7614"/>
      <c r="I243" s="7614"/>
      <c r="J243" s="7614"/>
      <c r="K243" s="7614"/>
      <c r="L243" s="7614"/>
      <c r="M243" s="7614"/>
      <c r="N243" s="7614"/>
      <c r="O243" s="7614"/>
      <c r="P243" s="7614"/>
      <c r="Q243" s="7614"/>
      <c r="R243" s="7614"/>
      <c r="S243" s="7614"/>
      <c r="T243" s="7614"/>
      <c r="U243" s="7614"/>
      <c r="V243" s="7614"/>
      <c r="W243" s="7614"/>
      <c r="X243" s="7614"/>
      <c r="Y243" s="7614"/>
      <c r="Z243" s="7614"/>
      <c r="AA243" s="7614"/>
      <c r="AB243" s="7161"/>
      <c r="AC243" s="7161"/>
      <c r="AD243" s="7161"/>
      <c r="AE243" s="7161"/>
      <c r="AF243" s="7161"/>
      <c r="AG243" s="7161"/>
      <c r="AH243" s="7161"/>
    </row>
    <row r="244" spans="1:38" ht="45" x14ac:dyDescent="0.25">
      <c r="A244" s="35"/>
      <c r="B244" s="316" t="s">
        <v>54</v>
      </c>
      <c r="C244" s="710" t="s">
        <v>6</v>
      </c>
      <c r="D244" s="711" t="s">
        <v>7</v>
      </c>
      <c r="E244" s="712" t="s">
        <v>8</v>
      </c>
      <c r="F244" s="744" t="s">
        <v>123</v>
      </c>
      <c r="G244" s="744" t="s">
        <v>163</v>
      </c>
      <c r="H244" s="745" t="s">
        <v>196</v>
      </c>
      <c r="I244" s="746" t="s">
        <v>204</v>
      </c>
      <c r="J244" s="746" t="s">
        <v>245</v>
      </c>
      <c r="K244" s="746" t="s">
        <v>280</v>
      </c>
      <c r="L244" s="746" t="s">
        <v>291</v>
      </c>
      <c r="M244" s="2607" t="s">
        <v>329</v>
      </c>
      <c r="N244" s="747" t="s">
        <v>349</v>
      </c>
      <c r="O244" s="748" t="s">
        <v>363</v>
      </c>
      <c r="P244" s="749" t="s">
        <v>393</v>
      </c>
      <c r="Q244" s="915" t="s">
        <v>506</v>
      </c>
      <c r="R244" s="1912" t="s">
        <v>548</v>
      </c>
      <c r="S244" s="2423" t="s">
        <v>554</v>
      </c>
      <c r="T244" s="2254" t="s">
        <v>558</v>
      </c>
      <c r="U244" s="2255" t="s">
        <v>591</v>
      </c>
      <c r="V244" s="2457" t="s">
        <v>599</v>
      </c>
      <c r="W244" s="2457" t="s">
        <v>646</v>
      </c>
      <c r="X244" s="2457" t="s">
        <v>659</v>
      </c>
      <c r="Y244" s="2457" t="s">
        <v>660</v>
      </c>
      <c r="Z244" s="2457" t="s">
        <v>681</v>
      </c>
      <c r="AA244" s="6878" t="s">
        <v>684</v>
      </c>
      <c r="AB244" s="6943" t="s">
        <v>702</v>
      </c>
      <c r="AC244" s="6943" t="s">
        <v>703</v>
      </c>
      <c r="AD244" s="6943" t="s">
        <v>749</v>
      </c>
      <c r="AE244" s="6943" t="s">
        <v>790</v>
      </c>
      <c r="AF244" s="6878" t="s">
        <v>825</v>
      </c>
      <c r="AG244" s="6878" t="s">
        <v>1078</v>
      </c>
      <c r="AH244" s="6878" t="s">
        <v>1095</v>
      </c>
      <c r="AI244" s="6878" t="s">
        <v>1098</v>
      </c>
      <c r="AJ244" s="6878" t="s">
        <v>1141</v>
      </c>
      <c r="AK244" s="6878" t="s">
        <v>1199</v>
      </c>
      <c r="AL244" s="7514" t="s">
        <v>1214</v>
      </c>
    </row>
    <row r="245" spans="1:38" ht="15.75" x14ac:dyDescent="0.25">
      <c r="A245" s="742"/>
      <c r="B245" s="768" t="s">
        <v>507</v>
      </c>
      <c r="C245" s="767" t="s">
        <v>10</v>
      </c>
      <c r="D245" s="767" t="s">
        <v>10</v>
      </c>
      <c r="E245" s="767" t="s">
        <v>10</v>
      </c>
      <c r="F245" s="767" t="s">
        <v>10</v>
      </c>
      <c r="G245" s="767" t="s">
        <v>10</v>
      </c>
      <c r="H245" s="767" t="s">
        <v>10</v>
      </c>
      <c r="I245" s="767" t="s">
        <v>10</v>
      </c>
      <c r="J245" s="767" t="s">
        <v>10</v>
      </c>
      <c r="K245" s="767" t="s">
        <v>10</v>
      </c>
      <c r="L245" s="767" t="s">
        <v>10</v>
      </c>
      <c r="M245" s="916" t="s">
        <v>10</v>
      </c>
      <c r="N245" s="767" t="s">
        <v>10</v>
      </c>
      <c r="O245" s="767" t="s">
        <v>10</v>
      </c>
      <c r="P245" s="767" t="s">
        <v>10</v>
      </c>
      <c r="Q245" s="916" t="s">
        <v>10</v>
      </c>
      <c r="R245" s="1913">
        <v>-12.836</v>
      </c>
      <c r="S245" s="2424" t="s">
        <v>10</v>
      </c>
      <c r="T245" s="2425" t="s">
        <v>10</v>
      </c>
      <c r="U245" s="2257" t="s">
        <v>10</v>
      </c>
      <c r="V245" s="2257" t="s">
        <v>10</v>
      </c>
      <c r="W245" s="2257" t="s">
        <v>10</v>
      </c>
      <c r="X245" s="2257" t="s">
        <v>10</v>
      </c>
      <c r="Y245" s="2267" t="s">
        <v>10</v>
      </c>
      <c r="Z245" s="2267" t="s">
        <v>10</v>
      </c>
      <c r="AA245" s="2267" t="s">
        <v>10</v>
      </c>
      <c r="AB245" s="6935" t="s">
        <v>10</v>
      </c>
      <c r="AC245" s="6935" t="s">
        <v>10</v>
      </c>
      <c r="AD245" s="6935" t="s">
        <v>10</v>
      </c>
      <c r="AE245" s="6935" t="s">
        <v>10</v>
      </c>
      <c r="AF245" s="6965" t="s">
        <v>10</v>
      </c>
      <c r="AG245" s="7286" t="s">
        <v>10</v>
      </c>
      <c r="AH245" s="7286" t="s">
        <v>10</v>
      </c>
      <c r="AI245" s="7286" t="s">
        <v>10</v>
      </c>
      <c r="AJ245" s="7415" t="s">
        <v>10</v>
      </c>
      <c r="AK245" s="7415" t="s">
        <v>10</v>
      </c>
      <c r="AL245" s="7082" t="s">
        <v>10</v>
      </c>
    </row>
    <row r="246" spans="1:38" ht="15.75" x14ac:dyDescent="0.25">
      <c r="A246" s="742"/>
      <c r="B246" s="769" t="s">
        <v>509</v>
      </c>
      <c r="C246" s="764" t="s">
        <v>10</v>
      </c>
      <c r="D246" s="764" t="s">
        <v>10</v>
      </c>
      <c r="E246" s="764" t="s">
        <v>10</v>
      </c>
      <c r="F246" s="764" t="s">
        <v>10</v>
      </c>
      <c r="G246" s="764" t="s">
        <v>10</v>
      </c>
      <c r="H246" s="764" t="s">
        <v>10</v>
      </c>
      <c r="I246" s="764" t="s">
        <v>10</v>
      </c>
      <c r="J246" s="764" t="s">
        <v>10</v>
      </c>
      <c r="K246" s="764" t="s">
        <v>10</v>
      </c>
      <c r="L246" s="764" t="s">
        <v>10</v>
      </c>
      <c r="M246" s="917" t="s">
        <v>10</v>
      </c>
      <c r="N246" s="764" t="s">
        <v>10</v>
      </c>
      <c r="O246" s="764" t="s">
        <v>10</v>
      </c>
      <c r="P246" s="764" t="s">
        <v>10</v>
      </c>
      <c r="Q246" s="917" t="s">
        <v>10</v>
      </c>
      <c r="R246" s="1914">
        <v>-5.9619999999999997</v>
      </c>
      <c r="S246" s="2424" t="s">
        <v>10</v>
      </c>
      <c r="T246" s="2425" t="s">
        <v>10</v>
      </c>
      <c r="U246" s="2257" t="s">
        <v>10</v>
      </c>
      <c r="V246" s="2257" t="s">
        <v>10</v>
      </c>
      <c r="W246" s="2257" t="s">
        <v>10</v>
      </c>
      <c r="X246" s="2257" t="s">
        <v>10</v>
      </c>
      <c r="Y246" s="2267" t="s">
        <v>10</v>
      </c>
      <c r="Z246" s="2267" t="s">
        <v>10</v>
      </c>
      <c r="AA246" s="2267" t="s">
        <v>10</v>
      </c>
      <c r="AB246" s="6935" t="s">
        <v>10</v>
      </c>
      <c r="AC246" s="6935" t="s">
        <v>10</v>
      </c>
      <c r="AD246" s="6935" t="s">
        <v>10</v>
      </c>
      <c r="AE246" s="6935" t="s">
        <v>10</v>
      </c>
      <c r="AF246" s="6473" t="s">
        <v>10</v>
      </c>
      <c r="AG246" s="6473" t="s">
        <v>10</v>
      </c>
      <c r="AH246" s="6473" t="s">
        <v>10</v>
      </c>
      <c r="AI246" s="6473" t="s">
        <v>10</v>
      </c>
      <c r="AJ246" s="6473" t="s">
        <v>10</v>
      </c>
      <c r="AK246" s="6473" t="s">
        <v>10</v>
      </c>
      <c r="AL246" s="6973" t="s">
        <v>10</v>
      </c>
    </row>
    <row r="247" spans="1:38" ht="15.75" x14ac:dyDescent="0.25">
      <c r="A247" s="742"/>
      <c r="B247" s="769" t="s">
        <v>510</v>
      </c>
      <c r="C247" s="764" t="s">
        <v>10</v>
      </c>
      <c r="D247" s="764" t="s">
        <v>10</v>
      </c>
      <c r="E247" s="764" t="s">
        <v>10</v>
      </c>
      <c r="F247" s="764" t="s">
        <v>10</v>
      </c>
      <c r="G247" s="764" t="s">
        <v>10</v>
      </c>
      <c r="H247" s="764" t="s">
        <v>10</v>
      </c>
      <c r="I247" s="764" t="s">
        <v>10</v>
      </c>
      <c r="J247" s="764" t="s">
        <v>10</v>
      </c>
      <c r="K247" s="764" t="s">
        <v>10</v>
      </c>
      <c r="L247" s="764" t="s">
        <v>10</v>
      </c>
      <c r="M247" s="917" t="s">
        <v>10</v>
      </c>
      <c r="N247" s="764" t="s">
        <v>10</v>
      </c>
      <c r="O247" s="764" t="s">
        <v>10</v>
      </c>
      <c r="P247" s="764" t="s">
        <v>10</v>
      </c>
      <c r="Q247" s="917" t="s">
        <v>10</v>
      </c>
      <c r="R247" s="1915">
        <v>-4.423</v>
      </c>
      <c r="S247" s="2426">
        <v>-8.6419999999999995</v>
      </c>
      <c r="T247" s="2425" t="s">
        <v>10</v>
      </c>
      <c r="U247" s="2257" t="s">
        <v>10</v>
      </c>
      <c r="V247" s="2257" t="s">
        <v>10</v>
      </c>
      <c r="W247" s="2257" t="s">
        <v>10</v>
      </c>
      <c r="X247" s="2257" t="s">
        <v>10</v>
      </c>
      <c r="Y247" s="2267" t="s">
        <v>10</v>
      </c>
      <c r="Z247" s="2267" t="s">
        <v>10</v>
      </c>
      <c r="AA247" s="2267" t="s">
        <v>10</v>
      </c>
      <c r="AB247" s="6935" t="s">
        <v>10</v>
      </c>
      <c r="AC247" s="6935" t="s">
        <v>10</v>
      </c>
      <c r="AD247" s="6935" t="s">
        <v>10</v>
      </c>
      <c r="AE247" s="6935" t="s">
        <v>10</v>
      </c>
      <c r="AF247" s="6473" t="s">
        <v>10</v>
      </c>
      <c r="AG247" s="6473" t="s">
        <v>10</v>
      </c>
      <c r="AH247" s="6473" t="s">
        <v>10</v>
      </c>
      <c r="AI247" s="6473" t="s">
        <v>10</v>
      </c>
      <c r="AJ247" s="6473" t="s">
        <v>10</v>
      </c>
      <c r="AK247" s="6473" t="s">
        <v>10</v>
      </c>
      <c r="AL247" s="6973" t="s">
        <v>10</v>
      </c>
    </row>
    <row r="248" spans="1:38" ht="15.75" x14ac:dyDescent="0.25">
      <c r="A248" s="742"/>
      <c r="B248" s="769" t="s">
        <v>511</v>
      </c>
      <c r="C248" s="764" t="s">
        <v>10</v>
      </c>
      <c r="D248" s="764" t="s">
        <v>10</v>
      </c>
      <c r="E248" s="764" t="s">
        <v>10</v>
      </c>
      <c r="F248" s="764" t="s">
        <v>10</v>
      </c>
      <c r="G248" s="764" t="s">
        <v>10</v>
      </c>
      <c r="H248" s="764" t="s">
        <v>10</v>
      </c>
      <c r="I248" s="764" t="s">
        <v>10</v>
      </c>
      <c r="J248" s="764" t="s">
        <v>10</v>
      </c>
      <c r="K248" s="764" t="s">
        <v>10</v>
      </c>
      <c r="L248" s="764" t="s">
        <v>10</v>
      </c>
      <c r="M248" s="917" t="s">
        <v>10</v>
      </c>
      <c r="N248" s="764" t="s">
        <v>10</v>
      </c>
      <c r="O248" s="764" t="s">
        <v>10</v>
      </c>
      <c r="P248" s="764" t="s">
        <v>10</v>
      </c>
      <c r="Q248" s="917" t="s">
        <v>10</v>
      </c>
      <c r="R248" s="1916">
        <v>-3.9210000000000003</v>
      </c>
      <c r="S248" s="2427">
        <v>-10.343</v>
      </c>
      <c r="T248" s="2425" t="s">
        <v>10</v>
      </c>
      <c r="U248" s="2257" t="s">
        <v>10</v>
      </c>
      <c r="V248" s="2257" t="s">
        <v>10</v>
      </c>
      <c r="W248" s="2257" t="s">
        <v>10</v>
      </c>
      <c r="X248" s="2257" t="s">
        <v>10</v>
      </c>
      <c r="Y248" s="2267" t="s">
        <v>10</v>
      </c>
      <c r="Z248" s="2267" t="s">
        <v>10</v>
      </c>
      <c r="AA248" s="2267" t="s">
        <v>10</v>
      </c>
      <c r="AB248" s="6935" t="s">
        <v>10</v>
      </c>
      <c r="AC248" s="6935" t="s">
        <v>10</v>
      </c>
      <c r="AD248" s="6935" t="s">
        <v>10</v>
      </c>
      <c r="AE248" s="6935" t="s">
        <v>10</v>
      </c>
      <c r="AF248" s="6473" t="s">
        <v>10</v>
      </c>
      <c r="AG248" s="6473" t="s">
        <v>10</v>
      </c>
      <c r="AH248" s="6473" t="s">
        <v>10</v>
      </c>
      <c r="AI248" s="6473" t="s">
        <v>10</v>
      </c>
      <c r="AJ248" s="6473" t="s">
        <v>10</v>
      </c>
      <c r="AK248" s="6473" t="s">
        <v>10</v>
      </c>
      <c r="AL248" s="6973" t="s">
        <v>10</v>
      </c>
    </row>
    <row r="249" spans="1:38" ht="15.75" x14ac:dyDescent="0.25">
      <c r="A249" s="782"/>
      <c r="B249" s="798" t="s">
        <v>549</v>
      </c>
      <c r="C249" s="799" t="s">
        <v>10</v>
      </c>
      <c r="D249" s="799" t="s">
        <v>10</v>
      </c>
      <c r="E249" s="799" t="s">
        <v>10</v>
      </c>
      <c r="F249" s="799" t="s">
        <v>10</v>
      </c>
      <c r="G249" s="799" t="s">
        <v>10</v>
      </c>
      <c r="H249" s="799" t="s">
        <v>10</v>
      </c>
      <c r="I249" s="799" t="s">
        <v>10</v>
      </c>
      <c r="J249" s="799" t="s">
        <v>10</v>
      </c>
      <c r="K249" s="799" t="s">
        <v>10</v>
      </c>
      <c r="L249" s="799" t="s">
        <v>10</v>
      </c>
      <c r="M249" s="898" t="s">
        <v>10</v>
      </c>
      <c r="N249" s="799" t="s">
        <v>10</v>
      </c>
      <c r="O249" s="799" t="s">
        <v>10</v>
      </c>
      <c r="P249" s="799" t="s">
        <v>10</v>
      </c>
      <c r="Q249" s="898" t="s">
        <v>10</v>
      </c>
      <c r="R249" s="1917">
        <v>-1.5130000000000001</v>
      </c>
      <c r="S249" s="2428">
        <v>-3.5620000000000003</v>
      </c>
      <c r="T249" s="2425" t="s">
        <v>10</v>
      </c>
      <c r="U249" s="2257" t="s">
        <v>10</v>
      </c>
      <c r="V249" s="2257" t="s">
        <v>10</v>
      </c>
      <c r="W249" s="2257" t="s">
        <v>10</v>
      </c>
      <c r="X249" s="2257" t="s">
        <v>10</v>
      </c>
      <c r="Y249" s="2267" t="s">
        <v>10</v>
      </c>
      <c r="Z249" s="2267" t="s">
        <v>10</v>
      </c>
      <c r="AA249" s="2267" t="s">
        <v>10</v>
      </c>
      <c r="AB249" s="6935" t="s">
        <v>10</v>
      </c>
      <c r="AC249" s="6935" t="s">
        <v>10</v>
      </c>
      <c r="AD249" s="6935" t="s">
        <v>10</v>
      </c>
      <c r="AE249" s="6935" t="s">
        <v>10</v>
      </c>
      <c r="AF249" s="6473" t="s">
        <v>10</v>
      </c>
      <c r="AG249" s="6473" t="s">
        <v>10</v>
      </c>
      <c r="AH249" s="6473" t="s">
        <v>10</v>
      </c>
      <c r="AI249" s="6473" t="s">
        <v>10</v>
      </c>
      <c r="AJ249" s="6473" t="s">
        <v>10</v>
      </c>
      <c r="AK249" s="6473" t="s">
        <v>10</v>
      </c>
      <c r="AL249" s="6973" t="s">
        <v>10</v>
      </c>
    </row>
    <row r="250" spans="1:38" ht="15.75" x14ac:dyDescent="0.25">
      <c r="A250" s="742"/>
      <c r="B250" s="770" t="s">
        <v>555</v>
      </c>
      <c r="C250" s="800" t="s">
        <v>10</v>
      </c>
      <c r="D250" s="800" t="s">
        <v>10</v>
      </c>
      <c r="E250" s="800" t="s">
        <v>10</v>
      </c>
      <c r="F250" s="800" t="s">
        <v>10</v>
      </c>
      <c r="G250" s="800" t="s">
        <v>10</v>
      </c>
      <c r="H250" s="800" t="s">
        <v>10</v>
      </c>
      <c r="I250" s="800" t="s">
        <v>10</v>
      </c>
      <c r="J250" s="800" t="s">
        <v>10</v>
      </c>
      <c r="K250" s="800" t="s">
        <v>10</v>
      </c>
      <c r="L250" s="800" t="s">
        <v>10</v>
      </c>
      <c r="M250" s="899" t="s">
        <v>10</v>
      </c>
      <c r="N250" s="800" t="s">
        <v>10</v>
      </c>
      <c r="O250" s="800" t="s">
        <v>10</v>
      </c>
      <c r="P250" s="800" t="s">
        <v>10</v>
      </c>
      <c r="Q250" s="899" t="s">
        <v>10</v>
      </c>
      <c r="R250" s="830" t="s">
        <v>10</v>
      </c>
      <c r="S250" s="2429">
        <v>-0.88600000000000001</v>
      </c>
      <c r="T250" s="2430" t="s">
        <v>10</v>
      </c>
      <c r="U250" s="2262" t="s">
        <v>10</v>
      </c>
      <c r="V250" s="2262" t="s">
        <v>10</v>
      </c>
      <c r="W250" s="2262" t="s">
        <v>10</v>
      </c>
      <c r="X250" s="2262" t="s">
        <v>10</v>
      </c>
      <c r="Y250" s="2269" t="s">
        <v>10</v>
      </c>
      <c r="Z250" s="2269" t="s">
        <v>10</v>
      </c>
      <c r="AA250" s="6955" t="s">
        <v>10</v>
      </c>
      <c r="AB250" s="6939" t="s">
        <v>10</v>
      </c>
      <c r="AC250" s="6939" t="s">
        <v>10</v>
      </c>
      <c r="AD250" s="6939" t="s">
        <v>10</v>
      </c>
      <c r="AE250" s="6939" t="s">
        <v>10</v>
      </c>
      <c r="AF250" s="6474" t="s">
        <v>10</v>
      </c>
      <c r="AG250" s="6473" t="s">
        <v>10</v>
      </c>
      <c r="AH250" s="6474" t="s">
        <v>10</v>
      </c>
      <c r="AI250" s="6474" t="s">
        <v>10</v>
      </c>
      <c r="AJ250" s="6474" t="s">
        <v>10</v>
      </c>
      <c r="AK250" s="6474" t="s">
        <v>10</v>
      </c>
      <c r="AL250" s="6940" t="s">
        <v>10</v>
      </c>
    </row>
    <row r="251" spans="1:38" ht="15.75" hidden="1" x14ac:dyDescent="0.25">
      <c r="A251" s="120"/>
      <c r="B251" s="39"/>
      <c r="C251" s="37"/>
      <c r="D251" s="37"/>
      <c r="E251" s="120"/>
      <c r="F251" s="120"/>
      <c r="G251" s="120"/>
      <c r="H251" s="125"/>
      <c r="I251" s="126"/>
      <c r="J251" s="308"/>
      <c r="K251" s="369"/>
      <c r="L251" s="410"/>
      <c r="M251" s="2522"/>
      <c r="N251" s="565"/>
      <c r="O251" s="595"/>
      <c r="P251" s="690"/>
      <c r="Q251" s="888"/>
      <c r="R251" s="771"/>
      <c r="S251" s="2251"/>
      <c r="T251" s="2431"/>
      <c r="U251" s="2257"/>
      <c r="V251" s="2458"/>
      <c r="W251" s="2458"/>
      <c r="X251" s="2458"/>
      <c r="Y251" s="120"/>
      <c r="Z251" s="35"/>
      <c r="AA251" s="35"/>
      <c r="AB251" s="120"/>
      <c r="AC251" s="120"/>
      <c r="AD251" s="120"/>
      <c r="AE251" s="120"/>
      <c r="AF251" s="7184"/>
      <c r="AG251" s="6820"/>
      <c r="AH251" s="120"/>
    </row>
    <row r="252" spans="1:38" ht="15.75" x14ac:dyDescent="0.25">
      <c r="A252" s="120"/>
      <c r="B252" s="7632" t="s">
        <v>551</v>
      </c>
      <c r="C252" s="7633"/>
      <c r="D252" s="7633"/>
      <c r="E252" s="7633"/>
      <c r="F252" s="7633"/>
      <c r="G252" s="7633"/>
      <c r="H252" s="7633"/>
      <c r="I252" s="7633"/>
      <c r="J252" s="7634"/>
      <c r="K252" s="7635"/>
      <c r="L252" s="7636"/>
      <c r="M252" s="7637"/>
      <c r="N252" s="7638"/>
      <c r="O252" s="7639"/>
      <c r="P252" s="7640"/>
      <c r="Q252" s="7641"/>
      <c r="R252" s="7633"/>
      <c r="S252" s="2263"/>
      <c r="T252" s="2264"/>
      <c r="U252" s="2265"/>
      <c r="V252" s="2459"/>
      <c r="W252" s="2459"/>
      <c r="X252" s="2459"/>
      <c r="Y252" s="120"/>
      <c r="Z252" s="35"/>
      <c r="AA252" s="35"/>
      <c r="AB252" s="120"/>
      <c r="AC252" s="120"/>
      <c r="AD252" s="120"/>
      <c r="AE252" s="120"/>
      <c r="AF252" s="7282"/>
      <c r="AG252" s="7277"/>
      <c r="AH252" s="120"/>
    </row>
    <row r="253" spans="1:38" ht="15.75" x14ac:dyDescent="0.25">
      <c r="A253" s="120"/>
      <c r="B253" s="781"/>
      <c r="C253" s="120"/>
      <c r="D253" s="120"/>
      <c r="E253" s="120"/>
      <c r="F253" s="120"/>
      <c r="G253" s="120"/>
      <c r="H253" s="120"/>
      <c r="I253" s="125"/>
      <c r="J253" s="126"/>
      <c r="K253" s="308"/>
      <c r="L253" s="369"/>
      <c r="M253" s="2576"/>
      <c r="N253" s="531"/>
      <c r="O253" s="565"/>
      <c r="P253" s="595"/>
      <c r="Q253" s="918"/>
      <c r="R253" s="832"/>
      <c r="S253" s="2251"/>
      <c r="T253" s="2252"/>
      <c r="U253" s="2253"/>
      <c r="V253" s="2456"/>
      <c r="W253" s="2456"/>
      <c r="X253" s="2456"/>
      <c r="Y253" s="126"/>
      <c r="Z253" s="6428"/>
      <c r="AA253" s="35"/>
      <c r="AB253" s="6923"/>
      <c r="AC253" s="6923"/>
      <c r="AD253" s="6923"/>
      <c r="AE253" s="6923"/>
      <c r="AF253" s="7283"/>
      <c r="AG253" s="6923"/>
      <c r="AH253" s="120"/>
    </row>
    <row r="254" spans="1:38" s="7135" customFormat="1" ht="63" customHeight="1" x14ac:dyDescent="0.25">
      <c r="A254" s="7137" t="s">
        <v>993</v>
      </c>
      <c r="B254" s="7613" t="s">
        <v>580</v>
      </c>
      <c r="C254" s="7614"/>
      <c r="D254" s="7614"/>
      <c r="E254" s="7614"/>
      <c r="F254" s="7614"/>
      <c r="G254" s="7614"/>
      <c r="H254" s="7614"/>
      <c r="I254" s="7614"/>
      <c r="J254" s="7614"/>
      <c r="K254" s="7614"/>
      <c r="L254" s="7614"/>
      <c r="M254" s="7614"/>
      <c r="N254" s="7614"/>
      <c r="O254" s="7614"/>
      <c r="P254" s="7614"/>
      <c r="Q254" s="7614"/>
      <c r="R254" s="7614"/>
      <c r="S254" s="7614"/>
      <c r="T254" s="7614"/>
      <c r="U254" s="7614"/>
      <c r="V254" s="7614"/>
      <c r="W254" s="7614"/>
      <c r="X254" s="7614"/>
      <c r="Y254" s="7614"/>
      <c r="Z254" s="7614"/>
      <c r="AA254" s="7614"/>
      <c r="AB254" s="7161"/>
      <c r="AC254" s="7161"/>
      <c r="AD254" s="7161"/>
      <c r="AE254" s="7161"/>
      <c r="AF254" s="7161"/>
      <c r="AG254" s="7161"/>
      <c r="AH254" s="7161"/>
    </row>
    <row r="255" spans="1:38" ht="45" x14ac:dyDescent="0.25">
      <c r="A255" s="1950"/>
      <c r="B255" s="585" t="s">
        <v>54</v>
      </c>
      <c r="C255" s="1951" t="s">
        <v>6</v>
      </c>
      <c r="D255" s="1951" t="s">
        <v>7</v>
      </c>
      <c r="E255" s="1951" t="s">
        <v>8</v>
      </c>
      <c r="F255" s="1952" t="s">
        <v>123</v>
      </c>
      <c r="G255" s="1952" t="s">
        <v>162</v>
      </c>
      <c r="H255" s="1953" t="s">
        <v>196</v>
      </c>
      <c r="I255" s="1954" t="s">
        <v>204</v>
      </c>
      <c r="J255" s="1954" t="s">
        <v>245</v>
      </c>
      <c r="K255" s="1954" t="s">
        <v>280</v>
      </c>
      <c r="L255" s="1954" t="s">
        <v>291</v>
      </c>
      <c r="M255" s="2609" t="s">
        <v>329</v>
      </c>
      <c r="N255" s="1954" t="s">
        <v>349</v>
      </c>
      <c r="O255" s="1954" t="s">
        <v>363</v>
      </c>
      <c r="P255" s="1954" t="s">
        <v>460</v>
      </c>
      <c r="Q255" s="1955" t="s">
        <v>506</v>
      </c>
      <c r="R255" s="1954" t="s">
        <v>548</v>
      </c>
      <c r="S255" s="2432" t="s">
        <v>554</v>
      </c>
      <c r="T255" s="2254" t="s">
        <v>558</v>
      </c>
      <c r="U255" s="2255" t="s">
        <v>591</v>
      </c>
      <c r="V255" s="2457" t="s">
        <v>599</v>
      </c>
      <c r="W255" s="2457" t="s">
        <v>646</v>
      </c>
      <c r="X255" s="2457" t="s">
        <v>659</v>
      </c>
      <c r="Y255" s="2457" t="s">
        <v>660</v>
      </c>
      <c r="Z255" s="2457" t="s">
        <v>681</v>
      </c>
      <c r="AA255" s="6878" t="s">
        <v>684</v>
      </c>
      <c r="AB255" s="6943" t="s">
        <v>702</v>
      </c>
      <c r="AC255" s="6943" t="s">
        <v>703</v>
      </c>
      <c r="AD255" s="6943" t="s">
        <v>749</v>
      </c>
      <c r="AE255" s="6943" t="s">
        <v>790</v>
      </c>
      <c r="AF255" s="6878" t="s">
        <v>825</v>
      </c>
      <c r="AG255" s="6878" t="s">
        <v>1078</v>
      </c>
      <c r="AH255" s="6878" t="s">
        <v>1095</v>
      </c>
      <c r="AI255" s="6878" t="s">
        <v>1098</v>
      </c>
      <c r="AJ255" s="6878" t="s">
        <v>1141</v>
      </c>
      <c r="AK255" s="6878" t="s">
        <v>1199</v>
      </c>
      <c r="AL255" s="7514" t="s">
        <v>1214</v>
      </c>
    </row>
    <row r="256" spans="1:38" ht="15.75" x14ac:dyDescent="0.25">
      <c r="A256" s="1959"/>
      <c r="B256" s="1956" t="s">
        <v>167</v>
      </c>
      <c r="C256" s="1957" t="s">
        <v>10</v>
      </c>
      <c r="D256" s="1957" t="s">
        <v>10</v>
      </c>
      <c r="E256" s="1957" t="s">
        <v>10</v>
      </c>
      <c r="F256" s="1957" t="s">
        <v>10</v>
      </c>
      <c r="G256" s="1957" t="s">
        <v>10</v>
      </c>
      <c r="H256" s="1957" t="s">
        <v>10</v>
      </c>
      <c r="I256" s="1957" t="s">
        <v>10</v>
      </c>
      <c r="J256" s="1957" t="s">
        <v>10</v>
      </c>
      <c r="K256" s="1957" t="s">
        <v>10</v>
      </c>
      <c r="L256" s="1957" t="s">
        <v>10</v>
      </c>
      <c r="M256" s="2610" t="s">
        <v>10</v>
      </c>
      <c r="N256" s="1957" t="s">
        <v>10</v>
      </c>
      <c r="O256" s="1957" t="s">
        <v>10</v>
      </c>
      <c r="P256" s="1957" t="s">
        <v>10</v>
      </c>
      <c r="Q256" s="1957" t="s">
        <v>10</v>
      </c>
      <c r="R256" s="1957" t="s">
        <v>10</v>
      </c>
      <c r="S256" s="2512">
        <v>0.65</v>
      </c>
      <c r="T256" s="2425" t="s">
        <v>10</v>
      </c>
      <c r="U256" s="2257" t="s">
        <v>10</v>
      </c>
      <c r="V256" s="2257" t="s">
        <v>10</v>
      </c>
      <c r="W256" s="2257" t="s">
        <v>10</v>
      </c>
      <c r="X256" s="2257" t="s">
        <v>10</v>
      </c>
      <c r="Y256" s="2257" t="s">
        <v>10</v>
      </c>
      <c r="Z256" s="2257" t="s">
        <v>10</v>
      </c>
      <c r="AA256" s="2267" t="s">
        <v>10</v>
      </c>
      <c r="AB256" s="6935" t="s">
        <v>10</v>
      </c>
      <c r="AC256" s="6935" t="s">
        <v>10</v>
      </c>
      <c r="AD256" s="6935" t="s">
        <v>10</v>
      </c>
      <c r="AE256" s="6935" t="s">
        <v>10</v>
      </c>
      <c r="AF256" s="6965" t="s">
        <v>10</v>
      </c>
      <c r="AG256" s="7286" t="s">
        <v>10</v>
      </c>
      <c r="AH256" s="7286" t="s">
        <v>10</v>
      </c>
      <c r="AI256" s="7286" t="s">
        <v>10</v>
      </c>
      <c r="AJ256" s="7415" t="s">
        <v>10</v>
      </c>
      <c r="AK256" s="7415" t="s">
        <v>10</v>
      </c>
      <c r="AL256" s="7082" t="s">
        <v>10</v>
      </c>
    </row>
    <row r="257" spans="1:38" ht="15.75" x14ac:dyDescent="0.25">
      <c r="A257" s="1959"/>
      <c r="B257" s="1958" t="s">
        <v>175</v>
      </c>
      <c r="C257" s="1957" t="s">
        <v>10</v>
      </c>
      <c r="D257" s="1957" t="s">
        <v>10</v>
      </c>
      <c r="E257" s="1957" t="s">
        <v>10</v>
      </c>
      <c r="F257" s="1957" t="s">
        <v>10</v>
      </c>
      <c r="G257" s="1957" t="s">
        <v>10</v>
      </c>
      <c r="H257" s="1957" t="s">
        <v>10</v>
      </c>
      <c r="I257" s="1957" t="s">
        <v>10</v>
      </c>
      <c r="J257" s="1957" t="s">
        <v>10</v>
      </c>
      <c r="K257" s="1957" t="s">
        <v>10</v>
      </c>
      <c r="L257" s="1957" t="s">
        <v>10</v>
      </c>
      <c r="M257" s="2610" t="s">
        <v>10</v>
      </c>
      <c r="N257" s="1957" t="s">
        <v>10</v>
      </c>
      <c r="O257" s="1957" t="s">
        <v>10</v>
      </c>
      <c r="P257" s="1957" t="s">
        <v>10</v>
      </c>
      <c r="Q257" s="1957" t="s">
        <v>10</v>
      </c>
      <c r="R257" s="1957" t="s">
        <v>10</v>
      </c>
      <c r="S257" s="2512">
        <v>2.2000000000000002</v>
      </c>
      <c r="T257" s="2425" t="s">
        <v>10</v>
      </c>
      <c r="U257" s="2257" t="s">
        <v>10</v>
      </c>
      <c r="V257" s="2257" t="s">
        <v>10</v>
      </c>
      <c r="W257" s="2257" t="s">
        <v>10</v>
      </c>
      <c r="X257" s="2257" t="s">
        <v>10</v>
      </c>
      <c r="Y257" s="2257" t="s">
        <v>10</v>
      </c>
      <c r="Z257" s="2257" t="s">
        <v>10</v>
      </c>
      <c r="AA257" s="2267" t="s">
        <v>10</v>
      </c>
      <c r="AB257" s="6935" t="s">
        <v>10</v>
      </c>
      <c r="AC257" s="6935" t="s">
        <v>10</v>
      </c>
      <c r="AD257" s="6935" t="s">
        <v>10</v>
      </c>
      <c r="AE257" s="6935" t="s">
        <v>10</v>
      </c>
      <c r="AF257" s="6473" t="s">
        <v>10</v>
      </c>
      <c r="AG257" s="6473" t="s">
        <v>10</v>
      </c>
      <c r="AH257" s="6473" t="s">
        <v>10</v>
      </c>
      <c r="AI257" s="6473" t="s">
        <v>10</v>
      </c>
      <c r="AJ257" s="6473" t="s">
        <v>10</v>
      </c>
      <c r="AK257" s="6473" t="s">
        <v>10</v>
      </c>
      <c r="AL257" s="6973" t="s">
        <v>10</v>
      </c>
    </row>
    <row r="258" spans="1:38" ht="15.75" x14ac:dyDescent="0.25">
      <c r="A258" s="1959"/>
      <c r="B258" s="1958" t="s">
        <v>176</v>
      </c>
      <c r="C258" s="1957" t="s">
        <v>10</v>
      </c>
      <c r="D258" s="1957" t="s">
        <v>10</v>
      </c>
      <c r="E258" s="1957" t="s">
        <v>10</v>
      </c>
      <c r="F258" s="1957" t="s">
        <v>10</v>
      </c>
      <c r="G258" s="1957" t="s">
        <v>10</v>
      </c>
      <c r="H258" s="1957" t="s">
        <v>10</v>
      </c>
      <c r="I258" s="1957" t="s">
        <v>10</v>
      </c>
      <c r="J258" s="1957" t="s">
        <v>10</v>
      </c>
      <c r="K258" s="1957" t="s">
        <v>10</v>
      </c>
      <c r="L258" s="1957" t="s">
        <v>10</v>
      </c>
      <c r="M258" s="2610" t="s">
        <v>10</v>
      </c>
      <c r="N258" s="1957" t="s">
        <v>10</v>
      </c>
      <c r="O258" s="1957" t="s">
        <v>10</v>
      </c>
      <c r="P258" s="1957" t="s">
        <v>10</v>
      </c>
      <c r="Q258" s="1957" t="s">
        <v>10</v>
      </c>
      <c r="R258" s="1957" t="s">
        <v>10</v>
      </c>
      <c r="S258" s="2512">
        <v>27.02</v>
      </c>
      <c r="T258" s="2425" t="s">
        <v>10</v>
      </c>
      <c r="U258" s="2257" t="s">
        <v>10</v>
      </c>
      <c r="V258" s="2257" t="s">
        <v>10</v>
      </c>
      <c r="W258" s="2257" t="s">
        <v>10</v>
      </c>
      <c r="X258" s="2257" t="s">
        <v>10</v>
      </c>
      <c r="Y258" s="2257" t="s">
        <v>10</v>
      </c>
      <c r="Z258" s="2257" t="s">
        <v>10</v>
      </c>
      <c r="AA258" s="2267" t="s">
        <v>10</v>
      </c>
      <c r="AB258" s="6935" t="s">
        <v>10</v>
      </c>
      <c r="AC258" s="6935" t="s">
        <v>10</v>
      </c>
      <c r="AD258" s="6935" t="s">
        <v>10</v>
      </c>
      <c r="AE258" s="6935" t="s">
        <v>10</v>
      </c>
      <c r="AF258" s="6473" t="s">
        <v>10</v>
      </c>
      <c r="AG258" s="6473" t="s">
        <v>10</v>
      </c>
      <c r="AH258" s="6473" t="s">
        <v>10</v>
      </c>
      <c r="AI258" s="6473" t="s">
        <v>10</v>
      </c>
      <c r="AJ258" s="6473" t="s">
        <v>10</v>
      </c>
      <c r="AK258" s="6473" t="s">
        <v>10</v>
      </c>
      <c r="AL258" s="6973" t="s">
        <v>10</v>
      </c>
    </row>
    <row r="259" spans="1:38" ht="15.75" x14ac:dyDescent="0.25">
      <c r="A259" s="1959"/>
      <c r="B259" s="1958" t="s">
        <v>177</v>
      </c>
      <c r="C259" s="1957" t="s">
        <v>10</v>
      </c>
      <c r="D259" s="1957" t="s">
        <v>10</v>
      </c>
      <c r="E259" s="1957" t="s">
        <v>10</v>
      </c>
      <c r="F259" s="1957" t="s">
        <v>10</v>
      </c>
      <c r="G259" s="1957" t="s">
        <v>10</v>
      </c>
      <c r="H259" s="1957" t="s">
        <v>10</v>
      </c>
      <c r="I259" s="1957" t="s">
        <v>10</v>
      </c>
      <c r="J259" s="1957" t="s">
        <v>10</v>
      </c>
      <c r="K259" s="1957" t="s">
        <v>10</v>
      </c>
      <c r="L259" s="1957" t="s">
        <v>10</v>
      </c>
      <c r="M259" s="2610" t="s">
        <v>10</v>
      </c>
      <c r="N259" s="1957" t="s">
        <v>10</v>
      </c>
      <c r="O259" s="1957" t="s">
        <v>10</v>
      </c>
      <c r="P259" s="1957" t="s">
        <v>10</v>
      </c>
      <c r="Q259" s="1957" t="s">
        <v>10</v>
      </c>
      <c r="R259" s="1957" t="s">
        <v>10</v>
      </c>
      <c r="S259" s="2512">
        <v>24.11</v>
      </c>
      <c r="T259" s="2425" t="s">
        <v>10</v>
      </c>
      <c r="U259" s="2257" t="s">
        <v>10</v>
      </c>
      <c r="V259" s="2257" t="s">
        <v>10</v>
      </c>
      <c r="W259" s="2257" t="s">
        <v>10</v>
      </c>
      <c r="X259" s="2257" t="s">
        <v>10</v>
      </c>
      <c r="Y259" s="2257" t="s">
        <v>10</v>
      </c>
      <c r="Z259" s="2257" t="s">
        <v>10</v>
      </c>
      <c r="AA259" s="2267" t="s">
        <v>10</v>
      </c>
      <c r="AB259" s="6935" t="s">
        <v>10</v>
      </c>
      <c r="AC259" s="6935" t="s">
        <v>10</v>
      </c>
      <c r="AD259" s="6935" t="s">
        <v>10</v>
      </c>
      <c r="AE259" s="6935" t="s">
        <v>10</v>
      </c>
      <c r="AF259" s="6473" t="s">
        <v>10</v>
      </c>
      <c r="AG259" s="6473" t="s">
        <v>10</v>
      </c>
      <c r="AH259" s="6473" t="s">
        <v>10</v>
      </c>
      <c r="AI259" s="6473" t="s">
        <v>10</v>
      </c>
      <c r="AJ259" s="6473" t="s">
        <v>10</v>
      </c>
      <c r="AK259" s="6473" t="s">
        <v>10</v>
      </c>
      <c r="AL259" s="6973" t="s">
        <v>10</v>
      </c>
    </row>
    <row r="260" spans="1:38" ht="15.75" x14ac:dyDescent="0.25">
      <c r="A260" s="1959"/>
      <c r="B260" s="1958" t="s">
        <v>581</v>
      </c>
      <c r="C260" s="1957" t="s">
        <v>10</v>
      </c>
      <c r="D260" s="1957" t="s">
        <v>10</v>
      </c>
      <c r="E260" s="1957" t="s">
        <v>10</v>
      </c>
      <c r="F260" s="1957" t="s">
        <v>10</v>
      </c>
      <c r="G260" s="1957" t="s">
        <v>10</v>
      </c>
      <c r="H260" s="1957" t="s">
        <v>10</v>
      </c>
      <c r="I260" s="1957" t="s">
        <v>10</v>
      </c>
      <c r="J260" s="1957" t="s">
        <v>10</v>
      </c>
      <c r="K260" s="1957" t="s">
        <v>10</v>
      </c>
      <c r="L260" s="1957" t="s">
        <v>10</v>
      </c>
      <c r="M260" s="2610" t="s">
        <v>10</v>
      </c>
      <c r="N260" s="1957" t="s">
        <v>10</v>
      </c>
      <c r="O260" s="1957" t="s">
        <v>10</v>
      </c>
      <c r="P260" s="1957" t="s">
        <v>10</v>
      </c>
      <c r="Q260" s="1957" t="s">
        <v>10</v>
      </c>
      <c r="R260" s="1957" t="s">
        <v>10</v>
      </c>
      <c r="S260" s="2512">
        <v>22.06</v>
      </c>
      <c r="T260" s="2425" t="s">
        <v>10</v>
      </c>
      <c r="U260" s="2257" t="s">
        <v>10</v>
      </c>
      <c r="V260" s="2257" t="s">
        <v>10</v>
      </c>
      <c r="W260" s="2257" t="s">
        <v>10</v>
      </c>
      <c r="X260" s="2257" t="s">
        <v>10</v>
      </c>
      <c r="Y260" s="2257" t="s">
        <v>10</v>
      </c>
      <c r="Z260" s="2257" t="s">
        <v>10</v>
      </c>
      <c r="AA260" s="2267" t="s">
        <v>10</v>
      </c>
      <c r="AB260" s="6935" t="s">
        <v>10</v>
      </c>
      <c r="AC260" s="6935" t="s">
        <v>10</v>
      </c>
      <c r="AD260" s="6935" t="s">
        <v>10</v>
      </c>
      <c r="AE260" s="6935" t="s">
        <v>10</v>
      </c>
      <c r="AF260" s="6473" t="s">
        <v>10</v>
      </c>
      <c r="AG260" s="6473" t="s">
        <v>10</v>
      </c>
      <c r="AH260" s="6473" t="s">
        <v>10</v>
      </c>
      <c r="AI260" s="6473" t="s">
        <v>10</v>
      </c>
      <c r="AJ260" s="6473" t="s">
        <v>10</v>
      </c>
      <c r="AK260" s="6473" t="s">
        <v>10</v>
      </c>
      <c r="AL260" s="6973" t="s">
        <v>10</v>
      </c>
    </row>
    <row r="261" spans="1:38" ht="15.75" x14ac:dyDescent="0.25">
      <c r="A261" s="1959"/>
      <c r="B261" s="1958" t="s">
        <v>582</v>
      </c>
      <c r="C261" s="1957" t="s">
        <v>10</v>
      </c>
      <c r="D261" s="1957" t="s">
        <v>10</v>
      </c>
      <c r="E261" s="1957" t="s">
        <v>10</v>
      </c>
      <c r="F261" s="1957" t="s">
        <v>10</v>
      </c>
      <c r="G261" s="1957" t="s">
        <v>10</v>
      </c>
      <c r="H261" s="1957" t="s">
        <v>10</v>
      </c>
      <c r="I261" s="1957" t="s">
        <v>10</v>
      </c>
      <c r="J261" s="1957" t="s">
        <v>10</v>
      </c>
      <c r="K261" s="1957" t="s">
        <v>10</v>
      </c>
      <c r="L261" s="1957" t="s">
        <v>10</v>
      </c>
      <c r="M261" s="2610" t="s">
        <v>10</v>
      </c>
      <c r="N261" s="1957" t="s">
        <v>10</v>
      </c>
      <c r="O261" s="1957" t="s">
        <v>10</v>
      </c>
      <c r="P261" s="1957" t="s">
        <v>10</v>
      </c>
      <c r="Q261" s="1957" t="s">
        <v>10</v>
      </c>
      <c r="R261" s="1957" t="s">
        <v>10</v>
      </c>
      <c r="S261" s="2512">
        <v>23.48</v>
      </c>
      <c r="T261" s="2425" t="s">
        <v>10</v>
      </c>
      <c r="U261" s="2257" t="s">
        <v>10</v>
      </c>
      <c r="V261" s="2257" t="s">
        <v>10</v>
      </c>
      <c r="W261" s="2257" t="s">
        <v>10</v>
      </c>
      <c r="X261" s="2257" t="s">
        <v>10</v>
      </c>
      <c r="Y261" s="2257" t="s">
        <v>10</v>
      </c>
      <c r="Z261" s="2257" t="s">
        <v>10</v>
      </c>
      <c r="AA261" s="2267" t="s">
        <v>10</v>
      </c>
      <c r="AB261" s="6935" t="s">
        <v>10</v>
      </c>
      <c r="AC261" s="6935" t="s">
        <v>10</v>
      </c>
      <c r="AD261" s="6935" t="s">
        <v>10</v>
      </c>
      <c r="AE261" s="6935" t="s">
        <v>10</v>
      </c>
      <c r="AF261" s="6473" t="s">
        <v>10</v>
      </c>
      <c r="AG261" s="6473" t="s">
        <v>10</v>
      </c>
      <c r="AH261" s="6473" t="s">
        <v>10</v>
      </c>
      <c r="AI261" s="6473" t="s">
        <v>10</v>
      </c>
      <c r="AJ261" s="6473" t="s">
        <v>10</v>
      </c>
      <c r="AK261" s="6473" t="s">
        <v>10</v>
      </c>
      <c r="AL261" s="6973" t="s">
        <v>10</v>
      </c>
    </row>
    <row r="262" spans="1:38" ht="15.75" x14ac:dyDescent="0.25">
      <c r="A262" s="1948"/>
      <c r="B262" s="809" t="s">
        <v>174</v>
      </c>
      <c r="C262" s="1960" t="s">
        <v>10</v>
      </c>
      <c r="D262" s="1960" t="s">
        <v>10</v>
      </c>
      <c r="E262" s="1960" t="s">
        <v>10</v>
      </c>
      <c r="F262" s="1960" t="s">
        <v>10</v>
      </c>
      <c r="G262" s="1960" t="s">
        <v>10</v>
      </c>
      <c r="H262" s="1960" t="s">
        <v>10</v>
      </c>
      <c r="I262" s="1960" t="s">
        <v>10</v>
      </c>
      <c r="J262" s="1960" t="s">
        <v>10</v>
      </c>
      <c r="K262" s="1960" t="s">
        <v>10</v>
      </c>
      <c r="L262" s="1960" t="s">
        <v>10</v>
      </c>
      <c r="M262" s="2611" t="s">
        <v>10</v>
      </c>
      <c r="N262" s="1960" t="s">
        <v>10</v>
      </c>
      <c r="O262" s="1960" t="s">
        <v>10</v>
      </c>
      <c r="P262" s="1960" t="s">
        <v>10</v>
      </c>
      <c r="Q262" s="1960" t="s">
        <v>10</v>
      </c>
      <c r="R262" s="1960" t="s">
        <v>10</v>
      </c>
      <c r="S262" s="2513">
        <v>0.48</v>
      </c>
      <c r="T262" s="2433" t="s">
        <v>10</v>
      </c>
      <c r="U262" s="2262" t="s">
        <v>10</v>
      </c>
      <c r="V262" s="2262" t="s">
        <v>10</v>
      </c>
      <c r="W262" s="2262" t="s">
        <v>10</v>
      </c>
      <c r="X262" s="2262" t="s">
        <v>10</v>
      </c>
      <c r="Y262" s="2262" t="s">
        <v>10</v>
      </c>
      <c r="Z262" s="2262" t="s">
        <v>10</v>
      </c>
      <c r="AA262" s="6955" t="s">
        <v>10</v>
      </c>
      <c r="AB262" s="6939" t="s">
        <v>10</v>
      </c>
      <c r="AC262" s="6939" t="s">
        <v>10</v>
      </c>
      <c r="AD262" s="6939" t="s">
        <v>10</v>
      </c>
      <c r="AE262" s="6939" t="s">
        <v>10</v>
      </c>
      <c r="AF262" s="6474" t="s">
        <v>10</v>
      </c>
      <c r="AG262" s="6473" t="s">
        <v>10</v>
      </c>
      <c r="AH262" s="6474" t="s">
        <v>10</v>
      </c>
      <c r="AI262" s="6474" t="s">
        <v>10</v>
      </c>
      <c r="AJ262" s="6474" t="s">
        <v>10</v>
      </c>
      <c r="AK262" s="6474" t="s">
        <v>10</v>
      </c>
      <c r="AL262" s="6940" t="s">
        <v>10</v>
      </c>
    </row>
    <row r="263" spans="1:38" ht="15.75" hidden="1" x14ac:dyDescent="0.25">
      <c r="A263" s="806"/>
      <c r="B263" s="1961"/>
      <c r="C263" s="1962"/>
      <c r="D263" s="1962"/>
      <c r="E263" s="806"/>
      <c r="F263" s="806"/>
      <c r="G263" s="806"/>
      <c r="H263" s="1948"/>
      <c r="I263" s="1948"/>
      <c r="J263" s="1948"/>
      <c r="K263" s="1948"/>
      <c r="L263" s="1948"/>
      <c r="M263" s="2612"/>
      <c r="N263" s="1948"/>
      <c r="O263" s="1948"/>
      <c r="P263" s="1948"/>
      <c r="Q263" s="1948"/>
      <c r="R263" s="1948"/>
      <c r="S263" s="2250"/>
      <c r="T263" s="2250"/>
      <c r="U263" s="2250"/>
      <c r="V263" s="2250"/>
      <c r="W263" s="2250"/>
      <c r="X263" s="2250"/>
      <c r="Y263" s="806"/>
      <c r="Z263" s="1950"/>
      <c r="AA263" s="1950"/>
      <c r="AB263" s="806"/>
      <c r="AC263" s="806"/>
      <c r="AD263" s="806"/>
      <c r="AE263" s="806"/>
      <c r="AF263" s="7282"/>
      <c r="AG263" s="806"/>
      <c r="AH263" s="806"/>
    </row>
    <row r="264" spans="1:38" ht="15.75" x14ac:dyDescent="0.25">
      <c r="A264" s="806"/>
      <c r="B264" s="7592" t="s">
        <v>583</v>
      </c>
      <c r="C264" s="7642"/>
      <c r="D264" s="7642"/>
      <c r="E264" s="7642"/>
      <c r="F264" s="7642"/>
      <c r="G264" s="7642"/>
      <c r="H264" s="7642"/>
      <c r="I264" s="7642"/>
      <c r="J264" s="7642"/>
      <c r="K264" s="7642"/>
      <c r="L264" s="7642"/>
      <c r="M264" s="7642"/>
      <c r="N264" s="7642"/>
      <c r="O264" s="7642"/>
      <c r="P264" s="7642"/>
      <c r="Q264" s="7642"/>
      <c r="R264" s="7642"/>
      <c r="S264" s="2250"/>
      <c r="T264" s="2250"/>
      <c r="U264" s="2250"/>
      <c r="V264" s="2250"/>
      <c r="W264" s="2250"/>
      <c r="X264" s="2250"/>
      <c r="Y264" s="806"/>
      <c r="Z264" s="1950"/>
      <c r="AA264" s="1950"/>
      <c r="AB264" s="806"/>
      <c r="AC264" s="806"/>
      <c r="AD264" s="806"/>
      <c r="AE264" s="806"/>
      <c r="AF264" s="7282"/>
      <c r="AG264" s="7288"/>
      <c r="AH264" s="806"/>
    </row>
    <row r="265" spans="1:38" ht="15.75" x14ac:dyDescent="0.25">
      <c r="A265" s="806"/>
      <c r="B265" s="806"/>
      <c r="C265" s="806"/>
      <c r="D265" s="806"/>
      <c r="E265" s="806"/>
      <c r="F265" s="806"/>
      <c r="G265" s="806"/>
      <c r="H265" s="1948"/>
      <c r="I265" s="1948"/>
      <c r="J265" s="1948"/>
      <c r="K265" s="1948"/>
      <c r="L265" s="1948"/>
      <c r="M265" s="2612"/>
      <c r="N265" s="1948"/>
      <c r="O265" s="1948"/>
      <c r="P265" s="1948"/>
      <c r="Q265" s="1948"/>
      <c r="R265" s="1948"/>
      <c r="S265" s="2250"/>
      <c r="T265" s="2250"/>
      <c r="U265" s="2250"/>
      <c r="V265" s="2250"/>
      <c r="W265" s="2250"/>
      <c r="X265" s="2250"/>
      <c r="Y265" s="806"/>
      <c r="Z265" s="1950"/>
      <c r="AA265" s="1950"/>
      <c r="AB265" s="6961"/>
      <c r="AC265" s="6961"/>
      <c r="AD265" s="6961"/>
      <c r="AE265" s="6961"/>
      <c r="AF265" s="7283"/>
      <c r="AG265" s="6961"/>
      <c r="AH265" s="806"/>
    </row>
    <row r="266" spans="1:38" s="7135" customFormat="1" ht="63" customHeight="1" x14ac:dyDescent="0.25">
      <c r="A266" s="7137" t="s">
        <v>994</v>
      </c>
      <c r="B266" s="7613" t="s">
        <v>584</v>
      </c>
      <c r="C266" s="7614"/>
      <c r="D266" s="7614"/>
      <c r="E266" s="7614"/>
      <c r="F266" s="7614"/>
      <c r="G266" s="7614"/>
      <c r="H266" s="7614"/>
      <c r="I266" s="7614"/>
      <c r="J266" s="7614"/>
      <c r="K266" s="7614"/>
      <c r="L266" s="7614"/>
      <c r="M266" s="7614"/>
      <c r="N266" s="7614"/>
      <c r="O266" s="7614"/>
      <c r="P266" s="7614"/>
      <c r="Q266" s="7614"/>
      <c r="R266" s="7614"/>
      <c r="S266" s="7614"/>
      <c r="T266" s="7614"/>
      <c r="U266" s="7614"/>
      <c r="V266" s="7614"/>
      <c r="W266" s="7614"/>
      <c r="X266" s="7614"/>
      <c r="Y266" s="7614"/>
      <c r="Z266" s="7614"/>
      <c r="AA266" s="7614"/>
      <c r="AB266" s="7161"/>
      <c r="AC266" s="7161"/>
      <c r="AD266" s="7161"/>
      <c r="AE266" s="7161"/>
      <c r="AF266" s="7161"/>
      <c r="AH266" s="7161"/>
    </row>
    <row r="267" spans="1:38" ht="45" x14ac:dyDescent="0.25">
      <c r="A267" s="1950"/>
      <c r="B267" s="585" t="s">
        <v>54</v>
      </c>
      <c r="C267" s="1951" t="s">
        <v>6</v>
      </c>
      <c r="D267" s="1951" t="s">
        <v>7</v>
      </c>
      <c r="E267" s="1951" t="s">
        <v>8</v>
      </c>
      <c r="F267" s="1952" t="s">
        <v>123</v>
      </c>
      <c r="G267" s="1952" t="s">
        <v>162</v>
      </c>
      <c r="H267" s="1953" t="s">
        <v>196</v>
      </c>
      <c r="I267" s="1954" t="s">
        <v>204</v>
      </c>
      <c r="J267" s="1954" t="s">
        <v>245</v>
      </c>
      <c r="K267" s="1954" t="s">
        <v>280</v>
      </c>
      <c r="L267" s="1954" t="s">
        <v>291</v>
      </c>
      <c r="M267" s="2609" t="s">
        <v>329</v>
      </c>
      <c r="N267" s="1954" t="s">
        <v>349</v>
      </c>
      <c r="O267" s="1954" t="s">
        <v>363</v>
      </c>
      <c r="P267" s="1954" t="s">
        <v>460</v>
      </c>
      <c r="Q267" s="1955" t="s">
        <v>506</v>
      </c>
      <c r="R267" s="1954" t="s">
        <v>548</v>
      </c>
      <c r="S267" s="2432" t="s">
        <v>554</v>
      </c>
      <c r="T267" s="2254" t="s">
        <v>558</v>
      </c>
      <c r="U267" s="2255" t="s">
        <v>591</v>
      </c>
      <c r="V267" s="2457" t="s">
        <v>599</v>
      </c>
      <c r="W267" s="2457" t="s">
        <v>646</v>
      </c>
      <c r="X267" s="2457" t="s">
        <v>659</v>
      </c>
      <c r="Y267" s="2457" t="s">
        <v>660</v>
      </c>
      <c r="Z267" s="2457" t="s">
        <v>681</v>
      </c>
      <c r="AA267" s="6878" t="s">
        <v>684</v>
      </c>
      <c r="AB267" s="6943" t="s">
        <v>702</v>
      </c>
      <c r="AC267" s="6943" t="s">
        <v>703</v>
      </c>
      <c r="AD267" s="6943" t="s">
        <v>749</v>
      </c>
      <c r="AE267" s="6943" t="s">
        <v>790</v>
      </c>
      <c r="AF267" s="6878" t="s">
        <v>825</v>
      </c>
      <c r="AG267" s="6878" t="s">
        <v>1078</v>
      </c>
      <c r="AH267" s="6878" t="s">
        <v>1095</v>
      </c>
      <c r="AI267" s="6878" t="s">
        <v>1098</v>
      </c>
      <c r="AJ267" s="6878" t="s">
        <v>1141</v>
      </c>
      <c r="AK267" s="6878" t="s">
        <v>1199</v>
      </c>
      <c r="AL267" s="7514" t="s">
        <v>1214</v>
      </c>
    </row>
    <row r="268" spans="1:38" ht="15.75" x14ac:dyDescent="0.25">
      <c r="A268" s="1959"/>
      <c r="B268" s="1956" t="s">
        <v>167</v>
      </c>
      <c r="C268" s="1957" t="s">
        <v>10</v>
      </c>
      <c r="D268" s="1957" t="s">
        <v>10</v>
      </c>
      <c r="E268" s="1957" t="s">
        <v>10</v>
      </c>
      <c r="F268" s="1957" t="s">
        <v>10</v>
      </c>
      <c r="G268" s="1957" t="s">
        <v>10</v>
      </c>
      <c r="H268" s="1957" t="s">
        <v>10</v>
      </c>
      <c r="I268" s="1957" t="s">
        <v>10</v>
      </c>
      <c r="J268" s="1957" t="s">
        <v>10</v>
      </c>
      <c r="K268" s="1957" t="s">
        <v>10</v>
      </c>
      <c r="L268" s="1957" t="s">
        <v>10</v>
      </c>
      <c r="M268" s="2610" t="s">
        <v>10</v>
      </c>
      <c r="N268" s="1957" t="s">
        <v>10</v>
      </c>
      <c r="O268" s="1957" t="s">
        <v>10</v>
      </c>
      <c r="P268" s="1957" t="s">
        <v>10</v>
      </c>
      <c r="Q268" s="1957" t="s">
        <v>10</v>
      </c>
      <c r="R268" s="1957" t="s">
        <v>10</v>
      </c>
      <c r="S268" s="2512">
        <v>0.7</v>
      </c>
      <c r="T268" s="2425" t="s">
        <v>10</v>
      </c>
      <c r="U268" s="2257" t="s">
        <v>10</v>
      </c>
      <c r="V268" s="2257" t="s">
        <v>10</v>
      </c>
      <c r="W268" s="2257" t="s">
        <v>10</v>
      </c>
      <c r="X268" s="2257" t="s">
        <v>10</v>
      </c>
      <c r="Y268" s="2257" t="s">
        <v>10</v>
      </c>
      <c r="Z268" s="2257" t="s">
        <v>10</v>
      </c>
      <c r="AA268" s="2267" t="s">
        <v>10</v>
      </c>
      <c r="AB268" s="6935" t="s">
        <v>10</v>
      </c>
      <c r="AC268" s="6935" t="s">
        <v>10</v>
      </c>
      <c r="AD268" s="6935" t="s">
        <v>10</v>
      </c>
      <c r="AE268" s="6935" t="s">
        <v>10</v>
      </c>
      <c r="AF268" s="6965" t="s">
        <v>10</v>
      </c>
      <c r="AG268" s="7286" t="s">
        <v>10</v>
      </c>
      <c r="AH268" s="7286" t="s">
        <v>10</v>
      </c>
      <c r="AI268" s="7286" t="s">
        <v>10</v>
      </c>
      <c r="AJ268" s="7415" t="s">
        <v>10</v>
      </c>
      <c r="AK268" s="7415" t="s">
        <v>10</v>
      </c>
      <c r="AL268" s="7082" t="s">
        <v>10</v>
      </c>
    </row>
    <row r="269" spans="1:38" ht="15.75" x14ac:dyDescent="0.25">
      <c r="A269" s="1959"/>
      <c r="B269" s="1958" t="s">
        <v>175</v>
      </c>
      <c r="C269" s="1957" t="s">
        <v>10</v>
      </c>
      <c r="D269" s="1957" t="s">
        <v>10</v>
      </c>
      <c r="E269" s="1957" t="s">
        <v>10</v>
      </c>
      <c r="F269" s="1957" t="s">
        <v>10</v>
      </c>
      <c r="G269" s="1957" t="s">
        <v>10</v>
      </c>
      <c r="H269" s="1957" t="s">
        <v>10</v>
      </c>
      <c r="I269" s="1957" t="s">
        <v>10</v>
      </c>
      <c r="J269" s="1957" t="s">
        <v>10</v>
      </c>
      <c r="K269" s="1957" t="s">
        <v>10</v>
      </c>
      <c r="L269" s="1957" t="s">
        <v>10</v>
      </c>
      <c r="M269" s="2610" t="s">
        <v>10</v>
      </c>
      <c r="N269" s="1957" t="s">
        <v>10</v>
      </c>
      <c r="O269" s="1957" t="s">
        <v>10</v>
      </c>
      <c r="P269" s="1957" t="s">
        <v>10</v>
      </c>
      <c r="Q269" s="1957" t="s">
        <v>10</v>
      </c>
      <c r="R269" s="1957" t="s">
        <v>10</v>
      </c>
      <c r="S269" s="2512">
        <v>7.66</v>
      </c>
      <c r="T269" s="2425" t="s">
        <v>10</v>
      </c>
      <c r="U269" s="2257" t="s">
        <v>10</v>
      </c>
      <c r="V269" s="2257" t="s">
        <v>10</v>
      </c>
      <c r="W269" s="2257" t="s">
        <v>10</v>
      </c>
      <c r="X269" s="2257" t="s">
        <v>10</v>
      </c>
      <c r="Y269" s="2257" t="s">
        <v>10</v>
      </c>
      <c r="Z269" s="2257" t="s">
        <v>10</v>
      </c>
      <c r="AA269" s="2267" t="s">
        <v>10</v>
      </c>
      <c r="AB269" s="6935" t="s">
        <v>10</v>
      </c>
      <c r="AC269" s="6935" t="s">
        <v>10</v>
      </c>
      <c r="AD269" s="6935" t="s">
        <v>10</v>
      </c>
      <c r="AE269" s="6935" t="s">
        <v>10</v>
      </c>
      <c r="AF269" s="6473" t="s">
        <v>10</v>
      </c>
      <c r="AG269" s="6473" t="s">
        <v>10</v>
      </c>
      <c r="AH269" s="6473" t="s">
        <v>10</v>
      </c>
      <c r="AI269" s="6473" t="s">
        <v>10</v>
      </c>
      <c r="AJ269" s="6473" t="s">
        <v>10</v>
      </c>
      <c r="AK269" s="6473" t="s">
        <v>10</v>
      </c>
      <c r="AL269" s="6973" t="s">
        <v>10</v>
      </c>
    </row>
    <row r="270" spans="1:38" ht="15.75" x14ac:dyDescent="0.25">
      <c r="A270" s="1959"/>
      <c r="B270" s="1958" t="s">
        <v>176</v>
      </c>
      <c r="C270" s="1957" t="s">
        <v>10</v>
      </c>
      <c r="D270" s="1957" t="s">
        <v>10</v>
      </c>
      <c r="E270" s="1957" t="s">
        <v>10</v>
      </c>
      <c r="F270" s="1957" t="s">
        <v>10</v>
      </c>
      <c r="G270" s="1957" t="s">
        <v>10</v>
      </c>
      <c r="H270" s="1957" t="s">
        <v>10</v>
      </c>
      <c r="I270" s="1957" t="s">
        <v>10</v>
      </c>
      <c r="J270" s="1957" t="s">
        <v>10</v>
      </c>
      <c r="K270" s="1957" t="s">
        <v>10</v>
      </c>
      <c r="L270" s="1957" t="s">
        <v>10</v>
      </c>
      <c r="M270" s="2610" t="s">
        <v>10</v>
      </c>
      <c r="N270" s="1957" t="s">
        <v>10</v>
      </c>
      <c r="O270" s="1957" t="s">
        <v>10</v>
      </c>
      <c r="P270" s="1957" t="s">
        <v>10</v>
      </c>
      <c r="Q270" s="1957" t="s">
        <v>10</v>
      </c>
      <c r="R270" s="1957" t="s">
        <v>10</v>
      </c>
      <c r="S270" s="2512">
        <v>37.08</v>
      </c>
      <c r="T270" s="2425" t="s">
        <v>10</v>
      </c>
      <c r="U270" s="2257" t="s">
        <v>10</v>
      </c>
      <c r="V270" s="2257" t="s">
        <v>10</v>
      </c>
      <c r="W270" s="2257" t="s">
        <v>10</v>
      </c>
      <c r="X270" s="2257" t="s">
        <v>10</v>
      </c>
      <c r="Y270" s="2257" t="s">
        <v>10</v>
      </c>
      <c r="Z270" s="2257" t="s">
        <v>10</v>
      </c>
      <c r="AA270" s="2267" t="s">
        <v>10</v>
      </c>
      <c r="AB270" s="6935" t="s">
        <v>10</v>
      </c>
      <c r="AC270" s="6935" t="s">
        <v>10</v>
      </c>
      <c r="AD270" s="6935" t="s">
        <v>10</v>
      </c>
      <c r="AE270" s="6935" t="s">
        <v>10</v>
      </c>
      <c r="AF270" s="6473" t="s">
        <v>10</v>
      </c>
      <c r="AG270" s="6473" t="s">
        <v>10</v>
      </c>
      <c r="AH270" s="6473" t="s">
        <v>10</v>
      </c>
      <c r="AI270" s="6473" t="s">
        <v>10</v>
      </c>
      <c r="AJ270" s="6473" t="s">
        <v>10</v>
      </c>
      <c r="AK270" s="6473" t="s">
        <v>10</v>
      </c>
      <c r="AL270" s="6973" t="s">
        <v>10</v>
      </c>
    </row>
    <row r="271" spans="1:38" ht="15.75" x14ac:dyDescent="0.25">
      <c r="A271" s="1959"/>
      <c r="B271" s="1958" t="s">
        <v>177</v>
      </c>
      <c r="C271" s="1957" t="s">
        <v>10</v>
      </c>
      <c r="D271" s="1957" t="s">
        <v>10</v>
      </c>
      <c r="E271" s="1957" t="s">
        <v>10</v>
      </c>
      <c r="F271" s="1957" t="s">
        <v>10</v>
      </c>
      <c r="G271" s="1957" t="s">
        <v>10</v>
      </c>
      <c r="H271" s="1957" t="s">
        <v>10</v>
      </c>
      <c r="I271" s="1957" t="s">
        <v>10</v>
      </c>
      <c r="J271" s="1957" t="s">
        <v>10</v>
      </c>
      <c r="K271" s="1957" t="s">
        <v>10</v>
      </c>
      <c r="L271" s="1957" t="s">
        <v>10</v>
      </c>
      <c r="M271" s="2610" t="s">
        <v>10</v>
      </c>
      <c r="N271" s="1957" t="s">
        <v>10</v>
      </c>
      <c r="O271" s="1957" t="s">
        <v>10</v>
      </c>
      <c r="P271" s="1957" t="s">
        <v>10</v>
      </c>
      <c r="Q271" s="1957" t="s">
        <v>10</v>
      </c>
      <c r="R271" s="1957" t="s">
        <v>10</v>
      </c>
      <c r="S271" s="2512">
        <v>21.49</v>
      </c>
      <c r="T271" s="2425" t="s">
        <v>10</v>
      </c>
      <c r="U271" s="2257" t="s">
        <v>10</v>
      </c>
      <c r="V271" s="2257" t="s">
        <v>10</v>
      </c>
      <c r="W271" s="2257" t="s">
        <v>10</v>
      </c>
      <c r="X271" s="2257" t="s">
        <v>10</v>
      </c>
      <c r="Y271" s="2257" t="s">
        <v>10</v>
      </c>
      <c r="Z271" s="2257" t="s">
        <v>10</v>
      </c>
      <c r="AA271" s="2267" t="s">
        <v>10</v>
      </c>
      <c r="AB271" s="6935" t="s">
        <v>10</v>
      </c>
      <c r="AC271" s="6935" t="s">
        <v>10</v>
      </c>
      <c r="AD271" s="6935" t="s">
        <v>10</v>
      </c>
      <c r="AE271" s="6935" t="s">
        <v>10</v>
      </c>
      <c r="AF271" s="6473" t="s">
        <v>10</v>
      </c>
      <c r="AG271" s="6473" t="s">
        <v>10</v>
      </c>
      <c r="AH271" s="6473" t="s">
        <v>10</v>
      </c>
      <c r="AI271" s="6473" t="s">
        <v>10</v>
      </c>
      <c r="AJ271" s="6473" t="s">
        <v>10</v>
      </c>
      <c r="AK271" s="6473" t="s">
        <v>10</v>
      </c>
      <c r="AL271" s="6973" t="s">
        <v>10</v>
      </c>
    </row>
    <row r="272" spans="1:38" ht="15.75" x14ac:dyDescent="0.25">
      <c r="A272" s="1959"/>
      <c r="B272" s="1958" t="s">
        <v>581</v>
      </c>
      <c r="C272" s="1957" t="s">
        <v>10</v>
      </c>
      <c r="D272" s="1957" t="s">
        <v>10</v>
      </c>
      <c r="E272" s="1957" t="s">
        <v>10</v>
      </c>
      <c r="F272" s="1957" t="s">
        <v>10</v>
      </c>
      <c r="G272" s="1957" t="s">
        <v>10</v>
      </c>
      <c r="H272" s="1957" t="s">
        <v>10</v>
      </c>
      <c r="I272" s="1957" t="s">
        <v>10</v>
      </c>
      <c r="J272" s="1957" t="s">
        <v>10</v>
      </c>
      <c r="K272" s="1957" t="s">
        <v>10</v>
      </c>
      <c r="L272" s="1957" t="s">
        <v>10</v>
      </c>
      <c r="M272" s="2610" t="s">
        <v>10</v>
      </c>
      <c r="N272" s="1957" t="s">
        <v>10</v>
      </c>
      <c r="O272" s="1957" t="s">
        <v>10</v>
      </c>
      <c r="P272" s="1957" t="s">
        <v>10</v>
      </c>
      <c r="Q272" s="1957" t="s">
        <v>10</v>
      </c>
      <c r="R272" s="1957" t="s">
        <v>10</v>
      </c>
      <c r="S272" s="2512">
        <v>16.29</v>
      </c>
      <c r="T272" s="2425" t="s">
        <v>10</v>
      </c>
      <c r="U272" s="2257" t="s">
        <v>10</v>
      </c>
      <c r="V272" s="2257" t="s">
        <v>10</v>
      </c>
      <c r="W272" s="2257" t="s">
        <v>10</v>
      </c>
      <c r="X272" s="2257" t="s">
        <v>10</v>
      </c>
      <c r="Y272" s="2257" t="s">
        <v>10</v>
      </c>
      <c r="Z272" s="2257" t="s">
        <v>10</v>
      </c>
      <c r="AA272" s="2267" t="s">
        <v>10</v>
      </c>
      <c r="AB272" s="6935" t="s">
        <v>10</v>
      </c>
      <c r="AC272" s="6935" t="s">
        <v>10</v>
      </c>
      <c r="AD272" s="6935" t="s">
        <v>10</v>
      </c>
      <c r="AE272" s="6935" t="s">
        <v>10</v>
      </c>
      <c r="AF272" s="6473" t="s">
        <v>10</v>
      </c>
      <c r="AG272" s="6473" t="s">
        <v>10</v>
      </c>
      <c r="AH272" s="6473" t="s">
        <v>10</v>
      </c>
      <c r="AI272" s="6473" t="s">
        <v>10</v>
      </c>
      <c r="AJ272" s="6473" t="s">
        <v>10</v>
      </c>
      <c r="AK272" s="6473" t="s">
        <v>10</v>
      </c>
      <c r="AL272" s="6973" t="s">
        <v>10</v>
      </c>
    </row>
    <row r="273" spans="1:38" ht="15.75" x14ac:dyDescent="0.25">
      <c r="A273" s="1959"/>
      <c r="B273" s="1958" t="s">
        <v>582</v>
      </c>
      <c r="C273" s="1957" t="s">
        <v>10</v>
      </c>
      <c r="D273" s="1957" t="s">
        <v>10</v>
      </c>
      <c r="E273" s="1957" t="s">
        <v>10</v>
      </c>
      <c r="F273" s="1957" t="s">
        <v>10</v>
      </c>
      <c r="G273" s="1957" t="s">
        <v>10</v>
      </c>
      <c r="H273" s="1957" t="s">
        <v>10</v>
      </c>
      <c r="I273" s="1957" t="s">
        <v>10</v>
      </c>
      <c r="J273" s="1957" t="s">
        <v>10</v>
      </c>
      <c r="K273" s="1957" t="s">
        <v>10</v>
      </c>
      <c r="L273" s="1957" t="s">
        <v>10</v>
      </c>
      <c r="M273" s="2610" t="s">
        <v>10</v>
      </c>
      <c r="N273" s="1957" t="s">
        <v>10</v>
      </c>
      <c r="O273" s="1957" t="s">
        <v>10</v>
      </c>
      <c r="P273" s="1957" t="s">
        <v>10</v>
      </c>
      <c r="Q273" s="1957" t="s">
        <v>10</v>
      </c>
      <c r="R273" s="1957" t="s">
        <v>10</v>
      </c>
      <c r="S273" s="2512">
        <v>16.12</v>
      </c>
      <c r="T273" s="2425" t="s">
        <v>10</v>
      </c>
      <c r="U273" s="2257" t="s">
        <v>10</v>
      </c>
      <c r="V273" s="2257" t="s">
        <v>10</v>
      </c>
      <c r="W273" s="2257" t="s">
        <v>10</v>
      </c>
      <c r="X273" s="2257" t="s">
        <v>10</v>
      </c>
      <c r="Y273" s="2257" t="s">
        <v>10</v>
      </c>
      <c r="Z273" s="2257" t="s">
        <v>10</v>
      </c>
      <c r="AA273" s="2267" t="s">
        <v>10</v>
      </c>
      <c r="AB273" s="6935" t="s">
        <v>10</v>
      </c>
      <c r="AC273" s="6935" t="s">
        <v>10</v>
      </c>
      <c r="AD273" s="6935" t="s">
        <v>10</v>
      </c>
      <c r="AE273" s="6935" t="s">
        <v>10</v>
      </c>
      <c r="AF273" s="6473" t="s">
        <v>10</v>
      </c>
      <c r="AG273" s="6473" t="s">
        <v>10</v>
      </c>
      <c r="AH273" s="6473" t="s">
        <v>10</v>
      </c>
      <c r="AI273" s="6473" t="s">
        <v>10</v>
      </c>
      <c r="AJ273" s="6473" t="s">
        <v>10</v>
      </c>
      <c r="AK273" s="6473" t="s">
        <v>10</v>
      </c>
      <c r="AL273" s="6973" t="s">
        <v>10</v>
      </c>
    </row>
    <row r="274" spans="1:38" ht="15.75" x14ac:dyDescent="0.25">
      <c r="A274" s="1948"/>
      <c r="B274" s="809" t="s">
        <v>174</v>
      </c>
      <c r="C274" s="1960" t="s">
        <v>10</v>
      </c>
      <c r="D274" s="1960" t="s">
        <v>10</v>
      </c>
      <c r="E274" s="1960" t="s">
        <v>10</v>
      </c>
      <c r="F274" s="1960" t="s">
        <v>10</v>
      </c>
      <c r="G274" s="1960" t="s">
        <v>10</v>
      </c>
      <c r="H274" s="1960" t="s">
        <v>10</v>
      </c>
      <c r="I274" s="1960" t="s">
        <v>10</v>
      </c>
      <c r="J274" s="1960" t="s">
        <v>10</v>
      </c>
      <c r="K274" s="1960" t="s">
        <v>10</v>
      </c>
      <c r="L274" s="1960" t="s">
        <v>10</v>
      </c>
      <c r="M274" s="2611" t="s">
        <v>10</v>
      </c>
      <c r="N274" s="1960" t="s">
        <v>10</v>
      </c>
      <c r="O274" s="1960" t="s">
        <v>10</v>
      </c>
      <c r="P274" s="1960" t="s">
        <v>10</v>
      </c>
      <c r="Q274" s="1960" t="s">
        <v>10</v>
      </c>
      <c r="R274" s="1960" t="s">
        <v>10</v>
      </c>
      <c r="S274" s="2513">
        <v>0.66</v>
      </c>
      <c r="T274" s="2433" t="s">
        <v>10</v>
      </c>
      <c r="U274" s="2262" t="s">
        <v>10</v>
      </c>
      <c r="V274" s="2262" t="s">
        <v>10</v>
      </c>
      <c r="W274" s="2262" t="s">
        <v>10</v>
      </c>
      <c r="X274" s="2262" t="s">
        <v>10</v>
      </c>
      <c r="Y274" s="2262" t="s">
        <v>10</v>
      </c>
      <c r="Z274" s="2262" t="s">
        <v>10</v>
      </c>
      <c r="AA274" s="6955" t="s">
        <v>10</v>
      </c>
      <c r="AB274" s="6939" t="s">
        <v>10</v>
      </c>
      <c r="AC274" s="6939" t="s">
        <v>10</v>
      </c>
      <c r="AD274" s="6939" t="s">
        <v>10</v>
      </c>
      <c r="AE274" s="6939" t="s">
        <v>10</v>
      </c>
      <c r="AF274" s="6474" t="s">
        <v>10</v>
      </c>
      <c r="AG274" s="6473" t="s">
        <v>10</v>
      </c>
      <c r="AH274" s="6474" t="s">
        <v>10</v>
      </c>
      <c r="AI274" s="6474" t="s">
        <v>10</v>
      </c>
      <c r="AJ274" s="6474" t="s">
        <v>10</v>
      </c>
      <c r="AK274" s="6474" t="s">
        <v>10</v>
      </c>
      <c r="AL274" s="6940" t="s">
        <v>10</v>
      </c>
    </row>
    <row r="275" spans="1:38" ht="15.75" hidden="1" x14ac:dyDescent="0.25">
      <c r="A275" s="806"/>
      <c r="B275" s="1961"/>
      <c r="C275" s="1962"/>
      <c r="D275" s="1962"/>
      <c r="E275" s="806"/>
      <c r="F275" s="806"/>
      <c r="G275" s="806"/>
      <c r="H275" s="1948"/>
      <c r="I275" s="1948"/>
      <c r="J275" s="1948"/>
      <c r="K275" s="1948"/>
      <c r="L275" s="1948"/>
      <c r="M275" s="2612"/>
      <c r="N275" s="1948"/>
      <c r="O275" s="1948"/>
      <c r="P275" s="1948"/>
      <c r="Q275" s="1948"/>
      <c r="R275" s="1948"/>
      <c r="S275" s="2250"/>
      <c r="T275" s="2250"/>
      <c r="U275" s="2250"/>
      <c r="V275" s="2250"/>
      <c r="W275" s="2250"/>
      <c r="X275" s="2250"/>
      <c r="Y275" s="806"/>
      <c r="Z275" s="1950"/>
      <c r="AA275" s="1950"/>
      <c r="AB275" s="806"/>
      <c r="AC275" s="806"/>
      <c r="AD275" s="806"/>
      <c r="AE275" s="806"/>
      <c r="AF275" s="7282"/>
      <c r="AG275" s="806"/>
      <c r="AH275" s="806"/>
    </row>
    <row r="276" spans="1:38" ht="15.75" x14ac:dyDescent="0.25">
      <c r="A276" s="806"/>
      <c r="B276" s="7592" t="s">
        <v>585</v>
      </c>
      <c r="C276" s="7642"/>
      <c r="D276" s="7642"/>
      <c r="E276" s="7642"/>
      <c r="F276" s="7642"/>
      <c r="G276" s="7642"/>
      <c r="H276" s="7642"/>
      <c r="I276" s="7642"/>
      <c r="J276" s="7642"/>
      <c r="K276" s="7642"/>
      <c r="L276" s="7642"/>
      <c r="M276" s="7642"/>
      <c r="N276" s="7642"/>
      <c r="O276" s="7642"/>
      <c r="P276" s="7642"/>
      <c r="Q276" s="7642"/>
      <c r="R276" s="7642"/>
      <c r="S276" s="2250"/>
      <c r="T276" s="2250"/>
      <c r="U276" s="2250"/>
      <c r="V276" s="2250"/>
      <c r="W276" s="2250"/>
      <c r="X276" s="2250"/>
      <c r="Y276" s="806"/>
      <c r="Z276" s="1950"/>
      <c r="AA276" s="1950"/>
      <c r="AB276" s="806"/>
      <c r="AC276" s="806"/>
      <c r="AD276" s="806"/>
      <c r="AE276" s="806"/>
      <c r="AF276" s="7282"/>
      <c r="AG276" s="7288"/>
      <c r="AH276" s="806"/>
    </row>
    <row r="277" spans="1:38" ht="15.75" x14ac:dyDescent="0.25">
      <c r="A277" s="806"/>
      <c r="M277" s="6870"/>
      <c r="N277" s="6870"/>
      <c r="O277" s="6870"/>
      <c r="P277" s="6870"/>
      <c r="Q277" s="6870"/>
      <c r="R277" s="6870"/>
      <c r="S277" s="2250"/>
      <c r="T277" s="2250"/>
      <c r="U277" s="2250"/>
      <c r="V277" s="2250"/>
      <c r="W277" s="2250"/>
      <c r="X277" s="2250"/>
      <c r="Y277" s="806"/>
      <c r="Z277" s="1950"/>
      <c r="AA277" s="1950"/>
      <c r="AB277" s="6961"/>
      <c r="AC277" s="6961"/>
      <c r="AD277" s="6961"/>
      <c r="AE277" s="6961"/>
      <c r="AF277" s="7283"/>
      <c r="AG277" s="6961"/>
      <c r="AH277" s="806"/>
    </row>
    <row r="278" spans="1:38" s="7135" customFormat="1" ht="63" customHeight="1" x14ac:dyDescent="0.25">
      <c r="A278" s="7137" t="s">
        <v>995</v>
      </c>
      <c r="B278" s="7613" t="s">
        <v>562</v>
      </c>
      <c r="C278" s="7614"/>
      <c r="D278" s="7614"/>
      <c r="E278" s="7614"/>
      <c r="F278" s="7614"/>
      <c r="G278" s="7614"/>
      <c r="H278" s="7614"/>
      <c r="I278" s="7614"/>
      <c r="J278" s="7614"/>
      <c r="K278" s="7614"/>
      <c r="L278" s="7614"/>
      <c r="M278" s="7614"/>
      <c r="N278" s="7614"/>
      <c r="O278" s="7614"/>
      <c r="P278" s="7614"/>
      <c r="Q278" s="7614"/>
      <c r="R278" s="7614"/>
      <c r="S278" s="7614"/>
      <c r="T278" s="7614"/>
      <c r="U278" s="7614"/>
      <c r="V278" s="7614"/>
      <c r="W278" s="7614"/>
      <c r="X278" s="7614"/>
      <c r="Y278" s="7614"/>
      <c r="Z278" s="7614"/>
      <c r="AA278" s="7614"/>
      <c r="AB278" s="7161"/>
      <c r="AC278" s="7161"/>
      <c r="AD278" s="7161"/>
      <c r="AE278" s="7161"/>
      <c r="AF278" s="7161"/>
      <c r="AH278" s="7161"/>
    </row>
    <row r="279" spans="1:38" ht="45" x14ac:dyDescent="0.25">
      <c r="A279" s="35"/>
      <c r="B279" s="316" t="s">
        <v>54</v>
      </c>
      <c r="C279" s="710" t="s">
        <v>6</v>
      </c>
      <c r="D279" s="711" t="s">
        <v>7</v>
      </c>
      <c r="E279" s="712" t="s">
        <v>8</v>
      </c>
      <c r="F279" s="744" t="s">
        <v>123</v>
      </c>
      <c r="G279" s="744" t="s">
        <v>163</v>
      </c>
      <c r="H279" s="745" t="s">
        <v>196</v>
      </c>
      <c r="I279" s="746" t="s">
        <v>204</v>
      </c>
      <c r="J279" s="746" t="s">
        <v>245</v>
      </c>
      <c r="K279" s="746" t="s">
        <v>280</v>
      </c>
      <c r="L279" s="746" t="s">
        <v>291</v>
      </c>
      <c r="M279" s="2607" t="s">
        <v>329</v>
      </c>
      <c r="N279" s="747" t="s">
        <v>349</v>
      </c>
      <c r="O279" s="748" t="s">
        <v>363</v>
      </c>
      <c r="P279" s="749" t="s">
        <v>393</v>
      </c>
      <c r="Q279" s="915" t="s">
        <v>506</v>
      </c>
      <c r="R279" s="886" t="s">
        <v>548</v>
      </c>
      <c r="S279" s="2434" t="s">
        <v>554</v>
      </c>
      <c r="T279" s="2435" t="s">
        <v>558</v>
      </c>
      <c r="U279" s="2255" t="s">
        <v>591</v>
      </c>
      <c r="V279" s="2457" t="s">
        <v>599</v>
      </c>
      <c r="W279" s="2457" t="s">
        <v>646</v>
      </c>
      <c r="X279" s="2457" t="s">
        <v>659</v>
      </c>
      <c r="Y279" s="2457" t="s">
        <v>660</v>
      </c>
      <c r="Z279" s="2457" t="s">
        <v>681</v>
      </c>
      <c r="AA279" s="6878" t="s">
        <v>684</v>
      </c>
      <c r="AB279" s="6943" t="s">
        <v>702</v>
      </c>
      <c r="AC279" s="6943" t="s">
        <v>703</v>
      </c>
      <c r="AD279" s="6943" t="s">
        <v>749</v>
      </c>
      <c r="AE279" s="6943" t="s">
        <v>790</v>
      </c>
      <c r="AF279" s="6878" t="s">
        <v>825</v>
      </c>
      <c r="AG279" s="6878" t="s">
        <v>1078</v>
      </c>
      <c r="AH279" s="6878" t="s">
        <v>1095</v>
      </c>
      <c r="AI279" s="6878" t="s">
        <v>1098</v>
      </c>
      <c r="AJ279" s="6878" t="s">
        <v>1141</v>
      </c>
      <c r="AK279" s="6878" t="s">
        <v>1199</v>
      </c>
      <c r="AL279" s="7514" t="s">
        <v>1214</v>
      </c>
    </row>
    <row r="280" spans="1:38" ht="15.75" x14ac:dyDescent="0.25">
      <c r="A280" s="742"/>
      <c r="B280" s="604" t="s">
        <v>563</v>
      </c>
      <c r="C280" s="767" t="s">
        <v>10</v>
      </c>
      <c r="D280" s="767" t="s">
        <v>10</v>
      </c>
      <c r="E280" s="767" t="s">
        <v>10</v>
      </c>
      <c r="F280" s="767" t="s">
        <v>10</v>
      </c>
      <c r="G280" s="767" t="s">
        <v>10</v>
      </c>
      <c r="H280" s="767" t="s">
        <v>10</v>
      </c>
      <c r="I280" s="767" t="s">
        <v>10</v>
      </c>
      <c r="J280" s="767" t="s">
        <v>10</v>
      </c>
      <c r="K280" s="767" t="s">
        <v>10</v>
      </c>
      <c r="L280" s="767" t="s">
        <v>10</v>
      </c>
      <c r="M280" s="916" t="s">
        <v>10</v>
      </c>
      <c r="N280" s="767" t="s">
        <v>10</v>
      </c>
      <c r="O280" s="767" t="s">
        <v>10</v>
      </c>
      <c r="P280" s="767" t="s">
        <v>10</v>
      </c>
      <c r="Q280" s="767" t="s">
        <v>10</v>
      </c>
      <c r="R280" s="767" t="s">
        <v>10</v>
      </c>
      <c r="S280" s="2437" t="s">
        <v>10</v>
      </c>
      <c r="T280" s="2510">
        <v>87.474819999999994</v>
      </c>
      <c r="U280" s="2379" t="s">
        <v>10</v>
      </c>
      <c r="V280" s="2379" t="s">
        <v>10</v>
      </c>
      <c r="W280" s="2379" t="s">
        <v>10</v>
      </c>
      <c r="X280" s="2379" t="s">
        <v>10</v>
      </c>
      <c r="Y280" s="2267" t="s">
        <v>10</v>
      </c>
      <c r="Z280" s="2267" t="s">
        <v>10</v>
      </c>
      <c r="AA280" s="2267" t="s">
        <v>10</v>
      </c>
      <c r="AB280" s="6935" t="s">
        <v>10</v>
      </c>
      <c r="AC280" s="6935" t="s">
        <v>10</v>
      </c>
      <c r="AD280" s="6935" t="s">
        <v>10</v>
      </c>
      <c r="AE280" s="6935" t="s">
        <v>10</v>
      </c>
      <c r="AF280" s="6965" t="s">
        <v>10</v>
      </c>
      <c r="AG280" s="7286" t="s">
        <v>10</v>
      </c>
      <c r="AH280" s="7286" t="s">
        <v>10</v>
      </c>
      <c r="AI280" s="7286" t="s">
        <v>10</v>
      </c>
      <c r="AJ280" s="7415" t="s">
        <v>10</v>
      </c>
      <c r="AK280" s="7415" t="s">
        <v>10</v>
      </c>
      <c r="AL280" s="7082" t="s">
        <v>10</v>
      </c>
    </row>
    <row r="281" spans="1:38" ht="15.75" x14ac:dyDescent="0.25">
      <c r="A281" s="919"/>
      <c r="B281" s="920" t="s">
        <v>564</v>
      </c>
      <c r="C281" s="799" t="s">
        <v>10</v>
      </c>
      <c r="D281" s="799" t="s">
        <v>10</v>
      </c>
      <c r="E281" s="799" t="s">
        <v>10</v>
      </c>
      <c r="F281" s="799" t="s">
        <v>10</v>
      </c>
      <c r="G281" s="799" t="s">
        <v>10</v>
      </c>
      <c r="H281" s="799" t="s">
        <v>10</v>
      </c>
      <c r="I281" s="799" t="s">
        <v>10</v>
      </c>
      <c r="J281" s="799" t="s">
        <v>10</v>
      </c>
      <c r="K281" s="799" t="s">
        <v>10</v>
      </c>
      <c r="L281" s="799" t="s">
        <v>10</v>
      </c>
      <c r="M281" s="898" t="s">
        <v>10</v>
      </c>
      <c r="N281" s="799" t="s">
        <v>10</v>
      </c>
      <c r="O281" s="799" t="s">
        <v>10</v>
      </c>
      <c r="P281" s="799" t="s">
        <v>10</v>
      </c>
      <c r="Q281" s="799" t="s">
        <v>10</v>
      </c>
      <c r="R281" s="799" t="s">
        <v>10</v>
      </c>
      <c r="S281" s="2378" t="s">
        <v>10</v>
      </c>
      <c r="T281" s="2510">
        <v>4.7426830000000004</v>
      </c>
      <c r="U281" s="2379" t="s">
        <v>10</v>
      </c>
      <c r="V281" s="2379" t="s">
        <v>10</v>
      </c>
      <c r="W281" s="2379" t="s">
        <v>10</v>
      </c>
      <c r="X281" s="2379" t="s">
        <v>10</v>
      </c>
      <c r="Y281" s="2267" t="s">
        <v>10</v>
      </c>
      <c r="Z281" s="2267" t="s">
        <v>10</v>
      </c>
      <c r="AA281" s="2267" t="s">
        <v>10</v>
      </c>
      <c r="AB281" s="6935" t="s">
        <v>10</v>
      </c>
      <c r="AC281" s="6935" t="s">
        <v>10</v>
      </c>
      <c r="AD281" s="6935" t="s">
        <v>10</v>
      </c>
      <c r="AE281" s="6935" t="s">
        <v>10</v>
      </c>
      <c r="AF281" s="6473" t="s">
        <v>10</v>
      </c>
      <c r="AG281" s="6473" t="s">
        <v>10</v>
      </c>
      <c r="AH281" s="6473" t="s">
        <v>10</v>
      </c>
      <c r="AI281" s="6473" t="s">
        <v>10</v>
      </c>
      <c r="AJ281" s="6473" t="s">
        <v>10</v>
      </c>
      <c r="AK281" s="6473" t="s">
        <v>10</v>
      </c>
      <c r="AL281" s="6973" t="s">
        <v>10</v>
      </c>
    </row>
    <row r="282" spans="1:38" ht="15.75" x14ac:dyDescent="0.25">
      <c r="A282" s="919"/>
      <c r="B282" s="920" t="s">
        <v>565</v>
      </c>
      <c r="C282" s="799" t="s">
        <v>10</v>
      </c>
      <c r="D282" s="799" t="s">
        <v>10</v>
      </c>
      <c r="E282" s="799" t="s">
        <v>10</v>
      </c>
      <c r="F282" s="799" t="s">
        <v>10</v>
      </c>
      <c r="G282" s="799" t="s">
        <v>10</v>
      </c>
      <c r="H282" s="799" t="s">
        <v>10</v>
      </c>
      <c r="I282" s="799" t="s">
        <v>10</v>
      </c>
      <c r="J282" s="799" t="s">
        <v>10</v>
      </c>
      <c r="K282" s="799" t="s">
        <v>10</v>
      </c>
      <c r="L282" s="799" t="s">
        <v>10</v>
      </c>
      <c r="M282" s="898" t="s">
        <v>10</v>
      </c>
      <c r="N282" s="799" t="s">
        <v>10</v>
      </c>
      <c r="O282" s="799" t="s">
        <v>10</v>
      </c>
      <c r="P282" s="799" t="s">
        <v>10</v>
      </c>
      <c r="Q282" s="799" t="s">
        <v>10</v>
      </c>
      <c r="R282" s="799" t="s">
        <v>10</v>
      </c>
      <c r="S282" s="2378" t="s">
        <v>10</v>
      </c>
      <c r="T282" s="2510">
        <v>2.071164</v>
      </c>
      <c r="U282" s="2379" t="s">
        <v>10</v>
      </c>
      <c r="V282" s="2379" t="s">
        <v>10</v>
      </c>
      <c r="W282" s="2379" t="s">
        <v>10</v>
      </c>
      <c r="X282" s="2379" t="s">
        <v>10</v>
      </c>
      <c r="Y282" s="2267" t="s">
        <v>10</v>
      </c>
      <c r="Z282" s="2267" t="s">
        <v>10</v>
      </c>
      <c r="AA282" s="2267" t="s">
        <v>10</v>
      </c>
      <c r="AB282" s="6935" t="s">
        <v>10</v>
      </c>
      <c r="AC282" s="6935" t="s">
        <v>10</v>
      </c>
      <c r="AD282" s="6935" t="s">
        <v>10</v>
      </c>
      <c r="AE282" s="6935" t="s">
        <v>10</v>
      </c>
      <c r="AF282" s="6473" t="s">
        <v>10</v>
      </c>
      <c r="AG282" s="6473" t="s">
        <v>10</v>
      </c>
      <c r="AH282" s="6473" t="s">
        <v>10</v>
      </c>
      <c r="AI282" s="6473" t="s">
        <v>10</v>
      </c>
      <c r="AJ282" s="6473" t="s">
        <v>10</v>
      </c>
      <c r="AK282" s="6473" t="s">
        <v>10</v>
      </c>
      <c r="AL282" s="6973" t="s">
        <v>10</v>
      </c>
    </row>
    <row r="283" spans="1:38" ht="15.75" x14ac:dyDescent="0.25">
      <c r="A283" s="919"/>
      <c r="B283" s="920" t="s">
        <v>566</v>
      </c>
      <c r="C283" s="799" t="s">
        <v>10</v>
      </c>
      <c r="D283" s="799" t="s">
        <v>10</v>
      </c>
      <c r="E283" s="799" t="s">
        <v>10</v>
      </c>
      <c r="F283" s="799" t="s">
        <v>10</v>
      </c>
      <c r="G283" s="799" t="s">
        <v>10</v>
      </c>
      <c r="H283" s="799" t="s">
        <v>10</v>
      </c>
      <c r="I283" s="799" t="s">
        <v>10</v>
      </c>
      <c r="J283" s="799" t="s">
        <v>10</v>
      </c>
      <c r="K283" s="799" t="s">
        <v>10</v>
      </c>
      <c r="L283" s="799" t="s">
        <v>10</v>
      </c>
      <c r="M283" s="898" t="s">
        <v>10</v>
      </c>
      <c r="N283" s="799" t="s">
        <v>10</v>
      </c>
      <c r="O283" s="799" t="s">
        <v>10</v>
      </c>
      <c r="P283" s="799" t="s">
        <v>10</v>
      </c>
      <c r="Q283" s="799" t="s">
        <v>10</v>
      </c>
      <c r="R283" s="799" t="s">
        <v>10</v>
      </c>
      <c r="S283" s="2378" t="s">
        <v>10</v>
      </c>
      <c r="T283" s="2510">
        <v>1.1318140000000001</v>
      </c>
      <c r="U283" s="2379" t="s">
        <v>10</v>
      </c>
      <c r="V283" s="2379" t="s">
        <v>10</v>
      </c>
      <c r="W283" s="2379" t="s">
        <v>10</v>
      </c>
      <c r="X283" s="2379" t="s">
        <v>10</v>
      </c>
      <c r="Y283" s="2267" t="s">
        <v>10</v>
      </c>
      <c r="Z283" s="2267" t="s">
        <v>10</v>
      </c>
      <c r="AA283" s="2267" t="s">
        <v>10</v>
      </c>
      <c r="AB283" s="6935" t="s">
        <v>10</v>
      </c>
      <c r="AC283" s="6935" t="s">
        <v>10</v>
      </c>
      <c r="AD283" s="6935" t="s">
        <v>10</v>
      </c>
      <c r="AE283" s="6935" t="s">
        <v>10</v>
      </c>
      <c r="AF283" s="6473" t="s">
        <v>10</v>
      </c>
      <c r="AG283" s="6473" t="s">
        <v>10</v>
      </c>
      <c r="AH283" s="6473" t="s">
        <v>10</v>
      </c>
      <c r="AI283" s="6473" t="s">
        <v>10</v>
      </c>
      <c r="AJ283" s="6473" t="s">
        <v>10</v>
      </c>
      <c r="AK283" s="6473" t="s">
        <v>10</v>
      </c>
      <c r="AL283" s="6973" t="s">
        <v>10</v>
      </c>
    </row>
    <row r="284" spans="1:38" ht="15.75" x14ac:dyDescent="0.25">
      <c r="A284" s="782"/>
      <c r="B284" s="798" t="s">
        <v>567</v>
      </c>
      <c r="C284" s="799" t="s">
        <v>10</v>
      </c>
      <c r="D284" s="799" t="s">
        <v>10</v>
      </c>
      <c r="E284" s="799" t="s">
        <v>10</v>
      </c>
      <c r="F284" s="799" t="s">
        <v>10</v>
      </c>
      <c r="G284" s="799" t="s">
        <v>10</v>
      </c>
      <c r="H284" s="799" t="s">
        <v>10</v>
      </c>
      <c r="I284" s="799" t="s">
        <v>10</v>
      </c>
      <c r="J284" s="799" t="s">
        <v>10</v>
      </c>
      <c r="K284" s="799" t="s">
        <v>10</v>
      </c>
      <c r="L284" s="799" t="s">
        <v>10</v>
      </c>
      <c r="M284" s="898" t="s">
        <v>10</v>
      </c>
      <c r="N284" s="799" t="s">
        <v>10</v>
      </c>
      <c r="O284" s="799" t="s">
        <v>10</v>
      </c>
      <c r="P284" s="799" t="s">
        <v>10</v>
      </c>
      <c r="Q284" s="799" t="s">
        <v>10</v>
      </c>
      <c r="R284" s="799" t="s">
        <v>10</v>
      </c>
      <c r="S284" s="2378" t="s">
        <v>10</v>
      </c>
      <c r="T284" s="2510">
        <v>0.80546200000000001</v>
      </c>
      <c r="U284" s="2379" t="s">
        <v>10</v>
      </c>
      <c r="V284" s="2379" t="s">
        <v>10</v>
      </c>
      <c r="W284" s="2379" t="s">
        <v>10</v>
      </c>
      <c r="X284" s="2379" t="s">
        <v>10</v>
      </c>
      <c r="Y284" s="2267" t="s">
        <v>10</v>
      </c>
      <c r="Z284" s="2267" t="s">
        <v>10</v>
      </c>
      <c r="AA284" s="2267" t="s">
        <v>10</v>
      </c>
      <c r="AB284" s="6935" t="s">
        <v>10</v>
      </c>
      <c r="AC284" s="6935" t="s">
        <v>10</v>
      </c>
      <c r="AD284" s="6935" t="s">
        <v>10</v>
      </c>
      <c r="AE284" s="6935" t="s">
        <v>10</v>
      </c>
      <c r="AF284" s="6473" t="s">
        <v>10</v>
      </c>
      <c r="AG284" s="6473" t="s">
        <v>10</v>
      </c>
      <c r="AH284" s="6473" t="s">
        <v>10</v>
      </c>
      <c r="AI284" s="6473" t="s">
        <v>10</v>
      </c>
      <c r="AJ284" s="6473" t="s">
        <v>10</v>
      </c>
      <c r="AK284" s="6473" t="s">
        <v>10</v>
      </c>
      <c r="AL284" s="6973" t="s">
        <v>10</v>
      </c>
    </row>
    <row r="285" spans="1:38" ht="15.75" x14ac:dyDescent="0.25">
      <c r="A285" s="742"/>
      <c r="B285" s="770" t="s">
        <v>568</v>
      </c>
      <c r="C285" s="800" t="s">
        <v>10</v>
      </c>
      <c r="D285" s="800" t="s">
        <v>10</v>
      </c>
      <c r="E285" s="800" t="s">
        <v>10</v>
      </c>
      <c r="F285" s="800" t="s">
        <v>10</v>
      </c>
      <c r="G285" s="800" t="s">
        <v>10</v>
      </c>
      <c r="H285" s="800" t="s">
        <v>10</v>
      </c>
      <c r="I285" s="800" t="s">
        <v>10</v>
      </c>
      <c r="J285" s="800" t="s">
        <v>10</v>
      </c>
      <c r="K285" s="800" t="s">
        <v>10</v>
      </c>
      <c r="L285" s="800" t="s">
        <v>10</v>
      </c>
      <c r="M285" s="899" t="s">
        <v>10</v>
      </c>
      <c r="N285" s="800" t="s">
        <v>10</v>
      </c>
      <c r="O285" s="800" t="s">
        <v>10</v>
      </c>
      <c r="P285" s="800" t="s">
        <v>10</v>
      </c>
      <c r="Q285" s="800" t="s">
        <v>10</v>
      </c>
      <c r="R285" s="800" t="s">
        <v>10</v>
      </c>
      <c r="S285" s="2438" t="s">
        <v>10</v>
      </c>
      <c r="T285" s="2511">
        <v>3.7740610000000001</v>
      </c>
      <c r="U285" s="2439" t="s">
        <v>10</v>
      </c>
      <c r="V285" s="2439" t="s">
        <v>10</v>
      </c>
      <c r="W285" s="2439" t="s">
        <v>10</v>
      </c>
      <c r="X285" s="2439" t="s">
        <v>10</v>
      </c>
      <c r="Y285" s="2269" t="s">
        <v>10</v>
      </c>
      <c r="Z285" s="2269" t="s">
        <v>10</v>
      </c>
      <c r="AA285" s="6955" t="s">
        <v>10</v>
      </c>
      <c r="AB285" s="6939" t="s">
        <v>10</v>
      </c>
      <c r="AC285" s="6939" t="s">
        <v>10</v>
      </c>
      <c r="AD285" s="6939" t="s">
        <v>10</v>
      </c>
      <c r="AE285" s="6939" t="s">
        <v>10</v>
      </c>
      <c r="AF285" s="6474" t="s">
        <v>10</v>
      </c>
      <c r="AG285" s="6473" t="s">
        <v>10</v>
      </c>
      <c r="AH285" s="6474" t="s">
        <v>10</v>
      </c>
      <c r="AI285" s="6474" t="s">
        <v>10</v>
      </c>
      <c r="AJ285" s="6474" t="s">
        <v>10</v>
      </c>
      <c r="AK285" s="6474" t="s">
        <v>10</v>
      </c>
      <c r="AL285" s="6940" t="s">
        <v>10</v>
      </c>
    </row>
    <row r="286" spans="1:38" ht="15.75" hidden="1" x14ac:dyDescent="0.25">
      <c r="A286" s="120"/>
      <c r="B286" s="39"/>
      <c r="C286" s="37"/>
      <c r="D286" s="37"/>
      <c r="E286" s="120"/>
      <c r="F286" s="120"/>
      <c r="G286" s="120"/>
      <c r="H286" s="125"/>
      <c r="I286" s="126"/>
      <c r="J286" s="308"/>
      <c r="K286" s="369"/>
      <c r="L286" s="410"/>
      <c r="M286" s="2522"/>
      <c r="N286" s="565"/>
      <c r="O286" s="595"/>
      <c r="P286" s="690"/>
      <c r="Q286" s="888"/>
      <c r="R286" s="771"/>
      <c r="S286" s="2251"/>
      <c r="T286" s="2252"/>
      <c r="U286" s="2253"/>
      <c r="V286" s="2456"/>
      <c r="W286" s="2456"/>
      <c r="X286" s="2456"/>
      <c r="Y286" s="120"/>
      <c r="Z286" s="35"/>
      <c r="AA286" s="2267"/>
      <c r="AB286" s="6935"/>
      <c r="AC286" s="6473"/>
      <c r="AD286" s="6820"/>
      <c r="AE286" s="120"/>
      <c r="AF286" s="7282"/>
      <c r="AG286" s="120"/>
      <c r="AH286" s="120"/>
    </row>
    <row r="287" spans="1:38" ht="15.75" x14ac:dyDescent="0.25">
      <c r="A287" s="120"/>
      <c r="B287" s="7632" t="s">
        <v>569</v>
      </c>
      <c r="C287" s="7633"/>
      <c r="D287" s="7633"/>
      <c r="E287" s="7633"/>
      <c r="F287" s="7633"/>
      <c r="G287" s="7633"/>
      <c r="H287" s="7633"/>
      <c r="I287" s="7633"/>
      <c r="J287" s="7634"/>
      <c r="K287" s="7635"/>
      <c r="L287" s="7636"/>
      <c r="M287" s="7637"/>
      <c r="N287" s="7638"/>
      <c r="O287" s="7639"/>
      <c r="P287" s="7640"/>
      <c r="Q287" s="7641"/>
      <c r="R287" s="7633"/>
      <c r="S287" s="2263"/>
      <c r="T287" s="2264"/>
      <c r="U287" s="2265"/>
      <c r="V287" s="2459"/>
      <c r="W287" s="2459"/>
      <c r="X287" s="2459"/>
      <c r="Y287" s="120"/>
      <c r="Z287" s="35"/>
      <c r="AA287" s="35"/>
      <c r="AB287" s="120"/>
      <c r="AC287" s="6820"/>
      <c r="AD287" s="6820"/>
      <c r="AE287" s="120"/>
      <c r="AF287" s="7282"/>
      <c r="AG287" s="7277"/>
      <c r="AH287" s="120"/>
    </row>
    <row r="288" spans="1:38" ht="15.75" x14ac:dyDescent="0.25">
      <c r="A288" s="120"/>
      <c r="B288" s="783"/>
      <c r="C288" s="120"/>
      <c r="D288" s="120"/>
      <c r="E288" s="120"/>
      <c r="F288" s="120"/>
      <c r="G288" s="120"/>
      <c r="H288" s="120"/>
      <c r="I288" s="125"/>
      <c r="J288" s="126"/>
      <c r="K288" s="308"/>
      <c r="L288" s="369"/>
      <c r="M288" s="2576"/>
      <c r="N288" s="531"/>
      <c r="O288" s="565"/>
      <c r="P288" s="595"/>
      <c r="Q288" s="918"/>
      <c r="R288" s="832"/>
      <c r="S288" s="2251"/>
      <c r="T288" s="2252"/>
      <c r="U288" s="2253"/>
      <c r="V288" s="2456"/>
      <c r="W288" s="2456"/>
      <c r="X288" s="2456"/>
      <c r="Y288" s="126"/>
      <c r="Z288" s="35"/>
      <c r="AA288" s="35"/>
      <c r="AB288" s="6923"/>
      <c r="AC288" s="6923"/>
      <c r="AD288" s="6923"/>
      <c r="AE288" s="6923"/>
      <c r="AF288" s="7283"/>
      <c r="AG288" s="6923"/>
      <c r="AH288" s="120"/>
    </row>
    <row r="289" spans="1:38" s="7135" customFormat="1" ht="63" customHeight="1" x14ac:dyDescent="0.25">
      <c r="A289" s="7137" t="s">
        <v>996</v>
      </c>
      <c r="B289" s="7613" t="s">
        <v>570</v>
      </c>
      <c r="C289" s="7614"/>
      <c r="D289" s="7614"/>
      <c r="E289" s="7614"/>
      <c r="F289" s="7614"/>
      <c r="G289" s="7614"/>
      <c r="H289" s="7614"/>
      <c r="I289" s="7614"/>
      <c r="J289" s="7614"/>
      <c r="K289" s="7614"/>
      <c r="L289" s="7614"/>
      <c r="M289" s="7614"/>
      <c r="N289" s="7614"/>
      <c r="O289" s="7614"/>
      <c r="P289" s="7614"/>
      <c r="Q289" s="7614"/>
      <c r="R289" s="7614"/>
      <c r="S289" s="7614"/>
      <c r="T289" s="7614"/>
      <c r="U289" s="7614"/>
      <c r="V289" s="7614"/>
      <c r="W289" s="7614"/>
      <c r="X289" s="7614"/>
      <c r="Y289" s="7614"/>
      <c r="Z289" s="7614"/>
      <c r="AA289" s="7614"/>
      <c r="AB289" s="7161"/>
      <c r="AC289" s="7161"/>
      <c r="AD289" s="7161"/>
      <c r="AE289" s="7161"/>
      <c r="AF289" s="7161"/>
      <c r="AH289" s="7161"/>
    </row>
    <row r="290" spans="1:38" ht="45" x14ac:dyDescent="0.25">
      <c r="A290" s="35"/>
      <c r="B290" s="316" t="s">
        <v>54</v>
      </c>
      <c r="C290" s="710" t="s">
        <v>6</v>
      </c>
      <c r="D290" s="711" t="s">
        <v>7</v>
      </c>
      <c r="E290" s="712" t="s">
        <v>8</v>
      </c>
      <c r="F290" s="744" t="s">
        <v>123</v>
      </c>
      <c r="G290" s="744" t="s">
        <v>163</v>
      </c>
      <c r="H290" s="745" t="s">
        <v>196</v>
      </c>
      <c r="I290" s="746" t="s">
        <v>204</v>
      </c>
      <c r="J290" s="746" t="s">
        <v>245</v>
      </c>
      <c r="K290" s="746" t="s">
        <v>280</v>
      </c>
      <c r="L290" s="746" t="s">
        <v>291</v>
      </c>
      <c r="M290" s="2607" t="s">
        <v>329</v>
      </c>
      <c r="N290" s="747" t="s">
        <v>349</v>
      </c>
      <c r="O290" s="748" t="s">
        <v>363</v>
      </c>
      <c r="P290" s="749" t="s">
        <v>393</v>
      </c>
      <c r="Q290" s="915" t="s">
        <v>506</v>
      </c>
      <c r="R290" s="886" t="s">
        <v>548</v>
      </c>
      <c r="S290" s="2434" t="s">
        <v>554</v>
      </c>
      <c r="T290" s="2435" t="s">
        <v>558</v>
      </c>
      <c r="U290" s="2255" t="s">
        <v>591</v>
      </c>
      <c r="V290" s="2457" t="s">
        <v>599</v>
      </c>
      <c r="W290" s="2457" t="s">
        <v>646</v>
      </c>
      <c r="X290" s="2457" t="s">
        <v>659</v>
      </c>
      <c r="Y290" s="2457" t="s">
        <v>660</v>
      </c>
      <c r="Z290" s="2457" t="s">
        <v>681</v>
      </c>
      <c r="AA290" s="6878" t="s">
        <v>684</v>
      </c>
      <c r="AB290" s="6943" t="s">
        <v>702</v>
      </c>
      <c r="AC290" s="6943" t="s">
        <v>703</v>
      </c>
      <c r="AD290" s="6943" t="s">
        <v>749</v>
      </c>
      <c r="AE290" s="6943" t="s">
        <v>790</v>
      </c>
      <c r="AF290" s="6878" t="s">
        <v>825</v>
      </c>
      <c r="AG290" s="6878" t="s">
        <v>1078</v>
      </c>
      <c r="AH290" s="6878" t="s">
        <v>1095</v>
      </c>
      <c r="AI290" s="6878" t="s">
        <v>1098</v>
      </c>
      <c r="AJ290" s="6878" t="s">
        <v>1141</v>
      </c>
      <c r="AK290" s="6878" t="s">
        <v>1199</v>
      </c>
      <c r="AL290" s="7514" t="s">
        <v>1214</v>
      </c>
    </row>
    <row r="291" spans="1:38" ht="15.75" x14ac:dyDescent="0.25">
      <c r="A291" s="742"/>
      <c r="B291" s="604" t="s">
        <v>563</v>
      </c>
      <c r="C291" s="767" t="s">
        <v>10</v>
      </c>
      <c r="D291" s="767" t="s">
        <v>10</v>
      </c>
      <c r="E291" s="767" t="s">
        <v>10</v>
      </c>
      <c r="F291" s="767" t="s">
        <v>10</v>
      </c>
      <c r="G291" s="767" t="s">
        <v>10</v>
      </c>
      <c r="H291" s="767" t="s">
        <v>10</v>
      </c>
      <c r="I291" s="767" t="s">
        <v>10</v>
      </c>
      <c r="J291" s="767" t="s">
        <v>10</v>
      </c>
      <c r="K291" s="767" t="s">
        <v>10</v>
      </c>
      <c r="L291" s="767" t="s">
        <v>10</v>
      </c>
      <c r="M291" s="916" t="s">
        <v>10</v>
      </c>
      <c r="N291" s="767" t="s">
        <v>10</v>
      </c>
      <c r="O291" s="767" t="s">
        <v>10</v>
      </c>
      <c r="P291" s="767" t="s">
        <v>10</v>
      </c>
      <c r="Q291" s="767" t="s">
        <v>10</v>
      </c>
      <c r="R291" s="767" t="s">
        <v>10</v>
      </c>
      <c r="S291" s="2437" t="s">
        <v>10</v>
      </c>
      <c r="T291" s="2510">
        <v>52.407609999999998</v>
      </c>
      <c r="U291" s="2379" t="s">
        <v>10</v>
      </c>
      <c r="V291" s="2379" t="s">
        <v>10</v>
      </c>
      <c r="W291" s="2379" t="s">
        <v>10</v>
      </c>
      <c r="X291" s="2379" t="s">
        <v>10</v>
      </c>
      <c r="Y291" s="2267" t="s">
        <v>10</v>
      </c>
      <c r="Z291" s="2267" t="s">
        <v>10</v>
      </c>
      <c r="AA291" s="2267" t="s">
        <v>10</v>
      </c>
      <c r="AB291" s="6935" t="s">
        <v>10</v>
      </c>
      <c r="AC291" s="6935" t="s">
        <v>10</v>
      </c>
      <c r="AD291" s="6935" t="s">
        <v>10</v>
      </c>
      <c r="AE291" s="6935" t="s">
        <v>10</v>
      </c>
      <c r="AF291" s="6965" t="s">
        <v>10</v>
      </c>
      <c r="AG291" s="7286" t="s">
        <v>10</v>
      </c>
      <c r="AH291" s="7286" t="s">
        <v>10</v>
      </c>
      <c r="AI291" s="7286" t="s">
        <v>10</v>
      </c>
      <c r="AJ291" s="7415" t="s">
        <v>10</v>
      </c>
      <c r="AK291" s="7415" t="s">
        <v>10</v>
      </c>
      <c r="AL291" s="7082" t="s">
        <v>10</v>
      </c>
    </row>
    <row r="292" spans="1:38" ht="15.75" x14ac:dyDescent="0.25">
      <c r="A292" s="919"/>
      <c r="B292" s="920" t="s">
        <v>564</v>
      </c>
      <c r="C292" s="799" t="s">
        <v>10</v>
      </c>
      <c r="D292" s="799" t="s">
        <v>10</v>
      </c>
      <c r="E292" s="799" t="s">
        <v>10</v>
      </c>
      <c r="F292" s="799" t="s">
        <v>10</v>
      </c>
      <c r="G292" s="799" t="s">
        <v>10</v>
      </c>
      <c r="H292" s="799" t="s">
        <v>10</v>
      </c>
      <c r="I292" s="799" t="s">
        <v>10</v>
      </c>
      <c r="J292" s="799" t="s">
        <v>10</v>
      </c>
      <c r="K292" s="799" t="s">
        <v>10</v>
      </c>
      <c r="L292" s="799" t="s">
        <v>10</v>
      </c>
      <c r="M292" s="898" t="s">
        <v>10</v>
      </c>
      <c r="N292" s="799" t="s">
        <v>10</v>
      </c>
      <c r="O292" s="799" t="s">
        <v>10</v>
      </c>
      <c r="P292" s="799" t="s">
        <v>10</v>
      </c>
      <c r="Q292" s="799" t="s">
        <v>10</v>
      </c>
      <c r="R292" s="799" t="s">
        <v>10</v>
      </c>
      <c r="S292" s="2378" t="s">
        <v>10</v>
      </c>
      <c r="T292" s="2510">
        <v>2.107545</v>
      </c>
      <c r="U292" s="2379" t="s">
        <v>10</v>
      </c>
      <c r="V292" s="2379" t="s">
        <v>10</v>
      </c>
      <c r="W292" s="2379" t="s">
        <v>10</v>
      </c>
      <c r="X292" s="2379" t="s">
        <v>10</v>
      </c>
      <c r="Y292" s="2267" t="s">
        <v>10</v>
      </c>
      <c r="Z292" s="2267" t="s">
        <v>10</v>
      </c>
      <c r="AA292" s="2267" t="s">
        <v>10</v>
      </c>
      <c r="AB292" s="6935" t="s">
        <v>10</v>
      </c>
      <c r="AC292" s="6935" t="s">
        <v>10</v>
      </c>
      <c r="AD292" s="6935" t="s">
        <v>10</v>
      </c>
      <c r="AE292" s="6935" t="s">
        <v>10</v>
      </c>
      <c r="AF292" s="6473" t="s">
        <v>10</v>
      </c>
      <c r="AG292" s="6473" t="s">
        <v>10</v>
      </c>
      <c r="AH292" s="6473" t="s">
        <v>10</v>
      </c>
      <c r="AI292" s="6473" t="s">
        <v>10</v>
      </c>
      <c r="AJ292" s="6473" t="s">
        <v>10</v>
      </c>
      <c r="AK292" s="6473" t="s">
        <v>10</v>
      </c>
      <c r="AL292" s="6973" t="s">
        <v>10</v>
      </c>
    </row>
    <row r="293" spans="1:38" ht="15.75" x14ac:dyDescent="0.25">
      <c r="A293" s="919"/>
      <c r="B293" s="920" t="s">
        <v>565</v>
      </c>
      <c r="C293" s="799" t="s">
        <v>10</v>
      </c>
      <c r="D293" s="799" t="s">
        <v>10</v>
      </c>
      <c r="E293" s="799" t="s">
        <v>10</v>
      </c>
      <c r="F293" s="799" t="s">
        <v>10</v>
      </c>
      <c r="G293" s="799" t="s">
        <v>10</v>
      </c>
      <c r="H293" s="799" t="s">
        <v>10</v>
      </c>
      <c r="I293" s="799" t="s">
        <v>10</v>
      </c>
      <c r="J293" s="799" t="s">
        <v>10</v>
      </c>
      <c r="K293" s="799" t="s">
        <v>10</v>
      </c>
      <c r="L293" s="799" t="s">
        <v>10</v>
      </c>
      <c r="M293" s="898" t="s">
        <v>10</v>
      </c>
      <c r="N293" s="799" t="s">
        <v>10</v>
      </c>
      <c r="O293" s="799" t="s">
        <v>10</v>
      </c>
      <c r="P293" s="799" t="s">
        <v>10</v>
      </c>
      <c r="Q293" s="799" t="s">
        <v>10</v>
      </c>
      <c r="R293" s="799" t="s">
        <v>10</v>
      </c>
      <c r="S293" s="2378" t="s">
        <v>10</v>
      </c>
      <c r="T293" s="2510">
        <v>2.9152619999999998</v>
      </c>
      <c r="U293" s="2379" t="s">
        <v>10</v>
      </c>
      <c r="V293" s="2379" t="s">
        <v>10</v>
      </c>
      <c r="W293" s="2379" t="s">
        <v>10</v>
      </c>
      <c r="X293" s="2379" t="s">
        <v>10</v>
      </c>
      <c r="Y293" s="2267" t="s">
        <v>10</v>
      </c>
      <c r="Z293" s="2267" t="s">
        <v>10</v>
      </c>
      <c r="AA293" s="2267" t="s">
        <v>10</v>
      </c>
      <c r="AB293" s="6935" t="s">
        <v>10</v>
      </c>
      <c r="AC293" s="6935" t="s">
        <v>10</v>
      </c>
      <c r="AD293" s="6935" t="s">
        <v>10</v>
      </c>
      <c r="AE293" s="6935" t="s">
        <v>10</v>
      </c>
      <c r="AF293" s="6473" t="s">
        <v>10</v>
      </c>
      <c r="AG293" s="6473" t="s">
        <v>10</v>
      </c>
      <c r="AH293" s="6473" t="s">
        <v>10</v>
      </c>
      <c r="AI293" s="6473" t="s">
        <v>10</v>
      </c>
      <c r="AJ293" s="6473" t="s">
        <v>10</v>
      </c>
      <c r="AK293" s="6473" t="s">
        <v>10</v>
      </c>
      <c r="AL293" s="6973" t="s">
        <v>10</v>
      </c>
    </row>
    <row r="294" spans="1:38" ht="15.75" x14ac:dyDescent="0.25">
      <c r="A294" s="919"/>
      <c r="B294" s="920" t="s">
        <v>566</v>
      </c>
      <c r="C294" s="799" t="s">
        <v>10</v>
      </c>
      <c r="D294" s="799" t="s">
        <v>10</v>
      </c>
      <c r="E294" s="799" t="s">
        <v>10</v>
      </c>
      <c r="F294" s="799" t="s">
        <v>10</v>
      </c>
      <c r="G294" s="799" t="s">
        <v>10</v>
      </c>
      <c r="H294" s="799" t="s">
        <v>10</v>
      </c>
      <c r="I294" s="799" t="s">
        <v>10</v>
      </c>
      <c r="J294" s="799" t="s">
        <v>10</v>
      </c>
      <c r="K294" s="799" t="s">
        <v>10</v>
      </c>
      <c r="L294" s="799" t="s">
        <v>10</v>
      </c>
      <c r="M294" s="898" t="s">
        <v>10</v>
      </c>
      <c r="N294" s="799" t="s">
        <v>10</v>
      </c>
      <c r="O294" s="799" t="s">
        <v>10</v>
      </c>
      <c r="P294" s="799" t="s">
        <v>10</v>
      </c>
      <c r="Q294" s="799" t="s">
        <v>10</v>
      </c>
      <c r="R294" s="799" t="s">
        <v>10</v>
      </c>
      <c r="S294" s="2378" t="s">
        <v>10</v>
      </c>
      <c r="T294" s="2510">
        <v>3.6385260000000001</v>
      </c>
      <c r="U294" s="2379" t="s">
        <v>10</v>
      </c>
      <c r="V294" s="2379" t="s">
        <v>10</v>
      </c>
      <c r="W294" s="2379" t="s">
        <v>10</v>
      </c>
      <c r="X294" s="2379" t="s">
        <v>10</v>
      </c>
      <c r="Y294" s="2267" t="s">
        <v>10</v>
      </c>
      <c r="Z294" s="2267" t="s">
        <v>10</v>
      </c>
      <c r="AA294" s="2267" t="s">
        <v>10</v>
      </c>
      <c r="AB294" s="6935" t="s">
        <v>10</v>
      </c>
      <c r="AC294" s="6935" t="s">
        <v>10</v>
      </c>
      <c r="AD294" s="6935" t="s">
        <v>10</v>
      </c>
      <c r="AE294" s="6935" t="s">
        <v>10</v>
      </c>
      <c r="AF294" s="6473" t="s">
        <v>10</v>
      </c>
      <c r="AG294" s="6473" t="s">
        <v>10</v>
      </c>
      <c r="AH294" s="6473" t="s">
        <v>10</v>
      </c>
      <c r="AI294" s="6473" t="s">
        <v>10</v>
      </c>
      <c r="AJ294" s="6473" t="s">
        <v>10</v>
      </c>
      <c r="AK294" s="6473" t="s">
        <v>10</v>
      </c>
      <c r="AL294" s="6973" t="s">
        <v>10</v>
      </c>
    </row>
    <row r="295" spans="1:38" ht="15.75" x14ac:dyDescent="0.25">
      <c r="A295" s="782"/>
      <c r="B295" s="798" t="s">
        <v>567</v>
      </c>
      <c r="C295" s="799" t="s">
        <v>10</v>
      </c>
      <c r="D295" s="799" t="s">
        <v>10</v>
      </c>
      <c r="E295" s="799" t="s">
        <v>10</v>
      </c>
      <c r="F295" s="799" t="s">
        <v>10</v>
      </c>
      <c r="G295" s="799" t="s">
        <v>10</v>
      </c>
      <c r="H295" s="799" t="s">
        <v>10</v>
      </c>
      <c r="I295" s="799" t="s">
        <v>10</v>
      </c>
      <c r="J295" s="799" t="s">
        <v>10</v>
      </c>
      <c r="K295" s="799" t="s">
        <v>10</v>
      </c>
      <c r="L295" s="799" t="s">
        <v>10</v>
      </c>
      <c r="M295" s="898" t="s">
        <v>10</v>
      </c>
      <c r="N295" s="799" t="s">
        <v>10</v>
      </c>
      <c r="O295" s="799" t="s">
        <v>10</v>
      </c>
      <c r="P295" s="799" t="s">
        <v>10</v>
      </c>
      <c r="Q295" s="799" t="s">
        <v>10</v>
      </c>
      <c r="R295" s="799" t="s">
        <v>10</v>
      </c>
      <c r="S295" s="2378" t="s">
        <v>10</v>
      </c>
      <c r="T295" s="2510">
        <v>3.5054699999999999</v>
      </c>
      <c r="U295" s="2379" t="s">
        <v>10</v>
      </c>
      <c r="V295" s="2379" t="s">
        <v>10</v>
      </c>
      <c r="W295" s="2379" t="s">
        <v>10</v>
      </c>
      <c r="X295" s="2379" t="s">
        <v>10</v>
      </c>
      <c r="Y295" s="2267" t="s">
        <v>10</v>
      </c>
      <c r="Z295" s="2267" t="s">
        <v>10</v>
      </c>
      <c r="AA295" s="2267" t="s">
        <v>10</v>
      </c>
      <c r="AB295" s="6935" t="s">
        <v>10</v>
      </c>
      <c r="AC295" s="6935" t="s">
        <v>10</v>
      </c>
      <c r="AD295" s="6935" t="s">
        <v>10</v>
      </c>
      <c r="AE295" s="6935" t="s">
        <v>10</v>
      </c>
      <c r="AF295" s="6473" t="s">
        <v>10</v>
      </c>
      <c r="AG295" s="6473" t="s">
        <v>10</v>
      </c>
      <c r="AH295" s="6473" t="s">
        <v>10</v>
      </c>
      <c r="AI295" s="6473" t="s">
        <v>10</v>
      </c>
      <c r="AJ295" s="6473" t="s">
        <v>10</v>
      </c>
      <c r="AK295" s="6473" t="s">
        <v>10</v>
      </c>
      <c r="AL295" s="6973" t="s">
        <v>10</v>
      </c>
    </row>
    <row r="296" spans="1:38" ht="15.75" x14ac:dyDescent="0.25">
      <c r="A296" s="742"/>
      <c r="B296" s="770" t="s">
        <v>568</v>
      </c>
      <c r="C296" s="800" t="s">
        <v>10</v>
      </c>
      <c r="D296" s="800" t="s">
        <v>10</v>
      </c>
      <c r="E296" s="800" t="s">
        <v>10</v>
      </c>
      <c r="F296" s="800" t="s">
        <v>10</v>
      </c>
      <c r="G296" s="800" t="s">
        <v>10</v>
      </c>
      <c r="H296" s="800" t="s">
        <v>10</v>
      </c>
      <c r="I296" s="800" t="s">
        <v>10</v>
      </c>
      <c r="J296" s="800" t="s">
        <v>10</v>
      </c>
      <c r="K296" s="800" t="s">
        <v>10</v>
      </c>
      <c r="L296" s="800" t="s">
        <v>10</v>
      </c>
      <c r="M296" s="899" t="s">
        <v>10</v>
      </c>
      <c r="N296" s="800" t="s">
        <v>10</v>
      </c>
      <c r="O296" s="800" t="s">
        <v>10</v>
      </c>
      <c r="P296" s="800" t="s">
        <v>10</v>
      </c>
      <c r="Q296" s="800" t="s">
        <v>10</v>
      </c>
      <c r="R296" s="800" t="s">
        <v>10</v>
      </c>
      <c r="S296" s="2438" t="s">
        <v>10</v>
      </c>
      <c r="T296" s="2511">
        <v>35.425579999999997</v>
      </c>
      <c r="U296" s="2439" t="s">
        <v>10</v>
      </c>
      <c r="V296" s="2439" t="s">
        <v>10</v>
      </c>
      <c r="W296" s="2439" t="s">
        <v>10</v>
      </c>
      <c r="X296" s="2439" t="s">
        <v>10</v>
      </c>
      <c r="Y296" s="2269" t="s">
        <v>10</v>
      </c>
      <c r="Z296" s="2269" t="s">
        <v>10</v>
      </c>
      <c r="AA296" s="6955" t="s">
        <v>10</v>
      </c>
      <c r="AB296" s="6939" t="s">
        <v>10</v>
      </c>
      <c r="AC296" s="6939" t="s">
        <v>10</v>
      </c>
      <c r="AD296" s="6939" t="s">
        <v>10</v>
      </c>
      <c r="AE296" s="6939" t="s">
        <v>10</v>
      </c>
      <c r="AF296" s="6474" t="s">
        <v>10</v>
      </c>
      <c r="AG296" s="6473" t="s">
        <v>10</v>
      </c>
      <c r="AH296" s="6474" t="s">
        <v>10</v>
      </c>
      <c r="AI296" s="6474" t="s">
        <v>10</v>
      </c>
      <c r="AJ296" s="6474" t="s">
        <v>10</v>
      </c>
      <c r="AK296" s="6474" t="s">
        <v>10</v>
      </c>
      <c r="AL296" s="6940" t="s">
        <v>10</v>
      </c>
    </row>
    <row r="297" spans="1:38" ht="15.75" hidden="1" x14ac:dyDescent="0.25">
      <c r="A297" s="120"/>
      <c r="B297" s="39"/>
      <c r="C297" s="37"/>
      <c r="D297" s="37"/>
      <c r="E297" s="120"/>
      <c r="F297" s="120"/>
      <c r="G297" s="120"/>
      <c r="H297" s="125"/>
      <c r="I297" s="126"/>
      <c r="J297" s="308"/>
      <c r="K297" s="369"/>
      <c r="L297" s="410"/>
      <c r="M297" s="2522"/>
      <c r="N297" s="565"/>
      <c r="O297" s="595"/>
      <c r="P297" s="690"/>
      <c r="Q297" s="888"/>
      <c r="R297" s="771"/>
      <c r="S297" s="2251"/>
      <c r="T297" s="2252"/>
      <c r="U297" s="2253"/>
      <c r="V297" s="2456"/>
      <c r="W297" s="2456"/>
      <c r="X297" s="2456"/>
      <c r="Y297" s="120"/>
      <c r="Z297" s="35"/>
      <c r="AA297" s="35"/>
      <c r="AB297" s="120"/>
      <c r="AC297" s="120"/>
      <c r="AD297" s="120"/>
      <c r="AE297" s="120"/>
      <c r="AF297" s="7282"/>
      <c r="AG297" s="120"/>
      <c r="AH297" s="120"/>
    </row>
    <row r="298" spans="1:38" ht="15.75" x14ac:dyDescent="0.25">
      <c r="A298" s="120"/>
      <c r="B298" s="7632" t="s">
        <v>569</v>
      </c>
      <c r="C298" s="7633"/>
      <c r="D298" s="7633"/>
      <c r="E298" s="7633"/>
      <c r="F298" s="7633"/>
      <c r="G298" s="7633"/>
      <c r="H298" s="7633"/>
      <c r="I298" s="7633"/>
      <c r="J298" s="7634"/>
      <c r="K298" s="7635"/>
      <c r="L298" s="7636"/>
      <c r="M298" s="7637"/>
      <c r="N298" s="7638"/>
      <c r="O298" s="7639"/>
      <c r="P298" s="7640"/>
      <c r="Q298" s="7641"/>
      <c r="R298" s="7633"/>
      <c r="S298" s="2263"/>
      <c r="T298" s="2264"/>
      <c r="U298" s="2265"/>
      <c r="V298" s="2459"/>
      <c r="W298" s="2459"/>
      <c r="X298" s="2459"/>
      <c r="Y298" s="120"/>
      <c r="Z298" s="35"/>
      <c r="AA298" s="35"/>
      <c r="AB298" s="120"/>
      <c r="AC298" s="120"/>
      <c r="AD298" s="120"/>
      <c r="AE298" s="120"/>
      <c r="AF298" s="7282"/>
      <c r="AG298" s="7277"/>
      <c r="AH298" s="120"/>
    </row>
    <row r="299" spans="1:38" ht="15.75" x14ac:dyDescent="0.25">
      <c r="A299" s="120"/>
      <c r="B299" s="784"/>
      <c r="C299" s="120"/>
      <c r="D299" s="120"/>
      <c r="E299" s="120"/>
      <c r="F299" s="120"/>
      <c r="G299" s="120"/>
      <c r="H299" s="120"/>
      <c r="I299" s="125"/>
      <c r="J299" s="126"/>
      <c r="K299" s="308"/>
      <c r="L299" s="369"/>
      <c r="M299" s="2576"/>
      <c r="N299" s="531"/>
      <c r="O299" s="565"/>
      <c r="P299" s="595"/>
      <c r="Q299" s="918"/>
      <c r="R299" s="832"/>
      <c r="S299" s="2251"/>
      <c r="T299" s="2252"/>
      <c r="U299" s="2253"/>
      <c r="V299" s="2456"/>
      <c r="W299" s="2456"/>
      <c r="X299" s="2456"/>
      <c r="Y299" s="126"/>
      <c r="Z299" s="35"/>
      <c r="AA299" s="35"/>
      <c r="AB299" s="6923"/>
      <c r="AC299" s="6923"/>
      <c r="AD299" s="6923"/>
      <c r="AE299" s="6923"/>
      <c r="AF299" s="7284"/>
      <c r="AG299" s="6923"/>
      <c r="AH299" s="120"/>
    </row>
    <row r="300" spans="1:38" s="7135" customFormat="1" ht="63" customHeight="1" x14ac:dyDescent="0.25">
      <c r="A300" s="7137" t="s">
        <v>997</v>
      </c>
      <c r="B300" s="7613" t="s">
        <v>571</v>
      </c>
      <c r="C300" s="7614"/>
      <c r="D300" s="7614"/>
      <c r="E300" s="7614"/>
      <c r="F300" s="7614"/>
      <c r="G300" s="7614"/>
      <c r="H300" s="7614"/>
      <c r="I300" s="7614"/>
      <c r="J300" s="7614"/>
      <c r="K300" s="7614"/>
      <c r="L300" s="7614"/>
      <c r="M300" s="7614"/>
      <c r="N300" s="7614"/>
      <c r="O300" s="7614"/>
      <c r="P300" s="7614"/>
      <c r="Q300" s="7614"/>
      <c r="R300" s="7614"/>
      <c r="S300" s="7614"/>
      <c r="T300" s="7614"/>
      <c r="U300" s="7614"/>
      <c r="V300" s="7614"/>
      <c r="W300" s="7614"/>
      <c r="X300" s="7614"/>
      <c r="Y300" s="7614"/>
      <c r="Z300" s="7614"/>
      <c r="AA300" s="7614"/>
      <c r="AB300" s="7161"/>
      <c r="AC300" s="7161"/>
      <c r="AD300" s="7161"/>
      <c r="AE300" s="7161"/>
      <c r="AF300" s="7161"/>
      <c r="AH300" s="7161"/>
    </row>
    <row r="301" spans="1:38" ht="45" x14ac:dyDescent="0.25">
      <c r="A301" s="35"/>
      <c r="B301" s="316" t="s">
        <v>54</v>
      </c>
      <c r="C301" s="710" t="s">
        <v>6</v>
      </c>
      <c r="D301" s="711" t="s">
        <v>7</v>
      </c>
      <c r="E301" s="712" t="s">
        <v>8</v>
      </c>
      <c r="F301" s="744" t="s">
        <v>123</v>
      </c>
      <c r="G301" s="744" t="s">
        <v>163</v>
      </c>
      <c r="H301" s="745" t="s">
        <v>196</v>
      </c>
      <c r="I301" s="746" t="s">
        <v>204</v>
      </c>
      <c r="J301" s="746" t="s">
        <v>245</v>
      </c>
      <c r="K301" s="746" t="s">
        <v>280</v>
      </c>
      <c r="L301" s="746" t="s">
        <v>291</v>
      </c>
      <c r="M301" s="2607" t="s">
        <v>329</v>
      </c>
      <c r="N301" s="747" t="s">
        <v>349</v>
      </c>
      <c r="O301" s="748" t="s">
        <v>363</v>
      </c>
      <c r="P301" s="749" t="s">
        <v>393</v>
      </c>
      <c r="Q301" s="915" t="s">
        <v>506</v>
      </c>
      <c r="R301" s="886" t="s">
        <v>548</v>
      </c>
      <c r="S301" s="2434" t="s">
        <v>554</v>
      </c>
      <c r="T301" s="2435" t="s">
        <v>558</v>
      </c>
      <c r="U301" s="2255" t="s">
        <v>591</v>
      </c>
      <c r="V301" s="2457" t="s">
        <v>599</v>
      </c>
      <c r="W301" s="2457" t="s">
        <v>646</v>
      </c>
      <c r="X301" s="2457" t="s">
        <v>659</v>
      </c>
      <c r="Y301" s="2457" t="s">
        <v>660</v>
      </c>
      <c r="Z301" s="2457" t="s">
        <v>681</v>
      </c>
      <c r="AA301" s="6878" t="s">
        <v>684</v>
      </c>
      <c r="AB301" s="6943" t="s">
        <v>702</v>
      </c>
      <c r="AC301" s="6943" t="s">
        <v>703</v>
      </c>
      <c r="AD301" s="6943" t="s">
        <v>749</v>
      </c>
      <c r="AE301" s="6943" t="s">
        <v>790</v>
      </c>
      <c r="AF301" s="6878" t="s">
        <v>825</v>
      </c>
      <c r="AG301" s="6878" t="s">
        <v>1078</v>
      </c>
      <c r="AH301" s="6878" t="s">
        <v>1095</v>
      </c>
      <c r="AI301" s="6878" t="s">
        <v>1098</v>
      </c>
      <c r="AJ301" s="6878" t="s">
        <v>1141</v>
      </c>
      <c r="AK301" s="6878" t="s">
        <v>1199</v>
      </c>
      <c r="AL301" s="7514" t="s">
        <v>1214</v>
      </c>
    </row>
    <row r="302" spans="1:38" ht="15.75" x14ac:dyDescent="0.25">
      <c r="A302" s="742"/>
      <c r="B302" s="604" t="s">
        <v>563</v>
      </c>
      <c r="C302" s="767" t="s">
        <v>10</v>
      </c>
      <c r="D302" s="767" t="s">
        <v>10</v>
      </c>
      <c r="E302" s="767" t="s">
        <v>10</v>
      </c>
      <c r="F302" s="767" t="s">
        <v>10</v>
      </c>
      <c r="G302" s="767" t="s">
        <v>10</v>
      </c>
      <c r="H302" s="767" t="s">
        <v>10</v>
      </c>
      <c r="I302" s="767" t="s">
        <v>10</v>
      </c>
      <c r="J302" s="767" t="s">
        <v>10</v>
      </c>
      <c r="K302" s="767" t="s">
        <v>10</v>
      </c>
      <c r="L302" s="767" t="s">
        <v>10</v>
      </c>
      <c r="M302" s="916" t="s">
        <v>10</v>
      </c>
      <c r="N302" s="767" t="s">
        <v>10</v>
      </c>
      <c r="O302" s="767" t="s">
        <v>10</v>
      </c>
      <c r="P302" s="767" t="s">
        <v>10</v>
      </c>
      <c r="Q302" s="767" t="s">
        <v>10</v>
      </c>
      <c r="R302" s="767" t="s">
        <v>10</v>
      </c>
      <c r="S302" s="2437" t="s">
        <v>10</v>
      </c>
      <c r="T302" s="2510">
        <v>63.659260000000003</v>
      </c>
      <c r="U302" s="2379" t="s">
        <v>10</v>
      </c>
      <c r="V302" s="2379" t="s">
        <v>10</v>
      </c>
      <c r="W302" s="2379" t="s">
        <v>10</v>
      </c>
      <c r="X302" s="2379" t="s">
        <v>10</v>
      </c>
      <c r="Y302" s="2267" t="s">
        <v>10</v>
      </c>
      <c r="Z302" s="2267" t="s">
        <v>10</v>
      </c>
      <c r="AA302" s="2267" t="s">
        <v>10</v>
      </c>
      <c r="AB302" s="6935" t="s">
        <v>10</v>
      </c>
      <c r="AC302" s="6935" t="s">
        <v>10</v>
      </c>
      <c r="AD302" s="6935" t="s">
        <v>10</v>
      </c>
      <c r="AE302" s="6935" t="s">
        <v>10</v>
      </c>
      <c r="AF302" s="6965" t="s">
        <v>10</v>
      </c>
      <c r="AG302" s="7286" t="s">
        <v>10</v>
      </c>
      <c r="AH302" s="7286" t="s">
        <v>10</v>
      </c>
      <c r="AI302" s="7286" t="s">
        <v>10</v>
      </c>
      <c r="AJ302" s="7415" t="s">
        <v>10</v>
      </c>
      <c r="AK302" s="7415" t="s">
        <v>10</v>
      </c>
      <c r="AL302" s="7082" t="s">
        <v>10</v>
      </c>
    </row>
    <row r="303" spans="1:38" ht="15.75" x14ac:dyDescent="0.25">
      <c r="A303" s="919"/>
      <c r="B303" s="920" t="s">
        <v>564</v>
      </c>
      <c r="C303" s="799" t="s">
        <v>10</v>
      </c>
      <c r="D303" s="799" t="s">
        <v>10</v>
      </c>
      <c r="E303" s="799" t="s">
        <v>10</v>
      </c>
      <c r="F303" s="799" t="s">
        <v>10</v>
      </c>
      <c r="G303" s="799" t="s">
        <v>10</v>
      </c>
      <c r="H303" s="799" t="s">
        <v>10</v>
      </c>
      <c r="I303" s="799" t="s">
        <v>10</v>
      </c>
      <c r="J303" s="799" t="s">
        <v>10</v>
      </c>
      <c r="K303" s="799" t="s">
        <v>10</v>
      </c>
      <c r="L303" s="799" t="s">
        <v>10</v>
      </c>
      <c r="M303" s="898" t="s">
        <v>10</v>
      </c>
      <c r="N303" s="799" t="s">
        <v>10</v>
      </c>
      <c r="O303" s="799" t="s">
        <v>10</v>
      </c>
      <c r="P303" s="799" t="s">
        <v>10</v>
      </c>
      <c r="Q303" s="799" t="s">
        <v>10</v>
      </c>
      <c r="R303" s="799" t="s">
        <v>10</v>
      </c>
      <c r="S303" s="2378" t="s">
        <v>10</v>
      </c>
      <c r="T303" s="2510">
        <v>6.2783810000000004</v>
      </c>
      <c r="U303" s="2379" t="s">
        <v>10</v>
      </c>
      <c r="V303" s="2379" t="s">
        <v>10</v>
      </c>
      <c r="W303" s="2379" t="s">
        <v>10</v>
      </c>
      <c r="X303" s="2379" t="s">
        <v>10</v>
      </c>
      <c r="Y303" s="2267" t="s">
        <v>10</v>
      </c>
      <c r="Z303" s="2267" t="s">
        <v>10</v>
      </c>
      <c r="AA303" s="2267" t="s">
        <v>10</v>
      </c>
      <c r="AB303" s="6935" t="s">
        <v>10</v>
      </c>
      <c r="AC303" s="6935" t="s">
        <v>10</v>
      </c>
      <c r="AD303" s="6935" t="s">
        <v>10</v>
      </c>
      <c r="AE303" s="6935" t="s">
        <v>10</v>
      </c>
      <c r="AF303" s="6473" t="s">
        <v>10</v>
      </c>
      <c r="AG303" s="6473" t="s">
        <v>10</v>
      </c>
      <c r="AH303" s="6473" t="s">
        <v>10</v>
      </c>
      <c r="AI303" s="6473" t="s">
        <v>10</v>
      </c>
      <c r="AJ303" s="6473" t="s">
        <v>10</v>
      </c>
      <c r="AK303" s="6473" t="s">
        <v>10</v>
      </c>
      <c r="AL303" s="6973" t="s">
        <v>10</v>
      </c>
    </row>
    <row r="304" spans="1:38" ht="15.75" x14ac:dyDescent="0.25">
      <c r="A304" s="919"/>
      <c r="B304" s="920" t="s">
        <v>565</v>
      </c>
      <c r="C304" s="799" t="s">
        <v>10</v>
      </c>
      <c r="D304" s="799" t="s">
        <v>10</v>
      </c>
      <c r="E304" s="799" t="s">
        <v>10</v>
      </c>
      <c r="F304" s="799" t="s">
        <v>10</v>
      </c>
      <c r="G304" s="799" t="s">
        <v>10</v>
      </c>
      <c r="H304" s="799" t="s">
        <v>10</v>
      </c>
      <c r="I304" s="799" t="s">
        <v>10</v>
      </c>
      <c r="J304" s="799" t="s">
        <v>10</v>
      </c>
      <c r="K304" s="799" t="s">
        <v>10</v>
      </c>
      <c r="L304" s="799" t="s">
        <v>10</v>
      </c>
      <c r="M304" s="898" t="s">
        <v>10</v>
      </c>
      <c r="N304" s="799" t="s">
        <v>10</v>
      </c>
      <c r="O304" s="799" t="s">
        <v>10</v>
      </c>
      <c r="P304" s="799" t="s">
        <v>10</v>
      </c>
      <c r="Q304" s="799" t="s">
        <v>10</v>
      </c>
      <c r="R304" s="799" t="s">
        <v>10</v>
      </c>
      <c r="S304" s="2378" t="s">
        <v>10</v>
      </c>
      <c r="T304" s="2510">
        <v>11.02685</v>
      </c>
      <c r="U304" s="2379" t="s">
        <v>10</v>
      </c>
      <c r="V304" s="2379" t="s">
        <v>10</v>
      </c>
      <c r="W304" s="2379" t="s">
        <v>10</v>
      </c>
      <c r="X304" s="2379" t="s">
        <v>10</v>
      </c>
      <c r="Y304" s="2267" t="s">
        <v>10</v>
      </c>
      <c r="Z304" s="2267" t="s">
        <v>10</v>
      </c>
      <c r="AA304" s="2267" t="s">
        <v>10</v>
      </c>
      <c r="AB304" s="6935" t="s">
        <v>10</v>
      </c>
      <c r="AC304" s="6935" t="s">
        <v>10</v>
      </c>
      <c r="AD304" s="6935" t="s">
        <v>10</v>
      </c>
      <c r="AE304" s="6935" t="s">
        <v>10</v>
      </c>
      <c r="AF304" s="6473" t="s">
        <v>10</v>
      </c>
      <c r="AG304" s="6473" t="s">
        <v>10</v>
      </c>
      <c r="AH304" s="6473" t="s">
        <v>10</v>
      </c>
      <c r="AI304" s="6473" t="s">
        <v>10</v>
      </c>
      <c r="AJ304" s="6473" t="s">
        <v>10</v>
      </c>
      <c r="AK304" s="6473" t="s">
        <v>10</v>
      </c>
      <c r="AL304" s="6973" t="s">
        <v>10</v>
      </c>
    </row>
    <row r="305" spans="1:38" ht="15.75" x14ac:dyDescent="0.25">
      <c r="A305" s="919"/>
      <c r="B305" s="920" t="s">
        <v>566</v>
      </c>
      <c r="C305" s="799" t="s">
        <v>10</v>
      </c>
      <c r="D305" s="799" t="s">
        <v>10</v>
      </c>
      <c r="E305" s="799" t="s">
        <v>10</v>
      </c>
      <c r="F305" s="799" t="s">
        <v>10</v>
      </c>
      <c r="G305" s="799" t="s">
        <v>10</v>
      </c>
      <c r="H305" s="799" t="s">
        <v>10</v>
      </c>
      <c r="I305" s="799" t="s">
        <v>10</v>
      </c>
      <c r="J305" s="799" t="s">
        <v>10</v>
      </c>
      <c r="K305" s="799" t="s">
        <v>10</v>
      </c>
      <c r="L305" s="799" t="s">
        <v>10</v>
      </c>
      <c r="M305" s="898" t="s">
        <v>10</v>
      </c>
      <c r="N305" s="799" t="s">
        <v>10</v>
      </c>
      <c r="O305" s="799" t="s">
        <v>10</v>
      </c>
      <c r="P305" s="799" t="s">
        <v>10</v>
      </c>
      <c r="Q305" s="799" t="s">
        <v>10</v>
      </c>
      <c r="R305" s="799" t="s">
        <v>10</v>
      </c>
      <c r="S305" s="2378" t="s">
        <v>10</v>
      </c>
      <c r="T305" s="2510">
        <v>9.115532</v>
      </c>
      <c r="U305" s="2379" t="s">
        <v>10</v>
      </c>
      <c r="V305" s="2379" t="s">
        <v>10</v>
      </c>
      <c r="W305" s="2379" t="s">
        <v>10</v>
      </c>
      <c r="X305" s="2379" t="s">
        <v>10</v>
      </c>
      <c r="Y305" s="2267" t="s">
        <v>10</v>
      </c>
      <c r="Z305" s="2267" t="s">
        <v>10</v>
      </c>
      <c r="AA305" s="2267" t="s">
        <v>10</v>
      </c>
      <c r="AB305" s="6935" t="s">
        <v>10</v>
      </c>
      <c r="AC305" s="6935" t="s">
        <v>10</v>
      </c>
      <c r="AD305" s="6935" t="s">
        <v>10</v>
      </c>
      <c r="AE305" s="6935" t="s">
        <v>10</v>
      </c>
      <c r="AF305" s="6473" t="s">
        <v>10</v>
      </c>
      <c r="AG305" s="6473" t="s">
        <v>10</v>
      </c>
      <c r="AH305" s="6473" t="s">
        <v>10</v>
      </c>
      <c r="AI305" s="6473" t="s">
        <v>10</v>
      </c>
      <c r="AJ305" s="6473" t="s">
        <v>10</v>
      </c>
      <c r="AK305" s="6473" t="s">
        <v>10</v>
      </c>
      <c r="AL305" s="6973" t="s">
        <v>10</v>
      </c>
    </row>
    <row r="306" spans="1:38" ht="15.75" x14ac:dyDescent="0.25">
      <c r="A306" s="782"/>
      <c r="B306" s="798" t="s">
        <v>567</v>
      </c>
      <c r="C306" s="799" t="s">
        <v>10</v>
      </c>
      <c r="D306" s="799" t="s">
        <v>10</v>
      </c>
      <c r="E306" s="799" t="s">
        <v>10</v>
      </c>
      <c r="F306" s="799" t="s">
        <v>10</v>
      </c>
      <c r="G306" s="799" t="s">
        <v>10</v>
      </c>
      <c r="H306" s="799" t="s">
        <v>10</v>
      </c>
      <c r="I306" s="799" t="s">
        <v>10</v>
      </c>
      <c r="J306" s="799" t="s">
        <v>10</v>
      </c>
      <c r="K306" s="799" t="s">
        <v>10</v>
      </c>
      <c r="L306" s="799" t="s">
        <v>10</v>
      </c>
      <c r="M306" s="898" t="s">
        <v>10</v>
      </c>
      <c r="N306" s="799" t="s">
        <v>10</v>
      </c>
      <c r="O306" s="799" t="s">
        <v>10</v>
      </c>
      <c r="P306" s="799" t="s">
        <v>10</v>
      </c>
      <c r="Q306" s="799" t="s">
        <v>10</v>
      </c>
      <c r="R306" s="799" t="s">
        <v>10</v>
      </c>
      <c r="S306" s="2378" t="s">
        <v>10</v>
      </c>
      <c r="T306" s="2510">
        <v>3.3158240000000001</v>
      </c>
      <c r="U306" s="2379" t="s">
        <v>10</v>
      </c>
      <c r="V306" s="2379" t="s">
        <v>10</v>
      </c>
      <c r="W306" s="2379" t="s">
        <v>10</v>
      </c>
      <c r="X306" s="2379" t="s">
        <v>10</v>
      </c>
      <c r="Y306" s="2267" t="s">
        <v>10</v>
      </c>
      <c r="Z306" s="2267" t="s">
        <v>10</v>
      </c>
      <c r="AA306" s="2267" t="s">
        <v>10</v>
      </c>
      <c r="AB306" s="6935" t="s">
        <v>10</v>
      </c>
      <c r="AC306" s="6935" t="s">
        <v>10</v>
      </c>
      <c r="AD306" s="6935" t="s">
        <v>10</v>
      </c>
      <c r="AE306" s="6935" t="s">
        <v>10</v>
      </c>
      <c r="AF306" s="6473" t="s">
        <v>10</v>
      </c>
      <c r="AG306" s="6473" t="s">
        <v>10</v>
      </c>
      <c r="AH306" s="6473" t="s">
        <v>10</v>
      </c>
      <c r="AI306" s="6473" t="s">
        <v>10</v>
      </c>
      <c r="AJ306" s="6473" t="s">
        <v>10</v>
      </c>
      <c r="AK306" s="6473" t="s">
        <v>10</v>
      </c>
      <c r="AL306" s="6973" t="s">
        <v>10</v>
      </c>
    </row>
    <row r="307" spans="1:38" ht="15.75" x14ac:dyDescent="0.25">
      <c r="A307" s="742"/>
      <c r="B307" s="770" t="s">
        <v>568</v>
      </c>
      <c r="C307" s="800" t="s">
        <v>10</v>
      </c>
      <c r="D307" s="800" t="s">
        <v>10</v>
      </c>
      <c r="E307" s="800" t="s">
        <v>10</v>
      </c>
      <c r="F307" s="800" t="s">
        <v>10</v>
      </c>
      <c r="G307" s="800" t="s">
        <v>10</v>
      </c>
      <c r="H307" s="800" t="s">
        <v>10</v>
      </c>
      <c r="I307" s="800" t="s">
        <v>10</v>
      </c>
      <c r="J307" s="800" t="s">
        <v>10</v>
      </c>
      <c r="K307" s="800" t="s">
        <v>10</v>
      </c>
      <c r="L307" s="800" t="s">
        <v>10</v>
      </c>
      <c r="M307" s="899" t="s">
        <v>10</v>
      </c>
      <c r="N307" s="800" t="s">
        <v>10</v>
      </c>
      <c r="O307" s="800" t="s">
        <v>10</v>
      </c>
      <c r="P307" s="800" t="s">
        <v>10</v>
      </c>
      <c r="Q307" s="800" t="s">
        <v>10</v>
      </c>
      <c r="R307" s="800" t="s">
        <v>10</v>
      </c>
      <c r="S307" s="2438" t="s">
        <v>10</v>
      </c>
      <c r="T307" s="2511">
        <v>6.6041509999999999</v>
      </c>
      <c r="U307" s="2439" t="s">
        <v>10</v>
      </c>
      <c r="V307" s="2439" t="s">
        <v>10</v>
      </c>
      <c r="W307" s="2439" t="s">
        <v>10</v>
      </c>
      <c r="X307" s="2439" t="s">
        <v>10</v>
      </c>
      <c r="Y307" s="2269" t="s">
        <v>10</v>
      </c>
      <c r="Z307" s="2269" t="s">
        <v>10</v>
      </c>
      <c r="AA307" s="6955" t="s">
        <v>10</v>
      </c>
      <c r="AB307" s="6939" t="s">
        <v>10</v>
      </c>
      <c r="AC307" s="6939" t="s">
        <v>10</v>
      </c>
      <c r="AD307" s="6939" t="s">
        <v>10</v>
      </c>
      <c r="AE307" s="6939" t="s">
        <v>10</v>
      </c>
      <c r="AF307" s="6474" t="s">
        <v>10</v>
      </c>
      <c r="AG307" s="6473" t="s">
        <v>10</v>
      </c>
      <c r="AH307" s="6474" t="s">
        <v>10</v>
      </c>
      <c r="AI307" s="6474" t="s">
        <v>10</v>
      </c>
      <c r="AJ307" s="6474" t="s">
        <v>10</v>
      </c>
      <c r="AK307" s="6474" t="s">
        <v>10</v>
      </c>
      <c r="AL307" s="6940" t="s">
        <v>10</v>
      </c>
    </row>
    <row r="308" spans="1:38" ht="15.75" hidden="1" x14ac:dyDescent="0.25">
      <c r="A308" s="120"/>
      <c r="B308" s="39"/>
      <c r="C308" s="37"/>
      <c r="D308" s="37"/>
      <c r="E308" s="120"/>
      <c r="F308" s="120"/>
      <c r="G308" s="120"/>
      <c r="H308" s="125"/>
      <c r="I308" s="126"/>
      <c r="J308" s="308"/>
      <c r="K308" s="369"/>
      <c r="L308" s="410"/>
      <c r="M308" s="2522"/>
      <c r="N308" s="565"/>
      <c r="O308" s="595"/>
      <c r="P308" s="690"/>
      <c r="Q308" s="888"/>
      <c r="R308" s="771"/>
      <c r="S308" s="2251"/>
      <c r="T308" s="2252"/>
      <c r="U308" s="2253"/>
      <c r="V308" s="2456"/>
      <c r="W308" s="2456"/>
      <c r="X308" s="2456"/>
      <c r="Y308" s="120"/>
      <c r="Z308" s="35"/>
      <c r="AA308" s="35"/>
      <c r="AB308" s="120"/>
      <c r="AC308" s="120"/>
      <c r="AD308" s="120"/>
      <c r="AE308" s="120"/>
      <c r="AF308" s="7282"/>
      <c r="AG308" s="120"/>
      <c r="AH308" s="120"/>
    </row>
    <row r="309" spans="1:38" ht="15.75" x14ac:dyDescent="0.25">
      <c r="A309" s="120"/>
      <c r="B309" s="7632" t="s">
        <v>569</v>
      </c>
      <c r="C309" s="7633"/>
      <c r="D309" s="7633"/>
      <c r="E309" s="7633"/>
      <c r="F309" s="7633"/>
      <c r="G309" s="7633"/>
      <c r="H309" s="7633"/>
      <c r="I309" s="7633"/>
      <c r="J309" s="7634"/>
      <c r="K309" s="7635"/>
      <c r="L309" s="7636"/>
      <c r="M309" s="7637"/>
      <c r="N309" s="7638"/>
      <c r="O309" s="7639"/>
      <c r="P309" s="7640"/>
      <c r="Q309" s="7641"/>
      <c r="R309" s="7633"/>
      <c r="S309" s="2263"/>
      <c r="T309" s="2264"/>
      <c r="U309" s="2265"/>
      <c r="V309" s="2459"/>
      <c r="W309" s="2459"/>
      <c r="X309" s="2459"/>
      <c r="Y309" s="120"/>
      <c r="Z309" s="35"/>
      <c r="AA309" s="35"/>
      <c r="AB309" s="120"/>
      <c r="AC309" s="120"/>
      <c r="AD309" s="120"/>
      <c r="AE309" s="120"/>
      <c r="AF309" s="7282"/>
      <c r="AG309" s="7277"/>
      <c r="AH309" s="120"/>
    </row>
    <row r="310" spans="1:38" ht="15.75" x14ac:dyDescent="0.25">
      <c r="A310" s="120"/>
      <c r="B310" s="785"/>
      <c r="C310" s="120"/>
      <c r="D310" s="120"/>
      <c r="E310" s="120"/>
      <c r="F310" s="120"/>
      <c r="G310" s="120"/>
      <c r="H310" s="120"/>
      <c r="I310" s="125"/>
      <c r="J310" s="126"/>
      <c r="K310" s="308"/>
      <c r="L310" s="369"/>
      <c r="M310" s="2576"/>
      <c r="N310" s="531"/>
      <c r="O310" s="565"/>
      <c r="P310" s="595"/>
      <c r="Q310" s="918"/>
      <c r="R310" s="832"/>
      <c r="S310" s="2251"/>
      <c r="T310" s="2252"/>
      <c r="U310" s="2253"/>
      <c r="V310" s="2456"/>
      <c r="W310" s="2456"/>
      <c r="X310" s="2456"/>
      <c r="Y310" s="126"/>
      <c r="Z310" s="35"/>
      <c r="AA310" s="35"/>
      <c r="AB310" s="6923"/>
      <c r="AC310" s="6923"/>
      <c r="AD310" s="6923"/>
      <c r="AE310" s="6923"/>
      <c r="AF310" s="7283"/>
      <c r="AG310" s="6923"/>
      <c r="AH310" s="120"/>
    </row>
    <row r="311" spans="1:38" s="7135" customFormat="1" ht="63" customHeight="1" x14ac:dyDescent="0.25">
      <c r="A311" s="7137" t="s">
        <v>998</v>
      </c>
      <c r="B311" s="7613" t="s">
        <v>572</v>
      </c>
      <c r="C311" s="7614"/>
      <c r="D311" s="7614"/>
      <c r="E311" s="7614"/>
      <c r="F311" s="7614"/>
      <c r="G311" s="7614"/>
      <c r="H311" s="7614"/>
      <c r="I311" s="7614"/>
      <c r="J311" s="7614"/>
      <c r="K311" s="7614"/>
      <c r="L311" s="7614"/>
      <c r="M311" s="7614"/>
      <c r="N311" s="7614"/>
      <c r="O311" s="7614"/>
      <c r="P311" s="7614"/>
      <c r="Q311" s="7614"/>
      <c r="R311" s="7614"/>
      <c r="S311" s="7614"/>
      <c r="T311" s="7614"/>
      <c r="U311" s="7614"/>
      <c r="V311" s="7614"/>
      <c r="W311" s="7614"/>
      <c r="X311" s="7614"/>
      <c r="Y311" s="7614"/>
      <c r="Z311" s="7614"/>
      <c r="AA311" s="7614"/>
      <c r="AB311" s="7161"/>
      <c r="AC311" s="7161"/>
      <c r="AD311" s="7161"/>
      <c r="AE311" s="7161"/>
      <c r="AF311" s="7161"/>
      <c r="AH311" s="7161"/>
    </row>
    <row r="312" spans="1:38" ht="45" x14ac:dyDescent="0.25">
      <c r="A312" s="35"/>
      <c r="B312" s="316" t="s">
        <v>54</v>
      </c>
      <c r="C312" s="710" t="s">
        <v>6</v>
      </c>
      <c r="D312" s="711" t="s">
        <v>7</v>
      </c>
      <c r="E312" s="712" t="s">
        <v>8</v>
      </c>
      <c r="F312" s="744" t="s">
        <v>123</v>
      </c>
      <c r="G312" s="744" t="s">
        <v>163</v>
      </c>
      <c r="H312" s="745" t="s">
        <v>196</v>
      </c>
      <c r="I312" s="746" t="s">
        <v>204</v>
      </c>
      <c r="J312" s="746" t="s">
        <v>245</v>
      </c>
      <c r="K312" s="746" t="s">
        <v>280</v>
      </c>
      <c r="L312" s="746" t="s">
        <v>291</v>
      </c>
      <c r="M312" s="2607" t="s">
        <v>329</v>
      </c>
      <c r="N312" s="747" t="s">
        <v>349</v>
      </c>
      <c r="O312" s="748" t="s">
        <v>363</v>
      </c>
      <c r="P312" s="749" t="s">
        <v>393</v>
      </c>
      <c r="Q312" s="915" t="s">
        <v>506</v>
      </c>
      <c r="R312" s="886" t="s">
        <v>548</v>
      </c>
      <c r="S312" s="2434" t="s">
        <v>554</v>
      </c>
      <c r="T312" s="2435" t="s">
        <v>558</v>
      </c>
      <c r="U312" s="2255" t="s">
        <v>591</v>
      </c>
      <c r="V312" s="2457" t="s">
        <v>599</v>
      </c>
      <c r="W312" s="2457" t="s">
        <v>646</v>
      </c>
      <c r="X312" s="2457" t="s">
        <v>659</v>
      </c>
      <c r="Y312" s="2457" t="s">
        <v>660</v>
      </c>
      <c r="Z312" s="2457" t="s">
        <v>681</v>
      </c>
      <c r="AA312" s="6878" t="s">
        <v>684</v>
      </c>
      <c r="AB312" s="6943" t="s">
        <v>702</v>
      </c>
      <c r="AC312" s="6943" t="s">
        <v>703</v>
      </c>
      <c r="AD312" s="6943" t="s">
        <v>749</v>
      </c>
      <c r="AE312" s="6943" t="s">
        <v>790</v>
      </c>
      <c r="AF312" s="6878" t="s">
        <v>825</v>
      </c>
      <c r="AG312" s="6878" t="s">
        <v>1078</v>
      </c>
      <c r="AH312" s="6878" t="s">
        <v>1095</v>
      </c>
      <c r="AI312" s="6878" t="s">
        <v>1098</v>
      </c>
      <c r="AJ312" s="6878" t="s">
        <v>1141</v>
      </c>
      <c r="AK312" s="6878" t="s">
        <v>1199</v>
      </c>
      <c r="AL312" s="7514" t="s">
        <v>1214</v>
      </c>
    </row>
    <row r="313" spans="1:38" ht="15.75" x14ac:dyDescent="0.25">
      <c r="A313" s="742"/>
      <c r="B313" s="604" t="s">
        <v>575</v>
      </c>
      <c r="C313" s="767" t="s">
        <v>10</v>
      </c>
      <c r="D313" s="767" t="s">
        <v>10</v>
      </c>
      <c r="E313" s="767" t="s">
        <v>10</v>
      </c>
      <c r="F313" s="767" t="s">
        <v>10</v>
      </c>
      <c r="G313" s="767" t="s">
        <v>10</v>
      </c>
      <c r="H313" s="767" t="s">
        <v>10</v>
      </c>
      <c r="I313" s="767" t="s">
        <v>10</v>
      </c>
      <c r="J313" s="767" t="s">
        <v>10</v>
      </c>
      <c r="K313" s="767" t="s">
        <v>10</v>
      </c>
      <c r="L313" s="767" t="s">
        <v>10</v>
      </c>
      <c r="M313" s="916" t="s">
        <v>10</v>
      </c>
      <c r="N313" s="767" t="s">
        <v>10</v>
      </c>
      <c r="O313" s="767" t="s">
        <v>10</v>
      </c>
      <c r="P313" s="767" t="s">
        <v>10</v>
      </c>
      <c r="Q313" s="767" t="s">
        <v>10</v>
      </c>
      <c r="R313" s="767" t="s">
        <v>10</v>
      </c>
      <c r="S313" s="2437" t="s">
        <v>10</v>
      </c>
      <c r="T313" s="2510">
        <v>52.759779999999999</v>
      </c>
      <c r="U313" s="2379" t="s">
        <v>10</v>
      </c>
      <c r="V313" s="2379" t="s">
        <v>10</v>
      </c>
      <c r="W313" s="2379" t="s">
        <v>10</v>
      </c>
      <c r="X313" s="2379" t="s">
        <v>10</v>
      </c>
      <c r="Y313" s="2379" t="s">
        <v>10</v>
      </c>
      <c r="Z313" s="2379" t="s">
        <v>10</v>
      </c>
      <c r="AA313" s="2267" t="s">
        <v>10</v>
      </c>
      <c r="AB313" s="6935" t="s">
        <v>10</v>
      </c>
      <c r="AC313" s="6935" t="s">
        <v>10</v>
      </c>
      <c r="AD313" s="6935" t="s">
        <v>10</v>
      </c>
      <c r="AE313" s="6935" t="s">
        <v>10</v>
      </c>
      <c r="AF313" s="6965" t="s">
        <v>10</v>
      </c>
      <c r="AG313" s="7286" t="s">
        <v>10</v>
      </c>
      <c r="AH313" s="7286" t="s">
        <v>10</v>
      </c>
      <c r="AI313" s="7286" t="s">
        <v>10</v>
      </c>
      <c r="AJ313" s="7415" t="s">
        <v>10</v>
      </c>
      <c r="AK313" s="7415" t="s">
        <v>10</v>
      </c>
      <c r="AL313" s="7082" t="s">
        <v>10</v>
      </c>
    </row>
    <row r="314" spans="1:38" ht="15.75" x14ac:dyDescent="0.25">
      <c r="A314" s="919"/>
      <c r="B314" s="920" t="s">
        <v>576</v>
      </c>
      <c r="C314" s="799" t="s">
        <v>10</v>
      </c>
      <c r="D314" s="799" t="s">
        <v>10</v>
      </c>
      <c r="E314" s="799" t="s">
        <v>10</v>
      </c>
      <c r="F314" s="799" t="s">
        <v>10</v>
      </c>
      <c r="G314" s="799" t="s">
        <v>10</v>
      </c>
      <c r="H314" s="799" t="s">
        <v>10</v>
      </c>
      <c r="I314" s="799" t="s">
        <v>10</v>
      </c>
      <c r="J314" s="799" t="s">
        <v>10</v>
      </c>
      <c r="K314" s="799" t="s">
        <v>10</v>
      </c>
      <c r="L314" s="799" t="s">
        <v>10</v>
      </c>
      <c r="M314" s="898" t="s">
        <v>10</v>
      </c>
      <c r="N314" s="799" t="s">
        <v>10</v>
      </c>
      <c r="O314" s="799" t="s">
        <v>10</v>
      </c>
      <c r="P314" s="799" t="s">
        <v>10</v>
      </c>
      <c r="Q314" s="799" t="s">
        <v>10</v>
      </c>
      <c r="R314" s="799" t="s">
        <v>10</v>
      </c>
      <c r="S314" s="2378" t="s">
        <v>10</v>
      </c>
      <c r="T314" s="2510">
        <v>46.51088</v>
      </c>
      <c r="U314" s="2379" t="s">
        <v>10</v>
      </c>
      <c r="V314" s="2379" t="s">
        <v>10</v>
      </c>
      <c r="W314" s="2379" t="s">
        <v>10</v>
      </c>
      <c r="X314" s="2379" t="s">
        <v>10</v>
      </c>
      <c r="Y314" s="2379" t="s">
        <v>10</v>
      </c>
      <c r="Z314" s="2379" t="s">
        <v>10</v>
      </c>
      <c r="AA314" s="2267" t="s">
        <v>10</v>
      </c>
      <c r="AB314" s="6935" t="s">
        <v>10</v>
      </c>
      <c r="AC314" s="6935" t="s">
        <v>10</v>
      </c>
      <c r="AD314" s="6935" t="s">
        <v>10</v>
      </c>
      <c r="AE314" s="6935" t="s">
        <v>10</v>
      </c>
      <c r="AF314" s="6473" t="s">
        <v>10</v>
      </c>
      <c r="AG314" s="6473" t="s">
        <v>10</v>
      </c>
      <c r="AH314" s="6473" t="s">
        <v>10</v>
      </c>
      <c r="AI314" s="6473" t="s">
        <v>10</v>
      </c>
      <c r="AJ314" s="6473" t="s">
        <v>10</v>
      </c>
      <c r="AK314" s="6473" t="s">
        <v>10</v>
      </c>
      <c r="AL314" s="6973" t="s">
        <v>10</v>
      </c>
    </row>
    <row r="315" spans="1:38" ht="15.75" x14ac:dyDescent="0.25">
      <c r="A315" s="742"/>
      <c r="B315" s="770" t="s">
        <v>577</v>
      </c>
      <c r="C315" s="800" t="s">
        <v>10</v>
      </c>
      <c r="D315" s="800" t="s">
        <v>10</v>
      </c>
      <c r="E315" s="800" t="s">
        <v>10</v>
      </c>
      <c r="F315" s="800" t="s">
        <v>10</v>
      </c>
      <c r="G315" s="800" t="s">
        <v>10</v>
      </c>
      <c r="H315" s="800" t="s">
        <v>10</v>
      </c>
      <c r="I315" s="800" t="s">
        <v>10</v>
      </c>
      <c r="J315" s="800" t="s">
        <v>10</v>
      </c>
      <c r="K315" s="800" t="s">
        <v>10</v>
      </c>
      <c r="L315" s="800" t="s">
        <v>10</v>
      </c>
      <c r="M315" s="899" t="s">
        <v>10</v>
      </c>
      <c r="N315" s="800" t="s">
        <v>10</v>
      </c>
      <c r="O315" s="800" t="s">
        <v>10</v>
      </c>
      <c r="P315" s="800" t="s">
        <v>10</v>
      </c>
      <c r="Q315" s="800" t="s">
        <v>10</v>
      </c>
      <c r="R315" s="800" t="s">
        <v>10</v>
      </c>
      <c r="S315" s="2438" t="s">
        <v>10</v>
      </c>
      <c r="T315" s="2511">
        <v>0.72933519999999996</v>
      </c>
      <c r="U315" s="2439" t="s">
        <v>10</v>
      </c>
      <c r="V315" s="2439" t="s">
        <v>10</v>
      </c>
      <c r="W315" s="2439" t="s">
        <v>10</v>
      </c>
      <c r="X315" s="2439" t="s">
        <v>10</v>
      </c>
      <c r="Y315" s="2439" t="s">
        <v>10</v>
      </c>
      <c r="Z315" s="2439" t="s">
        <v>10</v>
      </c>
      <c r="AA315" s="6955" t="s">
        <v>10</v>
      </c>
      <c r="AB315" s="6939" t="s">
        <v>10</v>
      </c>
      <c r="AC315" s="6939" t="s">
        <v>10</v>
      </c>
      <c r="AD315" s="6939" t="s">
        <v>10</v>
      </c>
      <c r="AE315" s="6939" t="s">
        <v>10</v>
      </c>
      <c r="AF315" s="6474" t="s">
        <v>10</v>
      </c>
      <c r="AG315" s="6473" t="s">
        <v>10</v>
      </c>
      <c r="AH315" s="6474" t="s">
        <v>10</v>
      </c>
      <c r="AI315" s="6474" t="s">
        <v>10</v>
      </c>
      <c r="AJ315" s="6474" t="s">
        <v>10</v>
      </c>
      <c r="AK315" s="6474" t="s">
        <v>10</v>
      </c>
      <c r="AL315" s="6940" t="s">
        <v>10</v>
      </c>
    </row>
    <row r="316" spans="1:38" ht="15.75" hidden="1" x14ac:dyDescent="0.25">
      <c r="A316" s="120"/>
      <c r="B316" s="39"/>
      <c r="C316" s="37"/>
      <c r="D316" s="37"/>
      <c r="E316" s="120"/>
      <c r="F316" s="120"/>
      <c r="G316" s="120"/>
      <c r="H316" s="125"/>
      <c r="I316" s="126"/>
      <c r="J316" s="308"/>
      <c r="K316" s="369"/>
      <c r="L316" s="410"/>
      <c r="M316" s="2522"/>
      <c r="N316" s="565"/>
      <c r="O316" s="595"/>
      <c r="P316" s="690"/>
      <c r="Q316" s="888"/>
      <c r="R316" s="771"/>
      <c r="S316" s="2251"/>
      <c r="T316" s="2252"/>
      <c r="U316" s="2253"/>
      <c r="V316" s="2456"/>
      <c r="W316" s="2456"/>
      <c r="X316" s="2456"/>
      <c r="Y316" s="120"/>
      <c r="Z316" s="35"/>
      <c r="AA316" s="35"/>
      <c r="AB316" s="120"/>
      <c r="AC316" s="120"/>
      <c r="AD316" s="120"/>
      <c r="AE316" s="120"/>
      <c r="AF316" s="7184"/>
      <c r="AG316" s="6474" t="s">
        <v>10</v>
      </c>
      <c r="AH316" s="6940" t="s">
        <v>10</v>
      </c>
    </row>
    <row r="317" spans="1:38" ht="15.75" x14ac:dyDescent="0.25">
      <c r="A317" s="120"/>
      <c r="B317" s="7632" t="s">
        <v>578</v>
      </c>
      <c r="C317" s="7633"/>
      <c r="D317" s="7633"/>
      <c r="E317" s="7633"/>
      <c r="F317" s="7633"/>
      <c r="G317" s="7633"/>
      <c r="H317" s="7633"/>
      <c r="I317" s="7633"/>
      <c r="J317" s="7634"/>
      <c r="K317" s="7635"/>
      <c r="L317" s="7636"/>
      <c r="M317" s="7637"/>
      <c r="N317" s="7638"/>
      <c r="O317" s="7639"/>
      <c r="P317" s="7640"/>
      <c r="Q317" s="7641"/>
      <c r="R317" s="7633"/>
      <c r="S317" s="2263"/>
      <c r="T317" s="2264"/>
      <c r="U317" s="2265"/>
      <c r="V317" s="2459"/>
      <c r="W317" s="2459"/>
      <c r="X317" s="2459"/>
      <c r="Y317" s="120"/>
      <c r="Z317" s="35"/>
      <c r="AA317" s="35"/>
      <c r="AB317" s="120"/>
      <c r="AC317" s="120"/>
      <c r="AD317" s="120"/>
      <c r="AE317" s="120"/>
      <c r="AF317" s="7184"/>
      <c r="AG317" s="7277"/>
      <c r="AH317" s="120"/>
    </row>
    <row r="318" spans="1:38" ht="15.75" x14ac:dyDescent="0.25">
      <c r="A318" s="120"/>
      <c r="B318" s="782"/>
      <c r="C318" s="120"/>
      <c r="D318" s="120"/>
      <c r="E318" s="120"/>
      <c r="F318" s="120"/>
      <c r="G318" s="120"/>
      <c r="H318" s="125"/>
      <c r="I318" s="126"/>
      <c r="J318" s="308"/>
      <c r="K318" s="369"/>
      <c r="L318" s="410"/>
      <c r="M318" s="2522"/>
      <c r="N318" s="565"/>
      <c r="O318" s="595"/>
      <c r="P318" s="690"/>
      <c r="Q318" s="888"/>
      <c r="R318" s="771"/>
      <c r="S318" s="2251"/>
      <c r="T318" s="2252"/>
      <c r="U318" s="2253"/>
      <c r="V318" s="2456"/>
      <c r="W318" s="2456"/>
      <c r="X318" s="2456"/>
      <c r="Y318" s="120"/>
      <c r="Z318" s="35"/>
      <c r="AA318" s="35"/>
      <c r="AB318" s="6923"/>
      <c r="AC318" s="6923"/>
      <c r="AD318" s="6923"/>
      <c r="AE318" s="6923"/>
      <c r="AF318" s="7283"/>
      <c r="AG318" s="6923"/>
      <c r="AH318" s="120"/>
    </row>
    <row r="319" spans="1:38" s="7135" customFormat="1" ht="63" customHeight="1" x14ac:dyDescent="0.25">
      <c r="A319" s="7137" t="s">
        <v>999</v>
      </c>
      <c r="B319" s="7613" t="s">
        <v>573</v>
      </c>
      <c r="C319" s="7614"/>
      <c r="D319" s="7614"/>
      <c r="E319" s="7614"/>
      <c r="F319" s="7614"/>
      <c r="G319" s="7614"/>
      <c r="H319" s="7614"/>
      <c r="I319" s="7614"/>
      <c r="J319" s="7614"/>
      <c r="K319" s="7614"/>
      <c r="L319" s="7614"/>
      <c r="M319" s="7614"/>
      <c r="N319" s="7614"/>
      <c r="O319" s="7614"/>
      <c r="P319" s="7614"/>
      <c r="Q319" s="7614"/>
      <c r="R319" s="7614"/>
      <c r="S319" s="7614"/>
      <c r="T319" s="7614"/>
      <c r="U319" s="7614"/>
      <c r="V319" s="7614"/>
      <c r="W319" s="7614"/>
      <c r="X319" s="7614"/>
      <c r="Y319" s="7614"/>
      <c r="Z319" s="7614"/>
      <c r="AA319" s="7614"/>
      <c r="AB319" s="7161"/>
      <c r="AC319" s="7161"/>
      <c r="AD319" s="7161"/>
      <c r="AE319" s="7161"/>
      <c r="AF319" s="7161"/>
      <c r="AH319" s="7161"/>
    </row>
    <row r="320" spans="1:38" ht="45" x14ac:dyDescent="0.25">
      <c r="A320" s="35"/>
      <c r="B320" s="316" t="s">
        <v>54</v>
      </c>
      <c r="C320" s="710" t="s">
        <v>6</v>
      </c>
      <c r="D320" s="711" t="s">
        <v>7</v>
      </c>
      <c r="E320" s="712" t="s">
        <v>8</v>
      </c>
      <c r="F320" s="744" t="s">
        <v>123</v>
      </c>
      <c r="G320" s="744" t="s">
        <v>163</v>
      </c>
      <c r="H320" s="745" t="s">
        <v>196</v>
      </c>
      <c r="I320" s="746" t="s">
        <v>204</v>
      </c>
      <c r="J320" s="746" t="s">
        <v>245</v>
      </c>
      <c r="K320" s="746" t="s">
        <v>280</v>
      </c>
      <c r="L320" s="746" t="s">
        <v>291</v>
      </c>
      <c r="M320" s="2607" t="s">
        <v>329</v>
      </c>
      <c r="N320" s="747" t="s">
        <v>349</v>
      </c>
      <c r="O320" s="748" t="s">
        <v>363</v>
      </c>
      <c r="P320" s="749" t="s">
        <v>393</v>
      </c>
      <c r="Q320" s="915" t="s">
        <v>506</v>
      </c>
      <c r="R320" s="886" t="s">
        <v>548</v>
      </c>
      <c r="S320" s="2434" t="s">
        <v>554</v>
      </c>
      <c r="T320" s="2435" t="s">
        <v>558</v>
      </c>
      <c r="U320" s="2255" t="s">
        <v>591</v>
      </c>
      <c r="V320" s="2457" t="s">
        <v>599</v>
      </c>
      <c r="W320" s="2457" t="s">
        <v>646</v>
      </c>
      <c r="X320" s="2457" t="s">
        <v>659</v>
      </c>
      <c r="Y320" s="2457" t="s">
        <v>660</v>
      </c>
      <c r="Z320" s="2457" t="s">
        <v>681</v>
      </c>
      <c r="AA320" s="6878" t="s">
        <v>684</v>
      </c>
      <c r="AB320" s="6943" t="s">
        <v>702</v>
      </c>
      <c r="AC320" s="6943" t="s">
        <v>703</v>
      </c>
      <c r="AD320" s="6943" t="s">
        <v>749</v>
      </c>
      <c r="AE320" s="6943" t="s">
        <v>790</v>
      </c>
      <c r="AF320" s="6878" t="s">
        <v>825</v>
      </c>
      <c r="AG320" s="6878" t="s">
        <v>1078</v>
      </c>
      <c r="AH320" s="6878" t="s">
        <v>1095</v>
      </c>
      <c r="AI320" s="6878" t="s">
        <v>1098</v>
      </c>
      <c r="AJ320" s="6878" t="s">
        <v>1141</v>
      </c>
      <c r="AK320" s="6878" t="s">
        <v>1199</v>
      </c>
      <c r="AL320" s="7514" t="s">
        <v>1214</v>
      </c>
    </row>
    <row r="321" spans="1:38" ht="15.75" x14ac:dyDescent="0.25">
      <c r="A321" s="742"/>
      <c r="B321" s="604" t="s">
        <v>575</v>
      </c>
      <c r="C321" s="767" t="s">
        <v>10</v>
      </c>
      <c r="D321" s="767" t="s">
        <v>10</v>
      </c>
      <c r="E321" s="767" t="s">
        <v>10</v>
      </c>
      <c r="F321" s="767" t="s">
        <v>10</v>
      </c>
      <c r="G321" s="767" t="s">
        <v>10</v>
      </c>
      <c r="H321" s="767" t="s">
        <v>10</v>
      </c>
      <c r="I321" s="767" t="s">
        <v>10</v>
      </c>
      <c r="J321" s="767" t="s">
        <v>10</v>
      </c>
      <c r="K321" s="767" t="s">
        <v>10</v>
      </c>
      <c r="L321" s="767" t="s">
        <v>10</v>
      </c>
      <c r="M321" s="916" t="s">
        <v>10</v>
      </c>
      <c r="N321" s="767" t="s">
        <v>10</v>
      </c>
      <c r="O321" s="767" t="s">
        <v>10</v>
      </c>
      <c r="P321" s="767" t="s">
        <v>10</v>
      </c>
      <c r="Q321" s="767" t="s">
        <v>10</v>
      </c>
      <c r="R321" s="767" t="s">
        <v>10</v>
      </c>
      <c r="S321" s="2437" t="s">
        <v>10</v>
      </c>
      <c r="T321" s="2510">
        <v>36.390549999999998</v>
      </c>
      <c r="U321" s="2379" t="s">
        <v>10</v>
      </c>
      <c r="V321" s="2379" t="s">
        <v>10</v>
      </c>
      <c r="W321" s="2379" t="s">
        <v>10</v>
      </c>
      <c r="X321" s="2379" t="s">
        <v>10</v>
      </c>
      <c r="Y321" s="2379" t="s">
        <v>10</v>
      </c>
      <c r="Z321" s="2379" t="s">
        <v>10</v>
      </c>
      <c r="AA321" s="2267" t="s">
        <v>10</v>
      </c>
      <c r="AB321" s="6935" t="s">
        <v>10</v>
      </c>
      <c r="AC321" s="6935" t="s">
        <v>10</v>
      </c>
      <c r="AD321" s="6935" t="s">
        <v>10</v>
      </c>
      <c r="AE321" s="6935" t="s">
        <v>10</v>
      </c>
      <c r="AF321" s="6965" t="s">
        <v>10</v>
      </c>
      <c r="AG321" s="7286" t="s">
        <v>10</v>
      </c>
      <c r="AH321" s="7286" t="s">
        <v>10</v>
      </c>
      <c r="AI321" s="7286" t="s">
        <v>10</v>
      </c>
      <c r="AJ321" s="7415" t="s">
        <v>10</v>
      </c>
      <c r="AK321" s="7415" t="s">
        <v>10</v>
      </c>
      <c r="AL321" s="7082" t="s">
        <v>10</v>
      </c>
    </row>
    <row r="322" spans="1:38" ht="15.75" x14ac:dyDescent="0.25">
      <c r="A322" s="919"/>
      <c r="B322" s="920" t="s">
        <v>576</v>
      </c>
      <c r="C322" s="799" t="s">
        <v>10</v>
      </c>
      <c r="D322" s="799" t="s">
        <v>10</v>
      </c>
      <c r="E322" s="799" t="s">
        <v>10</v>
      </c>
      <c r="F322" s="799" t="s">
        <v>10</v>
      </c>
      <c r="G322" s="799" t="s">
        <v>10</v>
      </c>
      <c r="H322" s="799" t="s">
        <v>10</v>
      </c>
      <c r="I322" s="799" t="s">
        <v>10</v>
      </c>
      <c r="J322" s="799" t="s">
        <v>10</v>
      </c>
      <c r="K322" s="799" t="s">
        <v>10</v>
      </c>
      <c r="L322" s="799" t="s">
        <v>10</v>
      </c>
      <c r="M322" s="898" t="s">
        <v>10</v>
      </c>
      <c r="N322" s="799" t="s">
        <v>10</v>
      </c>
      <c r="O322" s="799" t="s">
        <v>10</v>
      </c>
      <c r="P322" s="799" t="s">
        <v>10</v>
      </c>
      <c r="Q322" s="799" t="s">
        <v>10</v>
      </c>
      <c r="R322" s="799" t="s">
        <v>10</v>
      </c>
      <c r="S322" s="2378" t="s">
        <v>10</v>
      </c>
      <c r="T322" s="2510">
        <v>60.272599999999997</v>
      </c>
      <c r="U322" s="2379" t="s">
        <v>10</v>
      </c>
      <c r="V322" s="2379" t="s">
        <v>10</v>
      </c>
      <c r="W322" s="2379" t="s">
        <v>10</v>
      </c>
      <c r="X322" s="2379" t="s">
        <v>10</v>
      </c>
      <c r="Y322" s="2379" t="s">
        <v>10</v>
      </c>
      <c r="Z322" s="2379" t="s">
        <v>10</v>
      </c>
      <c r="AA322" s="2267" t="s">
        <v>10</v>
      </c>
      <c r="AB322" s="6935" t="s">
        <v>10</v>
      </c>
      <c r="AC322" s="6935" t="s">
        <v>10</v>
      </c>
      <c r="AD322" s="6935" t="s">
        <v>10</v>
      </c>
      <c r="AE322" s="6935" t="s">
        <v>10</v>
      </c>
      <c r="AF322" s="6473" t="s">
        <v>10</v>
      </c>
      <c r="AG322" s="6473" t="s">
        <v>10</v>
      </c>
      <c r="AH322" s="6473" t="s">
        <v>10</v>
      </c>
      <c r="AI322" s="6473" t="s">
        <v>10</v>
      </c>
      <c r="AJ322" s="6473" t="s">
        <v>10</v>
      </c>
      <c r="AK322" s="6473" t="s">
        <v>10</v>
      </c>
      <c r="AL322" s="6973" t="s">
        <v>10</v>
      </c>
    </row>
    <row r="323" spans="1:38" ht="15.75" x14ac:dyDescent="0.25">
      <c r="A323" s="742"/>
      <c r="B323" s="770" t="s">
        <v>577</v>
      </c>
      <c r="C323" s="800" t="s">
        <v>10</v>
      </c>
      <c r="D323" s="800" t="s">
        <v>10</v>
      </c>
      <c r="E323" s="800" t="s">
        <v>10</v>
      </c>
      <c r="F323" s="800" t="s">
        <v>10</v>
      </c>
      <c r="G323" s="800" t="s">
        <v>10</v>
      </c>
      <c r="H323" s="800" t="s">
        <v>10</v>
      </c>
      <c r="I323" s="800" t="s">
        <v>10</v>
      </c>
      <c r="J323" s="800" t="s">
        <v>10</v>
      </c>
      <c r="K323" s="800" t="s">
        <v>10</v>
      </c>
      <c r="L323" s="800" t="s">
        <v>10</v>
      </c>
      <c r="M323" s="899" t="s">
        <v>10</v>
      </c>
      <c r="N323" s="800" t="s">
        <v>10</v>
      </c>
      <c r="O323" s="800" t="s">
        <v>10</v>
      </c>
      <c r="P323" s="800" t="s">
        <v>10</v>
      </c>
      <c r="Q323" s="800" t="s">
        <v>10</v>
      </c>
      <c r="R323" s="800" t="s">
        <v>10</v>
      </c>
      <c r="S323" s="2438" t="s">
        <v>10</v>
      </c>
      <c r="T323" s="2511">
        <v>3.3368479999999998</v>
      </c>
      <c r="U323" s="2439" t="s">
        <v>10</v>
      </c>
      <c r="V323" s="2439" t="s">
        <v>10</v>
      </c>
      <c r="W323" s="2439" t="s">
        <v>10</v>
      </c>
      <c r="X323" s="2439" t="s">
        <v>10</v>
      </c>
      <c r="Y323" s="2439" t="s">
        <v>10</v>
      </c>
      <c r="Z323" s="2439" t="s">
        <v>10</v>
      </c>
      <c r="AA323" s="6955" t="s">
        <v>10</v>
      </c>
      <c r="AB323" s="6939" t="s">
        <v>10</v>
      </c>
      <c r="AC323" s="6939" t="s">
        <v>10</v>
      </c>
      <c r="AD323" s="6939" t="s">
        <v>10</v>
      </c>
      <c r="AE323" s="6939" t="s">
        <v>10</v>
      </c>
      <c r="AF323" s="6474" t="s">
        <v>10</v>
      </c>
      <c r="AG323" s="6473" t="s">
        <v>10</v>
      </c>
      <c r="AH323" s="6474" t="s">
        <v>10</v>
      </c>
      <c r="AI323" s="6474" t="s">
        <v>10</v>
      </c>
      <c r="AJ323" s="6474" t="s">
        <v>10</v>
      </c>
      <c r="AK323" s="6474" t="s">
        <v>10</v>
      </c>
      <c r="AL323" s="6940" t="s">
        <v>10</v>
      </c>
    </row>
    <row r="324" spans="1:38" ht="15.75" hidden="1" x14ac:dyDescent="0.25">
      <c r="A324" s="120"/>
      <c r="B324" s="39"/>
      <c r="C324" s="37"/>
      <c r="D324" s="37"/>
      <c r="E324" s="120"/>
      <c r="F324" s="120"/>
      <c r="G324" s="120"/>
      <c r="H324" s="125"/>
      <c r="I324" s="126"/>
      <c r="J324" s="308"/>
      <c r="K324" s="369"/>
      <c r="L324" s="410"/>
      <c r="M324" s="2522"/>
      <c r="N324" s="565"/>
      <c r="O324" s="595"/>
      <c r="P324" s="690"/>
      <c r="Q324" s="888"/>
      <c r="R324" s="771"/>
      <c r="S324" s="2251"/>
      <c r="T324" s="2252"/>
      <c r="U324" s="2253"/>
      <c r="V324" s="2456"/>
      <c r="W324" s="2456"/>
      <c r="X324" s="2456"/>
      <c r="Y324" s="120"/>
      <c r="Z324" s="35"/>
      <c r="AA324" s="35"/>
      <c r="AB324" s="120"/>
      <c r="AC324" s="120"/>
      <c r="AD324" s="120"/>
      <c r="AE324" s="120"/>
      <c r="AF324" s="7282"/>
      <c r="AG324" s="120"/>
      <c r="AH324" s="120"/>
    </row>
    <row r="325" spans="1:38" ht="15.75" x14ac:dyDescent="0.25">
      <c r="A325" s="120"/>
      <c r="B325" s="7632" t="s">
        <v>578</v>
      </c>
      <c r="C325" s="7633"/>
      <c r="D325" s="7633"/>
      <c r="E325" s="7633"/>
      <c r="F325" s="7633"/>
      <c r="G325" s="7633"/>
      <c r="H325" s="7633"/>
      <c r="I325" s="7633"/>
      <c r="J325" s="7634"/>
      <c r="K325" s="7635"/>
      <c r="L325" s="7636"/>
      <c r="M325" s="7637"/>
      <c r="N325" s="7638"/>
      <c r="O325" s="7639"/>
      <c r="P325" s="7640"/>
      <c r="Q325" s="7641"/>
      <c r="R325" s="7633"/>
      <c r="S325" s="2263"/>
      <c r="T325" s="2264"/>
      <c r="U325" s="2265"/>
      <c r="V325" s="2459"/>
      <c r="W325" s="2459"/>
      <c r="X325" s="2459"/>
      <c r="Y325" s="120"/>
      <c r="Z325" s="35"/>
      <c r="AA325" s="35"/>
      <c r="AB325" s="120"/>
      <c r="AC325" s="120"/>
      <c r="AD325" s="120"/>
      <c r="AE325" s="120"/>
      <c r="AF325" s="7282"/>
      <c r="AG325" s="7277"/>
      <c r="AH325" s="120"/>
    </row>
    <row r="326" spans="1:38" ht="15.75" x14ac:dyDescent="0.25">
      <c r="A326" s="120"/>
      <c r="B326" s="782"/>
      <c r="C326" s="120"/>
      <c r="D326" s="120"/>
      <c r="E326" s="120"/>
      <c r="F326" s="120"/>
      <c r="G326" s="120"/>
      <c r="H326" s="125"/>
      <c r="I326" s="126"/>
      <c r="J326" s="308"/>
      <c r="K326" s="369"/>
      <c r="L326" s="410"/>
      <c r="M326" s="2522"/>
      <c r="N326" s="565"/>
      <c r="O326" s="595"/>
      <c r="P326" s="690"/>
      <c r="Q326" s="888"/>
      <c r="R326" s="771"/>
      <c r="S326" s="2251"/>
      <c r="T326" s="2252"/>
      <c r="U326" s="2253"/>
      <c r="V326" s="2456"/>
      <c r="W326" s="2456"/>
      <c r="X326" s="2456"/>
      <c r="Y326" s="120"/>
      <c r="Z326" s="35"/>
      <c r="AA326" s="35"/>
      <c r="AB326" s="6923"/>
      <c r="AC326" s="6923"/>
      <c r="AD326" s="6923"/>
      <c r="AE326" s="6923"/>
      <c r="AF326" s="7283"/>
      <c r="AG326" s="6923"/>
      <c r="AH326" s="120"/>
    </row>
    <row r="327" spans="1:38" s="7135" customFormat="1" ht="63" customHeight="1" x14ac:dyDescent="0.25">
      <c r="A327" s="7137" t="s">
        <v>1000</v>
      </c>
      <c r="B327" s="7613" t="s">
        <v>574</v>
      </c>
      <c r="C327" s="7614"/>
      <c r="D327" s="7614"/>
      <c r="E327" s="7614"/>
      <c r="F327" s="7614"/>
      <c r="G327" s="7614"/>
      <c r="H327" s="7614"/>
      <c r="I327" s="7614"/>
      <c r="J327" s="7614"/>
      <c r="K327" s="7614"/>
      <c r="L327" s="7614"/>
      <c r="M327" s="7614"/>
      <c r="N327" s="7614"/>
      <c r="O327" s="7614"/>
      <c r="P327" s="7614"/>
      <c r="Q327" s="7614"/>
      <c r="R327" s="7614"/>
      <c r="S327" s="7614"/>
      <c r="T327" s="7614"/>
      <c r="U327" s="7614"/>
      <c r="V327" s="7614"/>
      <c r="W327" s="7614"/>
      <c r="X327" s="7614"/>
      <c r="Y327" s="7614"/>
      <c r="Z327" s="7614"/>
      <c r="AA327" s="7614"/>
      <c r="AB327" s="7161"/>
      <c r="AC327" s="7161"/>
      <c r="AD327" s="7161"/>
      <c r="AE327" s="7161"/>
      <c r="AF327" s="7161"/>
      <c r="AH327" s="7161"/>
    </row>
    <row r="328" spans="1:38" ht="45" x14ac:dyDescent="0.25">
      <c r="A328" s="35"/>
      <c r="B328" s="316" t="s">
        <v>54</v>
      </c>
      <c r="C328" s="710" t="s">
        <v>6</v>
      </c>
      <c r="D328" s="711" t="s">
        <v>7</v>
      </c>
      <c r="E328" s="712" t="s">
        <v>8</v>
      </c>
      <c r="F328" s="744" t="s">
        <v>123</v>
      </c>
      <c r="G328" s="744" t="s">
        <v>163</v>
      </c>
      <c r="H328" s="745" t="s">
        <v>196</v>
      </c>
      <c r="I328" s="746" t="s">
        <v>204</v>
      </c>
      <c r="J328" s="746" t="s">
        <v>245</v>
      </c>
      <c r="K328" s="746" t="s">
        <v>280</v>
      </c>
      <c r="L328" s="746" t="s">
        <v>291</v>
      </c>
      <c r="M328" s="2607" t="s">
        <v>329</v>
      </c>
      <c r="N328" s="747" t="s">
        <v>349</v>
      </c>
      <c r="O328" s="748" t="s">
        <v>363</v>
      </c>
      <c r="P328" s="749" t="s">
        <v>393</v>
      </c>
      <c r="Q328" s="915" t="s">
        <v>506</v>
      </c>
      <c r="R328" s="886" t="s">
        <v>548</v>
      </c>
      <c r="S328" s="2434" t="s">
        <v>554</v>
      </c>
      <c r="T328" s="2435" t="s">
        <v>558</v>
      </c>
      <c r="U328" s="2255" t="s">
        <v>591</v>
      </c>
      <c r="V328" s="2457" t="s">
        <v>599</v>
      </c>
      <c r="W328" s="2457" t="s">
        <v>646</v>
      </c>
      <c r="X328" s="2457" t="s">
        <v>659</v>
      </c>
      <c r="Y328" s="2457" t="s">
        <v>660</v>
      </c>
      <c r="Z328" s="2457" t="s">
        <v>681</v>
      </c>
      <c r="AA328" s="6878" t="s">
        <v>684</v>
      </c>
      <c r="AB328" s="6943" t="s">
        <v>702</v>
      </c>
      <c r="AC328" s="6943" t="s">
        <v>703</v>
      </c>
      <c r="AD328" s="6943" t="s">
        <v>749</v>
      </c>
      <c r="AE328" s="6943" t="s">
        <v>790</v>
      </c>
      <c r="AF328" s="6878" t="s">
        <v>825</v>
      </c>
      <c r="AG328" s="6878" t="s">
        <v>1078</v>
      </c>
      <c r="AH328" s="6878" t="s">
        <v>1095</v>
      </c>
      <c r="AI328" s="6878" t="s">
        <v>1098</v>
      </c>
      <c r="AJ328" s="6878" t="s">
        <v>1141</v>
      </c>
      <c r="AK328" s="6878" t="s">
        <v>1199</v>
      </c>
      <c r="AL328" s="7514" t="s">
        <v>1214</v>
      </c>
    </row>
    <row r="329" spans="1:38" ht="15.75" x14ac:dyDescent="0.25">
      <c r="A329" s="742"/>
      <c r="B329" s="604" t="s">
        <v>575</v>
      </c>
      <c r="C329" s="767" t="s">
        <v>10</v>
      </c>
      <c r="D329" s="767" t="s">
        <v>10</v>
      </c>
      <c r="E329" s="767" t="s">
        <v>10</v>
      </c>
      <c r="F329" s="767" t="s">
        <v>10</v>
      </c>
      <c r="G329" s="767" t="s">
        <v>10</v>
      </c>
      <c r="H329" s="767" t="s">
        <v>10</v>
      </c>
      <c r="I329" s="767" t="s">
        <v>10</v>
      </c>
      <c r="J329" s="767" t="s">
        <v>10</v>
      </c>
      <c r="K329" s="767" t="s">
        <v>10</v>
      </c>
      <c r="L329" s="767" t="s">
        <v>10</v>
      </c>
      <c r="M329" s="916" t="s">
        <v>10</v>
      </c>
      <c r="N329" s="767" t="s">
        <v>10</v>
      </c>
      <c r="O329" s="767" t="s">
        <v>10</v>
      </c>
      <c r="P329" s="767" t="s">
        <v>10</v>
      </c>
      <c r="Q329" s="767" t="s">
        <v>10</v>
      </c>
      <c r="R329" s="767" t="s">
        <v>10</v>
      </c>
      <c r="S329" s="2437" t="s">
        <v>10</v>
      </c>
      <c r="T329" s="2510">
        <v>45.702649999999998</v>
      </c>
      <c r="U329" s="2379" t="s">
        <v>10</v>
      </c>
      <c r="V329" s="2379" t="s">
        <v>10</v>
      </c>
      <c r="W329" s="2379" t="s">
        <v>10</v>
      </c>
      <c r="X329" s="2379" t="s">
        <v>10</v>
      </c>
      <c r="Y329" s="2379" t="s">
        <v>10</v>
      </c>
      <c r="Z329" s="2379" t="s">
        <v>10</v>
      </c>
      <c r="AA329" s="2267" t="s">
        <v>10</v>
      </c>
      <c r="AB329" s="6935" t="s">
        <v>10</v>
      </c>
      <c r="AC329" s="6935" t="s">
        <v>10</v>
      </c>
      <c r="AD329" s="6935" t="s">
        <v>10</v>
      </c>
      <c r="AE329" s="6935" t="s">
        <v>10</v>
      </c>
      <c r="AF329" s="6965" t="s">
        <v>10</v>
      </c>
      <c r="AG329" s="7286" t="s">
        <v>10</v>
      </c>
      <c r="AH329" s="7286" t="s">
        <v>10</v>
      </c>
      <c r="AI329" s="7286" t="s">
        <v>10</v>
      </c>
      <c r="AJ329" s="7415" t="s">
        <v>10</v>
      </c>
      <c r="AK329" s="7415" t="s">
        <v>10</v>
      </c>
      <c r="AL329" s="7082" t="s">
        <v>10</v>
      </c>
    </row>
    <row r="330" spans="1:38" ht="15.75" x14ac:dyDescent="0.25">
      <c r="A330" s="782"/>
      <c r="B330" s="920" t="s">
        <v>576</v>
      </c>
      <c r="C330" s="799" t="s">
        <v>10</v>
      </c>
      <c r="D330" s="799" t="s">
        <v>10</v>
      </c>
      <c r="E330" s="799" t="s">
        <v>10</v>
      </c>
      <c r="F330" s="799" t="s">
        <v>10</v>
      </c>
      <c r="G330" s="799" t="s">
        <v>10</v>
      </c>
      <c r="H330" s="799" t="s">
        <v>10</v>
      </c>
      <c r="I330" s="799" t="s">
        <v>10</v>
      </c>
      <c r="J330" s="799" t="s">
        <v>10</v>
      </c>
      <c r="K330" s="799" t="s">
        <v>10</v>
      </c>
      <c r="L330" s="799" t="s">
        <v>10</v>
      </c>
      <c r="M330" s="898" t="s">
        <v>10</v>
      </c>
      <c r="N330" s="799" t="s">
        <v>10</v>
      </c>
      <c r="O330" s="799" t="s">
        <v>10</v>
      </c>
      <c r="P330" s="799" t="s">
        <v>10</v>
      </c>
      <c r="Q330" s="799" t="s">
        <v>10</v>
      </c>
      <c r="R330" s="799" t="s">
        <v>10</v>
      </c>
      <c r="S330" s="2378" t="s">
        <v>10</v>
      </c>
      <c r="T330" s="2510">
        <v>52.289059999999999</v>
      </c>
      <c r="U330" s="2379" t="s">
        <v>10</v>
      </c>
      <c r="V330" s="2379" t="s">
        <v>10</v>
      </c>
      <c r="W330" s="2379" t="s">
        <v>10</v>
      </c>
      <c r="X330" s="2379" t="s">
        <v>10</v>
      </c>
      <c r="Y330" s="2379" t="s">
        <v>10</v>
      </c>
      <c r="Z330" s="2379" t="s">
        <v>10</v>
      </c>
      <c r="AA330" s="2267" t="s">
        <v>10</v>
      </c>
      <c r="AB330" s="6935" t="s">
        <v>10</v>
      </c>
      <c r="AC330" s="6935" t="s">
        <v>10</v>
      </c>
      <c r="AD330" s="6935" t="s">
        <v>10</v>
      </c>
      <c r="AE330" s="6935" t="s">
        <v>10</v>
      </c>
      <c r="AF330" s="6473" t="s">
        <v>10</v>
      </c>
      <c r="AG330" s="6473" t="s">
        <v>10</v>
      </c>
      <c r="AH330" s="6473" t="s">
        <v>10</v>
      </c>
      <c r="AI330" s="6473" t="s">
        <v>10</v>
      </c>
      <c r="AJ330" s="6473" t="s">
        <v>10</v>
      </c>
      <c r="AK330" s="6473" t="s">
        <v>10</v>
      </c>
      <c r="AL330" s="6973" t="s">
        <v>10</v>
      </c>
    </row>
    <row r="331" spans="1:38" ht="15.75" x14ac:dyDescent="0.25">
      <c r="A331" s="742"/>
      <c r="B331" s="770" t="s">
        <v>577</v>
      </c>
      <c r="C331" s="800" t="s">
        <v>10</v>
      </c>
      <c r="D331" s="800" t="s">
        <v>10</v>
      </c>
      <c r="E331" s="800" t="s">
        <v>10</v>
      </c>
      <c r="F331" s="800" t="s">
        <v>10</v>
      </c>
      <c r="G331" s="800" t="s">
        <v>10</v>
      </c>
      <c r="H331" s="800" t="s">
        <v>10</v>
      </c>
      <c r="I331" s="800" t="s">
        <v>10</v>
      </c>
      <c r="J331" s="800" t="s">
        <v>10</v>
      </c>
      <c r="K331" s="800" t="s">
        <v>10</v>
      </c>
      <c r="L331" s="800" t="s">
        <v>10</v>
      </c>
      <c r="M331" s="899" t="s">
        <v>10</v>
      </c>
      <c r="N331" s="800" t="s">
        <v>10</v>
      </c>
      <c r="O331" s="800" t="s">
        <v>10</v>
      </c>
      <c r="P331" s="800" t="s">
        <v>10</v>
      </c>
      <c r="Q331" s="800" t="s">
        <v>10</v>
      </c>
      <c r="R331" s="800" t="s">
        <v>10</v>
      </c>
      <c r="S331" s="2438" t="s">
        <v>10</v>
      </c>
      <c r="T331" s="2511">
        <v>2.008286</v>
      </c>
      <c r="U331" s="2439" t="s">
        <v>10</v>
      </c>
      <c r="V331" s="2439" t="s">
        <v>10</v>
      </c>
      <c r="W331" s="2439" t="s">
        <v>10</v>
      </c>
      <c r="X331" s="2439" t="s">
        <v>10</v>
      </c>
      <c r="Y331" s="2439" t="s">
        <v>10</v>
      </c>
      <c r="Z331" s="2439" t="s">
        <v>10</v>
      </c>
      <c r="AA331" s="6955" t="s">
        <v>10</v>
      </c>
      <c r="AB331" s="6939" t="s">
        <v>10</v>
      </c>
      <c r="AC331" s="6939" t="s">
        <v>10</v>
      </c>
      <c r="AD331" s="6939" t="s">
        <v>10</v>
      </c>
      <c r="AE331" s="6939" t="s">
        <v>10</v>
      </c>
      <c r="AF331" s="6474" t="s">
        <v>10</v>
      </c>
      <c r="AG331" s="6473" t="s">
        <v>10</v>
      </c>
      <c r="AH331" s="6474" t="s">
        <v>10</v>
      </c>
      <c r="AI331" s="6474" t="s">
        <v>10</v>
      </c>
      <c r="AJ331" s="6474" t="s">
        <v>10</v>
      </c>
      <c r="AK331" s="6474" t="s">
        <v>10</v>
      </c>
      <c r="AL331" s="6940" t="s">
        <v>10</v>
      </c>
    </row>
    <row r="332" spans="1:38" ht="15.75" hidden="1" x14ac:dyDescent="0.25">
      <c r="A332" s="120"/>
      <c r="B332" s="39"/>
      <c r="C332" s="37"/>
      <c r="D332" s="37"/>
      <c r="E332" s="120"/>
      <c r="F332" s="120"/>
      <c r="G332" s="120"/>
      <c r="H332" s="125"/>
      <c r="I332" s="126"/>
      <c r="J332" s="308"/>
      <c r="K332" s="369"/>
      <c r="L332" s="410"/>
      <c r="M332" s="2522"/>
      <c r="N332" s="565"/>
      <c r="O332" s="595"/>
      <c r="P332" s="690"/>
      <c r="Q332" s="888"/>
      <c r="R332" s="771"/>
      <c r="S332" s="2251"/>
      <c r="T332" s="2252"/>
      <c r="U332" s="2253"/>
      <c r="V332" s="2456"/>
      <c r="W332" s="2456"/>
      <c r="X332" s="2456"/>
      <c r="Y332" s="120"/>
      <c r="Z332" s="35"/>
      <c r="AA332" s="35"/>
      <c r="AB332" s="120"/>
      <c r="AC332" s="120"/>
      <c r="AD332" s="120"/>
      <c r="AE332" s="120"/>
      <c r="AF332" s="7282"/>
      <c r="AG332" s="120"/>
      <c r="AH332" s="120"/>
    </row>
    <row r="333" spans="1:38" ht="15.75" x14ac:dyDescent="0.25">
      <c r="A333" s="120"/>
      <c r="B333" s="7632" t="s">
        <v>578</v>
      </c>
      <c r="C333" s="7633"/>
      <c r="D333" s="7633"/>
      <c r="E333" s="7633"/>
      <c r="F333" s="7633"/>
      <c r="G333" s="7633"/>
      <c r="H333" s="7633"/>
      <c r="I333" s="7633"/>
      <c r="J333" s="7634"/>
      <c r="K333" s="7635"/>
      <c r="L333" s="7636"/>
      <c r="M333" s="7637"/>
      <c r="N333" s="7638"/>
      <c r="O333" s="7639"/>
      <c r="P333" s="7640"/>
      <c r="Q333" s="7641"/>
      <c r="R333" s="7633"/>
      <c r="S333" s="2263"/>
      <c r="T333" s="2264"/>
      <c r="U333" s="2265"/>
      <c r="V333" s="2459"/>
      <c r="W333" s="2459"/>
      <c r="X333" s="2459"/>
      <c r="Y333" s="120"/>
      <c r="Z333" s="35"/>
      <c r="AA333" s="35"/>
      <c r="AB333" s="120"/>
      <c r="AC333" s="120"/>
      <c r="AD333" s="120"/>
      <c r="AE333" s="120"/>
      <c r="AF333" s="7282"/>
      <c r="AG333" s="7277"/>
      <c r="AH333" s="120"/>
    </row>
    <row r="334" spans="1:38" x14ac:dyDescent="0.25">
      <c r="AF334" s="7285"/>
      <c r="AG334" s="6966"/>
    </row>
    <row r="335" spans="1:38" s="7135" customFormat="1" ht="63" customHeight="1" x14ac:dyDescent="0.25">
      <c r="A335" s="7137" t="s">
        <v>1001</v>
      </c>
      <c r="B335" s="7613" t="s">
        <v>618</v>
      </c>
      <c r="C335" s="7614"/>
      <c r="D335" s="7614"/>
      <c r="E335" s="7614"/>
      <c r="F335" s="7614"/>
      <c r="G335" s="7614"/>
      <c r="H335" s="7614"/>
      <c r="I335" s="7614"/>
      <c r="J335" s="7614"/>
      <c r="K335" s="7614"/>
      <c r="L335" s="7614"/>
      <c r="M335" s="7614"/>
      <c r="N335" s="7614"/>
      <c r="O335" s="7614"/>
      <c r="P335" s="7614"/>
      <c r="Q335" s="7614"/>
      <c r="R335" s="7614"/>
      <c r="S335" s="7614"/>
      <c r="T335" s="7614"/>
      <c r="U335" s="7614"/>
      <c r="V335" s="7614"/>
      <c r="W335" s="7614"/>
      <c r="X335" s="7614"/>
      <c r="Y335" s="7614"/>
      <c r="Z335" s="7614"/>
      <c r="AA335" s="7614"/>
      <c r="AB335" s="7161"/>
      <c r="AC335" s="7161"/>
      <c r="AD335" s="7161"/>
      <c r="AE335" s="7161"/>
      <c r="AF335" s="7161"/>
      <c r="AH335" s="7161"/>
    </row>
    <row r="336" spans="1:38" ht="45" x14ac:dyDescent="0.25">
      <c r="A336" s="35"/>
      <c r="B336" s="53" t="s">
        <v>54</v>
      </c>
      <c r="C336" s="1217" t="s">
        <v>6</v>
      </c>
      <c r="D336" s="1219" t="s">
        <v>7</v>
      </c>
      <c r="E336" s="1221" t="s">
        <v>8</v>
      </c>
      <c r="F336" s="1223" t="s">
        <v>123</v>
      </c>
      <c r="G336" s="1225" t="s">
        <v>162</v>
      </c>
      <c r="H336" s="1227" t="s">
        <v>196</v>
      </c>
      <c r="I336" s="115" t="s">
        <v>204</v>
      </c>
      <c r="J336" s="1229" t="s">
        <v>245</v>
      </c>
      <c r="K336" s="363" t="s">
        <v>280</v>
      </c>
      <c r="L336" s="406" t="s">
        <v>291</v>
      </c>
      <c r="M336" s="563" t="s">
        <v>329</v>
      </c>
      <c r="N336" s="553" t="s">
        <v>349</v>
      </c>
      <c r="O336" s="623" t="s">
        <v>363</v>
      </c>
      <c r="P336" s="696" t="s">
        <v>395</v>
      </c>
      <c r="Q336" s="889" t="s">
        <v>506</v>
      </c>
      <c r="R336" s="801" t="s">
        <v>548</v>
      </c>
      <c r="S336" s="2418" t="s">
        <v>554</v>
      </c>
      <c r="T336" s="2435" t="s">
        <v>558</v>
      </c>
      <c r="U336" s="2435" t="s">
        <v>611</v>
      </c>
      <c r="V336" s="2481" t="s">
        <v>599</v>
      </c>
      <c r="W336" s="2481" t="s">
        <v>646</v>
      </c>
      <c r="X336" s="2457" t="s">
        <v>659</v>
      </c>
      <c r="Y336" s="6858" t="s">
        <v>660</v>
      </c>
      <c r="Z336" s="6858" t="s">
        <v>681</v>
      </c>
      <c r="AA336" s="6878" t="s">
        <v>684</v>
      </c>
      <c r="AB336" s="6943" t="s">
        <v>702</v>
      </c>
      <c r="AC336" s="6943" t="s">
        <v>703</v>
      </c>
      <c r="AD336" s="6943" t="s">
        <v>749</v>
      </c>
      <c r="AE336" s="6943" t="s">
        <v>790</v>
      </c>
      <c r="AF336" s="6878" t="s">
        <v>825</v>
      </c>
      <c r="AG336" s="6878" t="s">
        <v>1078</v>
      </c>
      <c r="AH336" s="6878" t="s">
        <v>1095</v>
      </c>
      <c r="AI336" s="6878" t="s">
        <v>1098</v>
      </c>
      <c r="AJ336" s="6878" t="s">
        <v>1141</v>
      </c>
      <c r="AK336" s="6878" t="s">
        <v>1199</v>
      </c>
      <c r="AL336" s="7514" t="s">
        <v>1214</v>
      </c>
    </row>
    <row r="337" spans="1:38" ht="15.75" x14ac:dyDescent="0.25">
      <c r="A337" s="742"/>
      <c r="B337" s="604" t="s">
        <v>612</v>
      </c>
      <c r="C337" s="2437" t="s">
        <v>10</v>
      </c>
      <c r="D337" s="2437" t="s">
        <v>10</v>
      </c>
      <c r="E337" s="2437" t="s">
        <v>10</v>
      </c>
      <c r="F337" s="2437" t="s">
        <v>10</v>
      </c>
      <c r="G337" s="2437" t="s">
        <v>10</v>
      </c>
      <c r="H337" s="2437" t="s">
        <v>10</v>
      </c>
      <c r="I337" s="2437" t="s">
        <v>10</v>
      </c>
      <c r="J337" s="2437" t="s">
        <v>10</v>
      </c>
      <c r="K337" s="2437" t="s">
        <v>10</v>
      </c>
      <c r="L337" s="2437" t="s">
        <v>10</v>
      </c>
      <c r="M337" s="2614" t="s">
        <v>10</v>
      </c>
      <c r="N337" s="2437" t="s">
        <v>10</v>
      </c>
      <c r="O337" s="2437" t="s">
        <v>10</v>
      </c>
      <c r="P337" s="2437" t="s">
        <v>10</v>
      </c>
      <c r="Q337" s="2437" t="s">
        <v>10</v>
      </c>
      <c r="R337" s="2437" t="s">
        <v>10</v>
      </c>
      <c r="S337" s="2437" t="s">
        <v>10</v>
      </c>
      <c r="T337" s="2437" t="s">
        <v>10</v>
      </c>
      <c r="U337" s="2504">
        <v>6.2955442000000001</v>
      </c>
      <c r="V337" s="2501">
        <v>4.9841441</v>
      </c>
      <c r="W337" s="2437" t="s">
        <v>10</v>
      </c>
      <c r="X337" s="2437" t="s">
        <v>10</v>
      </c>
      <c r="Y337" s="2257" t="s">
        <v>10</v>
      </c>
      <c r="Z337" s="2257" t="s">
        <v>10</v>
      </c>
      <c r="AA337" s="2267" t="s">
        <v>10</v>
      </c>
      <c r="AB337" s="6935" t="s">
        <v>10</v>
      </c>
      <c r="AC337" s="6935" t="s">
        <v>10</v>
      </c>
      <c r="AD337" s="6935" t="s">
        <v>10</v>
      </c>
      <c r="AE337" s="6935" t="s">
        <v>10</v>
      </c>
      <c r="AF337" s="6965" t="s">
        <v>10</v>
      </c>
      <c r="AG337" s="7286" t="s">
        <v>10</v>
      </c>
      <c r="AH337" s="7286" t="s">
        <v>10</v>
      </c>
      <c r="AI337" s="7286" t="s">
        <v>10</v>
      </c>
      <c r="AJ337" s="7415" t="s">
        <v>10</v>
      </c>
      <c r="AK337" s="7415" t="s">
        <v>10</v>
      </c>
      <c r="AL337" s="7082" t="s">
        <v>10</v>
      </c>
    </row>
    <row r="338" spans="1:38" ht="15.75" x14ac:dyDescent="0.25">
      <c r="A338" s="2234"/>
      <c r="B338" s="920" t="s">
        <v>614</v>
      </c>
      <c r="C338" s="2379" t="s">
        <v>10</v>
      </c>
      <c r="D338" s="2379" t="s">
        <v>10</v>
      </c>
      <c r="E338" s="2379" t="s">
        <v>10</v>
      </c>
      <c r="F338" s="2379" t="s">
        <v>10</v>
      </c>
      <c r="G338" s="2379" t="s">
        <v>10</v>
      </c>
      <c r="H338" s="2379" t="s">
        <v>10</v>
      </c>
      <c r="I338" s="2379" t="s">
        <v>10</v>
      </c>
      <c r="J338" s="2379" t="s">
        <v>10</v>
      </c>
      <c r="K338" s="2379" t="s">
        <v>10</v>
      </c>
      <c r="L338" s="2379" t="s">
        <v>10</v>
      </c>
      <c r="M338" s="2267" t="s">
        <v>10</v>
      </c>
      <c r="N338" s="2379" t="s">
        <v>10</v>
      </c>
      <c r="O338" s="2379" t="s">
        <v>10</v>
      </c>
      <c r="P338" s="2379" t="s">
        <v>10</v>
      </c>
      <c r="Q338" s="2379" t="s">
        <v>10</v>
      </c>
      <c r="R338" s="2379" t="s">
        <v>10</v>
      </c>
      <c r="S338" s="2379" t="s">
        <v>10</v>
      </c>
      <c r="T338" s="2379" t="s">
        <v>10</v>
      </c>
      <c r="U338" s="2487">
        <v>6.0971250000000001</v>
      </c>
      <c r="V338" s="2501">
        <v>5.9771383</v>
      </c>
      <c r="W338" s="2379" t="s">
        <v>10</v>
      </c>
      <c r="X338" s="2379" t="s">
        <v>10</v>
      </c>
      <c r="Y338" s="2257" t="s">
        <v>10</v>
      </c>
      <c r="Z338" s="2257" t="s">
        <v>10</v>
      </c>
      <c r="AA338" s="2267" t="s">
        <v>10</v>
      </c>
      <c r="AB338" s="6935" t="s">
        <v>10</v>
      </c>
      <c r="AC338" s="6935" t="s">
        <v>10</v>
      </c>
      <c r="AD338" s="6935" t="s">
        <v>10</v>
      </c>
      <c r="AE338" s="6935" t="s">
        <v>10</v>
      </c>
      <c r="AF338" s="6473" t="s">
        <v>10</v>
      </c>
      <c r="AG338" s="6473" t="s">
        <v>10</v>
      </c>
      <c r="AH338" s="6473" t="s">
        <v>10</v>
      </c>
      <c r="AI338" s="6473" t="s">
        <v>10</v>
      </c>
      <c r="AJ338" s="6473" t="s">
        <v>10</v>
      </c>
      <c r="AK338" s="6473" t="s">
        <v>10</v>
      </c>
      <c r="AL338" s="6973" t="s">
        <v>10</v>
      </c>
    </row>
    <row r="339" spans="1:38" ht="15.75" x14ac:dyDescent="0.25">
      <c r="A339" s="2234"/>
      <c r="B339" s="920" t="s">
        <v>613</v>
      </c>
      <c r="C339" s="2379" t="s">
        <v>10</v>
      </c>
      <c r="D339" s="2379" t="s">
        <v>10</v>
      </c>
      <c r="E339" s="2379" t="s">
        <v>10</v>
      </c>
      <c r="F339" s="2379" t="s">
        <v>10</v>
      </c>
      <c r="G339" s="2379" t="s">
        <v>10</v>
      </c>
      <c r="H339" s="2379" t="s">
        <v>10</v>
      </c>
      <c r="I339" s="2379" t="s">
        <v>10</v>
      </c>
      <c r="J339" s="2379" t="s">
        <v>10</v>
      </c>
      <c r="K339" s="2379" t="s">
        <v>10</v>
      </c>
      <c r="L339" s="2379" t="s">
        <v>10</v>
      </c>
      <c r="M339" s="2267" t="s">
        <v>10</v>
      </c>
      <c r="N339" s="2379" t="s">
        <v>10</v>
      </c>
      <c r="O339" s="2379" t="s">
        <v>10</v>
      </c>
      <c r="P339" s="2379" t="s">
        <v>10</v>
      </c>
      <c r="Q339" s="2379" t="s">
        <v>10</v>
      </c>
      <c r="R339" s="2379" t="s">
        <v>10</v>
      </c>
      <c r="S339" s="2379" t="s">
        <v>10</v>
      </c>
      <c r="T339" s="2379" t="s">
        <v>10</v>
      </c>
      <c r="U339" s="2487">
        <v>-0.18640072999999999</v>
      </c>
      <c r="V339" s="2501">
        <v>0.61945581000000005</v>
      </c>
      <c r="W339" s="2379" t="s">
        <v>10</v>
      </c>
      <c r="X339" s="2379" t="s">
        <v>10</v>
      </c>
      <c r="Y339" s="2257" t="s">
        <v>10</v>
      </c>
      <c r="Z339" s="2257" t="s">
        <v>10</v>
      </c>
      <c r="AA339" s="2267" t="s">
        <v>10</v>
      </c>
      <c r="AB339" s="6935" t="s">
        <v>10</v>
      </c>
      <c r="AC339" s="6935" t="s">
        <v>10</v>
      </c>
      <c r="AD339" s="6935" t="s">
        <v>10</v>
      </c>
      <c r="AE339" s="6935" t="s">
        <v>10</v>
      </c>
      <c r="AF339" s="6473" t="s">
        <v>10</v>
      </c>
      <c r="AG339" s="6473" t="s">
        <v>10</v>
      </c>
      <c r="AH339" s="6473" t="s">
        <v>10</v>
      </c>
      <c r="AI339" s="6473" t="s">
        <v>10</v>
      </c>
      <c r="AJ339" s="6473" t="s">
        <v>10</v>
      </c>
      <c r="AK339" s="6473" t="s">
        <v>10</v>
      </c>
      <c r="AL339" s="6973" t="s">
        <v>10</v>
      </c>
    </row>
    <row r="340" spans="1:38" ht="15.75" x14ac:dyDescent="0.25">
      <c r="A340" s="782"/>
      <c r="B340" s="920" t="s">
        <v>615</v>
      </c>
      <c r="C340" s="799" t="s">
        <v>10</v>
      </c>
      <c r="D340" s="799" t="s">
        <v>10</v>
      </c>
      <c r="E340" s="799" t="s">
        <v>10</v>
      </c>
      <c r="F340" s="799" t="s">
        <v>10</v>
      </c>
      <c r="G340" s="799" t="s">
        <v>10</v>
      </c>
      <c r="H340" s="799" t="s">
        <v>10</v>
      </c>
      <c r="I340" s="799" t="s">
        <v>10</v>
      </c>
      <c r="J340" s="799" t="s">
        <v>10</v>
      </c>
      <c r="K340" s="799" t="s">
        <v>10</v>
      </c>
      <c r="L340" s="799" t="s">
        <v>10</v>
      </c>
      <c r="M340" s="898" t="s">
        <v>10</v>
      </c>
      <c r="N340" s="799" t="s">
        <v>10</v>
      </c>
      <c r="O340" s="799" t="s">
        <v>10</v>
      </c>
      <c r="P340" s="799" t="s">
        <v>10</v>
      </c>
      <c r="Q340" s="799" t="s">
        <v>10</v>
      </c>
      <c r="R340" s="799" t="s">
        <v>10</v>
      </c>
      <c r="S340" s="799" t="s">
        <v>10</v>
      </c>
      <c r="T340" s="799" t="s">
        <v>10</v>
      </c>
      <c r="U340" s="2505">
        <v>1.1635716</v>
      </c>
      <c r="V340" s="2502">
        <v>1.6304285999999999</v>
      </c>
      <c r="W340" s="799" t="s">
        <v>10</v>
      </c>
      <c r="X340" s="799" t="s">
        <v>10</v>
      </c>
      <c r="Y340" s="2257" t="s">
        <v>10</v>
      </c>
      <c r="Z340" s="2257" t="s">
        <v>10</v>
      </c>
      <c r="AA340" s="2267" t="s">
        <v>10</v>
      </c>
      <c r="AB340" s="6935" t="s">
        <v>10</v>
      </c>
      <c r="AC340" s="6935" t="s">
        <v>10</v>
      </c>
      <c r="AD340" s="6935" t="s">
        <v>10</v>
      </c>
      <c r="AE340" s="6935" t="s">
        <v>10</v>
      </c>
      <c r="AF340" s="6473" t="s">
        <v>10</v>
      </c>
      <c r="AG340" s="6473" t="s">
        <v>10</v>
      </c>
      <c r="AH340" s="6473" t="s">
        <v>10</v>
      </c>
      <c r="AI340" s="6473" t="s">
        <v>10</v>
      </c>
      <c r="AJ340" s="6473" t="s">
        <v>10</v>
      </c>
      <c r="AK340" s="6473" t="s">
        <v>10</v>
      </c>
      <c r="AL340" s="6973" t="s">
        <v>10</v>
      </c>
    </row>
    <row r="341" spans="1:38" ht="15.75" x14ac:dyDescent="0.25">
      <c r="A341" s="742"/>
      <c r="B341" s="770" t="s">
        <v>616</v>
      </c>
      <c r="C341" s="800" t="s">
        <v>10</v>
      </c>
      <c r="D341" s="800" t="s">
        <v>10</v>
      </c>
      <c r="E341" s="800" t="s">
        <v>10</v>
      </c>
      <c r="F341" s="800" t="s">
        <v>10</v>
      </c>
      <c r="G341" s="800" t="s">
        <v>10</v>
      </c>
      <c r="H341" s="800" t="s">
        <v>10</v>
      </c>
      <c r="I341" s="800" t="s">
        <v>10</v>
      </c>
      <c r="J341" s="800" t="s">
        <v>10</v>
      </c>
      <c r="K341" s="800" t="s">
        <v>10</v>
      </c>
      <c r="L341" s="800" t="s">
        <v>10</v>
      </c>
      <c r="M341" s="899" t="s">
        <v>10</v>
      </c>
      <c r="N341" s="800" t="s">
        <v>10</v>
      </c>
      <c r="O341" s="800" t="s">
        <v>10</v>
      </c>
      <c r="P341" s="800" t="s">
        <v>10</v>
      </c>
      <c r="Q341" s="800" t="s">
        <v>10</v>
      </c>
      <c r="R341" s="800" t="s">
        <v>10</v>
      </c>
      <c r="S341" s="800" t="s">
        <v>10</v>
      </c>
      <c r="T341" s="800" t="s">
        <v>10</v>
      </c>
      <c r="U341" s="2506">
        <v>-7.6800331999999996</v>
      </c>
      <c r="V341" s="2503">
        <v>-3.4643896000000001</v>
      </c>
      <c r="W341" s="800" t="s">
        <v>10</v>
      </c>
      <c r="X341" s="800" t="s">
        <v>10</v>
      </c>
      <c r="Y341" s="2262" t="s">
        <v>10</v>
      </c>
      <c r="Z341" s="2262" t="s">
        <v>10</v>
      </c>
      <c r="AA341" s="6955" t="s">
        <v>10</v>
      </c>
      <c r="AB341" s="6939" t="s">
        <v>10</v>
      </c>
      <c r="AC341" s="6939" t="s">
        <v>10</v>
      </c>
      <c r="AD341" s="6939" t="s">
        <v>10</v>
      </c>
      <c r="AE341" s="6939" t="s">
        <v>10</v>
      </c>
      <c r="AF341" s="6474" t="s">
        <v>10</v>
      </c>
      <c r="AG341" s="6473" t="s">
        <v>10</v>
      </c>
      <c r="AH341" s="6474" t="s">
        <v>10</v>
      </c>
      <c r="AI341" s="6474" t="s">
        <v>10</v>
      </c>
      <c r="AJ341" s="6474" t="s">
        <v>10</v>
      </c>
      <c r="AK341" s="6474" t="s">
        <v>10</v>
      </c>
      <c r="AL341" s="6940" t="s">
        <v>10</v>
      </c>
    </row>
    <row r="342" spans="1:38" ht="15.75" hidden="1" x14ac:dyDescent="0.25">
      <c r="A342" s="35"/>
      <c r="B342" s="35"/>
      <c r="C342" s="35"/>
      <c r="D342" s="35"/>
      <c r="E342" s="35"/>
      <c r="F342" s="35"/>
      <c r="G342" s="120"/>
      <c r="H342" s="125"/>
      <c r="I342" s="126"/>
      <c r="J342" s="308"/>
      <c r="K342" s="369"/>
      <c r="L342" s="410"/>
      <c r="M342" s="2522"/>
      <c r="N342" s="565"/>
      <c r="O342" s="595"/>
      <c r="P342" s="690"/>
      <c r="Q342" s="888"/>
      <c r="R342" s="771"/>
      <c r="S342" s="2251"/>
      <c r="T342" s="2252"/>
      <c r="U342" s="2253"/>
      <c r="V342" s="2456"/>
      <c r="W342" s="2456"/>
      <c r="X342" s="2456"/>
      <c r="Y342" s="120"/>
      <c r="Z342" s="35"/>
      <c r="AA342" s="2267"/>
      <c r="AB342" s="6935"/>
      <c r="AC342" s="6965"/>
      <c r="AD342" s="120"/>
      <c r="AE342" s="120"/>
      <c r="AF342" s="7184"/>
      <c r="AG342" s="6820"/>
      <c r="AH342" s="120"/>
    </row>
    <row r="343" spans="1:38" ht="15.75" x14ac:dyDescent="0.25">
      <c r="A343" s="35"/>
      <c r="B343" s="7592" t="s">
        <v>617</v>
      </c>
      <c r="C343" s="7593"/>
      <c r="D343" s="7593"/>
      <c r="E343" s="7593"/>
      <c r="F343" s="7593"/>
      <c r="G343" s="7593"/>
      <c r="H343" s="7593"/>
      <c r="I343" s="7593"/>
      <c r="J343" s="7593"/>
      <c r="K343" s="7593"/>
      <c r="L343" s="7593"/>
      <c r="M343" s="7593"/>
      <c r="N343" s="7593"/>
      <c r="O343" s="7593"/>
      <c r="P343" s="7593"/>
      <c r="Q343" s="7593"/>
      <c r="R343" s="7593"/>
      <c r="S343" s="2263"/>
      <c r="T343" s="2264"/>
      <c r="U343" s="2265"/>
      <c r="V343" s="2459"/>
      <c r="W343" s="2459"/>
      <c r="X343" s="2459"/>
      <c r="Y343" s="120"/>
      <c r="Z343" s="35"/>
      <c r="AA343" s="35"/>
      <c r="AB343" s="120"/>
      <c r="AC343" s="120"/>
      <c r="AD343" s="120"/>
      <c r="AE343" s="120"/>
      <c r="AF343" s="7184"/>
      <c r="AG343" s="7277"/>
      <c r="AH343" s="120"/>
    </row>
    <row r="344" spans="1:38" ht="15.75" x14ac:dyDescent="0.25">
      <c r="A344" s="120"/>
      <c r="B344" s="120"/>
      <c r="C344" s="120"/>
      <c r="D344" s="120"/>
      <c r="E344" s="120"/>
      <c r="F344" s="120"/>
      <c r="G344" s="120"/>
      <c r="H344" s="125"/>
      <c r="I344" s="126"/>
      <c r="J344" s="308"/>
      <c r="K344" s="369"/>
      <c r="L344" s="410"/>
      <c r="M344" s="2522"/>
      <c r="N344" s="565"/>
      <c r="O344" s="595"/>
      <c r="P344" s="690"/>
      <c r="Q344" s="888"/>
      <c r="R344" s="771"/>
      <c r="S344" s="2251"/>
      <c r="T344" s="2252"/>
      <c r="U344" s="2253"/>
      <c r="V344" s="2456"/>
      <c r="W344" s="2456"/>
      <c r="X344" s="2456"/>
      <c r="Y344" s="120"/>
      <c r="Z344" s="35"/>
      <c r="AA344" s="35"/>
      <c r="AB344" s="6923"/>
      <c r="AC344" s="6923"/>
      <c r="AD344" s="6923"/>
      <c r="AE344" s="6923"/>
      <c r="AF344" s="7283"/>
      <c r="AG344" s="6923"/>
      <c r="AH344" s="120"/>
    </row>
    <row r="345" spans="1:38" s="7135" customFormat="1" ht="63" customHeight="1" x14ac:dyDescent="0.25">
      <c r="A345" s="7137" t="s">
        <v>1002</v>
      </c>
      <c r="B345" s="7613" t="s">
        <v>608</v>
      </c>
      <c r="C345" s="7614"/>
      <c r="D345" s="7614"/>
      <c r="E345" s="7614"/>
      <c r="F345" s="7614"/>
      <c r="G345" s="7614"/>
      <c r="H345" s="7614"/>
      <c r="I345" s="7614"/>
      <c r="J345" s="7614"/>
      <c r="K345" s="7614"/>
      <c r="L345" s="7614"/>
      <c r="M345" s="7614"/>
      <c r="N345" s="7614"/>
      <c r="O345" s="7614"/>
      <c r="P345" s="7614"/>
      <c r="Q345" s="7614"/>
      <c r="R345" s="7614"/>
      <c r="S345" s="7614"/>
      <c r="T345" s="7614"/>
      <c r="U345" s="7614"/>
      <c r="V345" s="7614"/>
      <c r="W345" s="7614"/>
      <c r="X345" s="7614"/>
      <c r="Y345" s="7614"/>
      <c r="Z345" s="7614"/>
      <c r="AA345" s="7614"/>
      <c r="AB345" s="7161"/>
      <c r="AC345" s="7161"/>
      <c r="AD345" s="7161"/>
      <c r="AE345" s="7161"/>
      <c r="AF345" s="7161"/>
      <c r="AH345" s="7161"/>
    </row>
    <row r="346" spans="1:38" ht="45" x14ac:dyDescent="0.25">
      <c r="A346" s="35"/>
      <c r="B346" s="53" t="s">
        <v>54</v>
      </c>
      <c r="C346" s="1217" t="s">
        <v>6</v>
      </c>
      <c r="D346" s="1219" t="s">
        <v>7</v>
      </c>
      <c r="E346" s="1221" t="s">
        <v>8</v>
      </c>
      <c r="F346" s="1223" t="s">
        <v>123</v>
      </c>
      <c r="G346" s="1225" t="s">
        <v>162</v>
      </c>
      <c r="H346" s="1227" t="s">
        <v>196</v>
      </c>
      <c r="I346" s="115" t="s">
        <v>204</v>
      </c>
      <c r="J346" s="1229" t="s">
        <v>245</v>
      </c>
      <c r="K346" s="363" t="s">
        <v>280</v>
      </c>
      <c r="L346" s="406" t="s">
        <v>291</v>
      </c>
      <c r="M346" s="563" t="s">
        <v>329</v>
      </c>
      <c r="N346" s="553" t="s">
        <v>349</v>
      </c>
      <c r="O346" s="623" t="s">
        <v>363</v>
      </c>
      <c r="P346" s="696" t="s">
        <v>395</v>
      </c>
      <c r="Q346" s="889" t="s">
        <v>506</v>
      </c>
      <c r="R346" s="801" t="s">
        <v>548</v>
      </c>
      <c r="S346" s="2418" t="s">
        <v>554</v>
      </c>
      <c r="T346" s="2435" t="s">
        <v>558</v>
      </c>
      <c r="U346" s="2436" t="s">
        <v>591</v>
      </c>
      <c r="V346" s="2481" t="s">
        <v>599</v>
      </c>
      <c r="W346" s="2481" t="s">
        <v>646</v>
      </c>
      <c r="X346" s="2457" t="s">
        <v>659</v>
      </c>
      <c r="Y346" s="6858" t="s">
        <v>660</v>
      </c>
      <c r="Z346" s="6858" t="s">
        <v>681</v>
      </c>
      <c r="AA346" s="6878" t="s">
        <v>684</v>
      </c>
      <c r="AB346" s="6943" t="s">
        <v>702</v>
      </c>
      <c r="AC346" s="6943" t="s">
        <v>703</v>
      </c>
      <c r="AD346" s="6943" t="s">
        <v>749</v>
      </c>
      <c r="AE346" s="6943" t="s">
        <v>790</v>
      </c>
      <c r="AF346" s="6878" t="s">
        <v>825</v>
      </c>
      <c r="AG346" s="6878" t="s">
        <v>1078</v>
      </c>
      <c r="AH346" s="6878" t="s">
        <v>1095</v>
      </c>
      <c r="AI346" s="6878" t="s">
        <v>1098</v>
      </c>
      <c r="AJ346" s="6878" t="s">
        <v>1141</v>
      </c>
      <c r="AK346" s="6878" t="s">
        <v>1199</v>
      </c>
      <c r="AL346" s="7514" t="s">
        <v>1214</v>
      </c>
    </row>
    <row r="347" spans="1:38" ht="15.75" x14ac:dyDescent="0.25">
      <c r="A347" s="742"/>
      <c r="B347" s="604" t="s">
        <v>603</v>
      </c>
      <c r="C347" s="2437" t="s">
        <v>10</v>
      </c>
      <c r="D347" s="2437" t="s">
        <v>10</v>
      </c>
      <c r="E347" s="2437" t="s">
        <v>10</v>
      </c>
      <c r="F347" s="2437" t="s">
        <v>10</v>
      </c>
      <c r="G347" s="2437" t="s">
        <v>10</v>
      </c>
      <c r="H347" s="2437" t="s">
        <v>10</v>
      </c>
      <c r="I347" s="2437" t="s">
        <v>10</v>
      </c>
      <c r="J347" s="2437" t="s">
        <v>10</v>
      </c>
      <c r="K347" s="2437" t="s">
        <v>10</v>
      </c>
      <c r="L347" s="2437" t="s">
        <v>10</v>
      </c>
      <c r="M347" s="2614" t="s">
        <v>10</v>
      </c>
      <c r="N347" s="2437" t="s">
        <v>10</v>
      </c>
      <c r="O347" s="2437" t="s">
        <v>10</v>
      </c>
      <c r="P347" s="2437" t="s">
        <v>10</v>
      </c>
      <c r="Q347" s="2437" t="s">
        <v>10</v>
      </c>
      <c r="R347" s="2437" t="s">
        <v>10</v>
      </c>
      <c r="S347" s="2437" t="s">
        <v>10</v>
      </c>
      <c r="T347" s="2437" t="s">
        <v>10</v>
      </c>
      <c r="U347" s="2437" t="s">
        <v>10</v>
      </c>
      <c r="V347" s="2501">
        <v>15.76347</v>
      </c>
      <c r="W347" s="2437" t="s">
        <v>10</v>
      </c>
      <c r="X347" s="2437" t="s">
        <v>10</v>
      </c>
      <c r="Y347" s="2257" t="s">
        <v>10</v>
      </c>
      <c r="Z347" s="2257" t="s">
        <v>10</v>
      </c>
      <c r="AA347" s="2267" t="s">
        <v>10</v>
      </c>
      <c r="AB347" s="6935" t="s">
        <v>10</v>
      </c>
      <c r="AC347" s="6935" t="s">
        <v>10</v>
      </c>
      <c r="AD347" s="6935" t="s">
        <v>10</v>
      </c>
      <c r="AE347" s="6935" t="s">
        <v>10</v>
      </c>
      <c r="AF347" s="6965" t="s">
        <v>10</v>
      </c>
      <c r="AG347" s="7286" t="s">
        <v>10</v>
      </c>
      <c r="AH347" s="7286" t="s">
        <v>10</v>
      </c>
      <c r="AI347" s="7286" t="s">
        <v>10</v>
      </c>
      <c r="AJ347" s="7415" t="s">
        <v>10</v>
      </c>
      <c r="AK347" s="7415" t="s">
        <v>10</v>
      </c>
      <c r="AL347" s="7082" t="s">
        <v>10</v>
      </c>
    </row>
    <row r="348" spans="1:38" ht="15.75" x14ac:dyDescent="0.25">
      <c r="A348" s="2234"/>
      <c r="B348" s="920" t="s">
        <v>604</v>
      </c>
      <c r="C348" s="2379" t="s">
        <v>10</v>
      </c>
      <c r="D348" s="2379" t="s">
        <v>10</v>
      </c>
      <c r="E348" s="2379" t="s">
        <v>10</v>
      </c>
      <c r="F348" s="2379" t="s">
        <v>10</v>
      </c>
      <c r="G348" s="2379" t="s">
        <v>10</v>
      </c>
      <c r="H348" s="2379" t="s">
        <v>10</v>
      </c>
      <c r="I348" s="2379" t="s">
        <v>10</v>
      </c>
      <c r="J348" s="2379" t="s">
        <v>10</v>
      </c>
      <c r="K348" s="2379" t="s">
        <v>10</v>
      </c>
      <c r="L348" s="2379" t="s">
        <v>10</v>
      </c>
      <c r="M348" s="2267" t="s">
        <v>10</v>
      </c>
      <c r="N348" s="2379" t="s">
        <v>10</v>
      </c>
      <c r="O348" s="2379" t="s">
        <v>10</v>
      </c>
      <c r="P348" s="2379" t="s">
        <v>10</v>
      </c>
      <c r="Q348" s="2379" t="s">
        <v>10</v>
      </c>
      <c r="R348" s="2379" t="s">
        <v>10</v>
      </c>
      <c r="S348" s="2379" t="s">
        <v>10</v>
      </c>
      <c r="T348" s="2379" t="s">
        <v>10</v>
      </c>
      <c r="U348" s="2379" t="s">
        <v>10</v>
      </c>
      <c r="V348" s="2501">
        <v>14.545861</v>
      </c>
      <c r="W348" s="2379" t="s">
        <v>10</v>
      </c>
      <c r="X348" s="2379" t="s">
        <v>10</v>
      </c>
      <c r="Y348" s="2257" t="s">
        <v>10</v>
      </c>
      <c r="Z348" s="2257" t="s">
        <v>10</v>
      </c>
      <c r="AA348" s="2267" t="s">
        <v>10</v>
      </c>
      <c r="AB348" s="6935" t="s">
        <v>10</v>
      </c>
      <c r="AC348" s="6935" t="s">
        <v>10</v>
      </c>
      <c r="AD348" s="6935" t="s">
        <v>10</v>
      </c>
      <c r="AE348" s="6935" t="s">
        <v>10</v>
      </c>
      <c r="AF348" s="6473" t="s">
        <v>10</v>
      </c>
      <c r="AG348" s="6473" t="s">
        <v>10</v>
      </c>
      <c r="AH348" s="6473" t="s">
        <v>10</v>
      </c>
      <c r="AI348" s="6473" t="s">
        <v>10</v>
      </c>
      <c r="AJ348" s="6473" t="s">
        <v>10</v>
      </c>
      <c r="AK348" s="6473" t="s">
        <v>10</v>
      </c>
      <c r="AL348" s="6973" t="s">
        <v>10</v>
      </c>
    </row>
    <row r="349" spans="1:38" ht="15.75" x14ac:dyDescent="0.25">
      <c r="A349" s="2234"/>
      <c r="B349" s="920" t="s">
        <v>605</v>
      </c>
      <c r="C349" s="2379" t="s">
        <v>10</v>
      </c>
      <c r="D349" s="2379" t="s">
        <v>10</v>
      </c>
      <c r="E349" s="2379" t="s">
        <v>10</v>
      </c>
      <c r="F349" s="2379" t="s">
        <v>10</v>
      </c>
      <c r="G349" s="2379" t="s">
        <v>10</v>
      </c>
      <c r="H349" s="2379" t="s">
        <v>10</v>
      </c>
      <c r="I349" s="2379" t="s">
        <v>10</v>
      </c>
      <c r="J349" s="2379" t="s">
        <v>10</v>
      </c>
      <c r="K349" s="2379" t="s">
        <v>10</v>
      </c>
      <c r="L349" s="2379" t="s">
        <v>10</v>
      </c>
      <c r="M349" s="2267" t="s">
        <v>10</v>
      </c>
      <c r="N349" s="2379" t="s">
        <v>10</v>
      </c>
      <c r="O349" s="2379" t="s">
        <v>10</v>
      </c>
      <c r="P349" s="2379" t="s">
        <v>10</v>
      </c>
      <c r="Q349" s="2379" t="s">
        <v>10</v>
      </c>
      <c r="R349" s="2379" t="s">
        <v>10</v>
      </c>
      <c r="S349" s="2379" t="s">
        <v>10</v>
      </c>
      <c r="T349" s="2379" t="s">
        <v>10</v>
      </c>
      <c r="U349" s="2379" t="s">
        <v>10</v>
      </c>
      <c r="V349" s="2501">
        <v>16.389693000000001</v>
      </c>
      <c r="W349" s="2379" t="s">
        <v>10</v>
      </c>
      <c r="X349" s="2379" t="s">
        <v>10</v>
      </c>
      <c r="Y349" s="2257" t="s">
        <v>10</v>
      </c>
      <c r="Z349" s="2257" t="s">
        <v>10</v>
      </c>
      <c r="AA349" s="2267" t="s">
        <v>10</v>
      </c>
      <c r="AB349" s="6935" t="s">
        <v>10</v>
      </c>
      <c r="AC349" s="6935" t="s">
        <v>10</v>
      </c>
      <c r="AD349" s="6935" t="s">
        <v>10</v>
      </c>
      <c r="AE349" s="6935" t="s">
        <v>10</v>
      </c>
      <c r="AF349" s="6473" t="s">
        <v>10</v>
      </c>
      <c r="AG349" s="6473" t="s">
        <v>10</v>
      </c>
      <c r="AH349" s="6473" t="s">
        <v>10</v>
      </c>
      <c r="AI349" s="6473" t="s">
        <v>10</v>
      </c>
      <c r="AJ349" s="6473" t="s">
        <v>10</v>
      </c>
      <c r="AK349" s="6473" t="s">
        <v>10</v>
      </c>
      <c r="AL349" s="6973" t="s">
        <v>10</v>
      </c>
    </row>
    <row r="350" spans="1:38" ht="15.75" x14ac:dyDescent="0.25">
      <c r="A350" s="782"/>
      <c r="B350" s="920" t="s">
        <v>606</v>
      </c>
      <c r="C350" s="799" t="s">
        <v>10</v>
      </c>
      <c r="D350" s="799" t="s">
        <v>10</v>
      </c>
      <c r="E350" s="799" t="s">
        <v>10</v>
      </c>
      <c r="F350" s="799" t="s">
        <v>10</v>
      </c>
      <c r="G350" s="799" t="s">
        <v>10</v>
      </c>
      <c r="H350" s="799" t="s">
        <v>10</v>
      </c>
      <c r="I350" s="799" t="s">
        <v>10</v>
      </c>
      <c r="J350" s="799" t="s">
        <v>10</v>
      </c>
      <c r="K350" s="799" t="s">
        <v>10</v>
      </c>
      <c r="L350" s="799" t="s">
        <v>10</v>
      </c>
      <c r="M350" s="898" t="s">
        <v>10</v>
      </c>
      <c r="N350" s="799" t="s">
        <v>10</v>
      </c>
      <c r="O350" s="799" t="s">
        <v>10</v>
      </c>
      <c r="P350" s="799" t="s">
        <v>10</v>
      </c>
      <c r="Q350" s="799" t="s">
        <v>10</v>
      </c>
      <c r="R350" s="799" t="s">
        <v>10</v>
      </c>
      <c r="S350" s="799" t="s">
        <v>10</v>
      </c>
      <c r="T350" s="799" t="s">
        <v>10</v>
      </c>
      <c r="U350" s="799" t="s">
        <v>10</v>
      </c>
      <c r="V350" s="2502">
        <v>38.562565999999997</v>
      </c>
      <c r="W350" s="799" t="s">
        <v>10</v>
      </c>
      <c r="X350" s="799" t="s">
        <v>10</v>
      </c>
      <c r="Y350" s="2257" t="s">
        <v>10</v>
      </c>
      <c r="Z350" s="2257" t="s">
        <v>10</v>
      </c>
      <c r="AA350" s="2267" t="s">
        <v>10</v>
      </c>
      <c r="AB350" s="6935" t="s">
        <v>10</v>
      </c>
      <c r="AC350" s="6935" t="s">
        <v>10</v>
      </c>
      <c r="AD350" s="6935" t="s">
        <v>10</v>
      </c>
      <c r="AE350" s="6935" t="s">
        <v>10</v>
      </c>
      <c r="AF350" s="6473" t="s">
        <v>10</v>
      </c>
      <c r="AG350" s="6473" t="s">
        <v>10</v>
      </c>
      <c r="AH350" s="6473" t="s">
        <v>10</v>
      </c>
      <c r="AI350" s="6473" t="s">
        <v>10</v>
      </c>
      <c r="AJ350" s="6473" t="s">
        <v>10</v>
      </c>
      <c r="AK350" s="6473" t="s">
        <v>10</v>
      </c>
      <c r="AL350" s="6973" t="s">
        <v>10</v>
      </c>
    </row>
    <row r="351" spans="1:38" ht="15.75" x14ac:dyDescent="0.25">
      <c r="A351" s="742"/>
      <c r="B351" s="770" t="s">
        <v>607</v>
      </c>
      <c r="C351" s="800" t="s">
        <v>10</v>
      </c>
      <c r="D351" s="800" t="s">
        <v>10</v>
      </c>
      <c r="E351" s="800" t="s">
        <v>10</v>
      </c>
      <c r="F351" s="800" t="s">
        <v>10</v>
      </c>
      <c r="G351" s="800" t="s">
        <v>10</v>
      </c>
      <c r="H351" s="800" t="s">
        <v>10</v>
      </c>
      <c r="I351" s="800" t="s">
        <v>10</v>
      </c>
      <c r="J351" s="800" t="s">
        <v>10</v>
      </c>
      <c r="K351" s="800" t="s">
        <v>10</v>
      </c>
      <c r="L351" s="800" t="s">
        <v>10</v>
      </c>
      <c r="M351" s="899" t="s">
        <v>10</v>
      </c>
      <c r="N351" s="800" t="s">
        <v>10</v>
      </c>
      <c r="O351" s="800" t="s">
        <v>10</v>
      </c>
      <c r="P351" s="800" t="s">
        <v>10</v>
      </c>
      <c r="Q351" s="800" t="s">
        <v>10</v>
      </c>
      <c r="R351" s="800" t="s">
        <v>10</v>
      </c>
      <c r="S351" s="800" t="s">
        <v>10</v>
      </c>
      <c r="T351" s="800" t="s">
        <v>10</v>
      </c>
      <c r="U351" s="800" t="s">
        <v>10</v>
      </c>
      <c r="V351" s="2503">
        <v>14.738409000000001</v>
      </c>
      <c r="W351" s="800" t="s">
        <v>10</v>
      </c>
      <c r="X351" s="800" t="s">
        <v>10</v>
      </c>
      <c r="Y351" s="2262" t="s">
        <v>10</v>
      </c>
      <c r="Z351" s="2262" t="s">
        <v>10</v>
      </c>
      <c r="AA351" s="6955" t="s">
        <v>10</v>
      </c>
      <c r="AB351" s="6939" t="s">
        <v>10</v>
      </c>
      <c r="AC351" s="6939" t="s">
        <v>10</v>
      </c>
      <c r="AD351" s="6939" t="s">
        <v>10</v>
      </c>
      <c r="AE351" s="6939" t="s">
        <v>10</v>
      </c>
      <c r="AF351" s="6474" t="s">
        <v>10</v>
      </c>
      <c r="AG351" s="6473" t="s">
        <v>10</v>
      </c>
      <c r="AH351" s="6474" t="s">
        <v>10</v>
      </c>
      <c r="AI351" s="6474" t="s">
        <v>10</v>
      </c>
      <c r="AJ351" s="6474" t="s">
        <v>10</v>
      </c>
      <c r="AK351" s="6474" t="s">
        <v>10</v>
      </c>
      <c r="AL351" s="6940" t="s">
        <v>10</v>
      </c>
    </row>
    <row r="352" spans="1:38" ht="15.75" hidden="1" x14ac:dyDescent="0.25">
      <c r="A352" s="35"/>
      <c r="B352" s="35"/>
      <c r="C352" s="35"/>
      <c r="D352" s="35"/>
      <c r="E352" s="35"/>
      <c r="F352" s="35"/>
      <c r="G352" s="120"/>
      <c r="H352" s="125"/>
      <c r="I352" s="126"/>
      <c r="J352" s="308"/>
      <c r="K352" s="369"/>
      <c r="L352" s="410"/>
      <c r="M352" s="2522"/>
      <c r="N352" s="565"/>
      <c r="O352" s="595"/>
      <c r="P352" s="690"/>
      <c r="Q352" s="888"/>
      <c r="R352" s="771"/>
      <c r="S352" s="2251"/>
      <c r="T352" s="2252"/>
      <c r="U352" s="2253"/>
      <c r="V352" s="2456"/>
      <c r="W352" s="2456"/>
      <c r="X352" s="2456"/>
      <c r="Y352" s="120"/>
      <c r="Z352" s="35"/>
      <c r="AA352" s="35"/>
      <c r="AB352" s="120"/>
      <c r="AC352" s="120"/>
      <c r="AD352" s="120"/>
      <c r="AE352" s="120"/>
      <c r="AF352" s="7282"/>
      <c r="AG352" s="120"/>
      <c r="AH352" s="120"/>
    </row>
    <row r="353" spans="1:38" ht="15.75" x14ac:dyDescent="0.25">
      <c r="A353" s="35"/>
      <c r="B353" s="7592" t="s">
        <v>602</v>
      </c>
      <c r="C353" s="7593"/>
      <c r="D353" s="7593"/>
      <c r="E353" s="7593"/>
      <c r="F353" s="7593"/>
      <c r="G353" s="7593"/>
      <c r="H353" s="7593"/>
      <c r="I353" s="7593"/>
      <c r="J353" s="7593"/>
      <c r="K353" s="7593"/>
      <c r="L353" s="7593"/>
      <c r="M353" s="7593"/>
      <c r="N353" s="7593"/>
      <c r="O353" s="7593"/>
      <c r="P353" s="7593"/>
      <c r="Q353" s="7593"/>
      <c r="R353" s="7593"/>
      <c r="S353" s="2263"/>
      <c r="T353" s="2264"/>
      <c r="U353" s="2265"/>
      <c r="V353" s="2459"/>
      <c r="W353" s="2459"/>
      <c r="X353" s="2459"/>
      <c r="Y353" s="120"/>
      <c r="Z353" s="35"/>
      <c r="AA353" s="35"/>
      <c r="AB353" s="120"/>
      <c r="AC353" s="120"/>
      <c r="AD353" s="120"/>
      <c r="AE353" s="120"/>
      <c r="AF353" s="7282"/>
      <c r="AG353" s="7277"/>
      <c r="AH353" s="120"/>
    </row>
    <row r="354" spans="1:38" ht="15.75" x14ac:dyDescent="0.25">
      <c r="A354" s="120"/>
      <c r="B354" s="120"/>
      <c r="C354" s="120"/>
      <c r="D354" s="120"/>
      <c r="E354" s="120"/>
      <c r="F354" s="120"/>
      <c r="G354" s="120"/>
      <c r="H354" s="125"/>
      <c r="I354" s="126"/>
      <c r="J354" s="308"/>
      <c r="K354" s="369"/>
      <c r="L354" s="410"/>
      <c r="M354" s="2522"/>
      <c r="N354" s="565"/>
      <c r="O354" s="595"/>
      <c r="P354" s="690"/>
      <c r="Q354" s="888"/>
      <c r="R354" s="771"/>
      <c r="S354" s="2251"/>
      <c r="T354" s="2252"/>
      <c r="U354" s="2253"/>
      <c r="V354" s="2456"/>
      <c r="W354" s="2456"/>
      <c r="X354" s="2456"/>
      <c r="Y354" s="120"/>
      <c r="Z354" s="35"/>
      <c r="AA354" s="35"/>
      <c r="AB354" s="6923"/>
      <c r="AC354" s="6923"/>
      <c r="AD354" s="6923"/>
      <c r="AE354" s="6923"/>
      <c r="AF354" s="7283"/>
      <c r="AG354" s="6923"/>
      <c r="AH354" s="120"/>
    </row>
    <row r="355" spans="1:38" s="7135" customFormat="1" ht="63" customHeight="1" x14ac:dyDescent="0.25">
      <c r="A355" s="7137" t="s">
        <v>1003</v>
      </c>
      <c r="B355" s="7613" t="s">
        <v>610</v>
      </c>
      <c r="C355" s="7614"/>
      <c r="D355" s="7614"/>
      <c r="E355" s="7614"/>
      <c r="F355" s="7614"/>
      <c r="G355" s="7614"/>
      <c r="H355" s="7614"/>
      <c r="I355" s="7614"/>
      <c r="J355" s="7614"/>
      <c r="K355" s="7614"/>
      <c r="L355" s="7614"/>
      <c r="M355" s="7614"/>
      <c r="N355" s="7614"/>
      <c r="O355" s="7614"/>
      <c r="P355" s="7614"/>
      <c r="Q355" s="7614"/>
      <c r="R355" s="7614"/>
      <c r="S355" s="7614"/>
      <c r="T355" s="7614"/>
      <c r="U355" s="7614"/>
      <c r="V355" s="7614"/>
      <c r="W355" s="7614"/>
      <c r="X355" s="7614"/>
      <c r="Y355" s="7614"/>
      <c r="Z355" s="7614"/>
      <c r="AA355" s="7614"/>
      <c r="AB355" s="7161"/>
      <c r="AC355" s="7161"/>
      <c r="AD355" s="7161"/>
      <c r="AE355" s="7161"/>
      <c r="AF355" s="7161"/>
      <c r="AH355" s="7161"/>
    </row>
    <row r="356" spans="1:38" ht="45" x14ac:dyDescent="0.25">
      <c r="A356" s="35"/>
      <c r="B356" s="53" t="s">
        <v>54</v>
      </c>
      <c r="C356" s="1217" t="s">
        <v>6</v>
      </c>
      <c r="D356" s="1219" t="s">
        <v>7</v>
      </c>
      <c r="E356" s="1221" t="s">
        <v>8</v>
      </c>
      <c r="F356" s="1223" t="s">
        <v>123</v>
      </c>
      <c r="G356" s="1225" t="s">
        <v>162</v>
      </c>
      <c r="H356" s="1227" t="s">
        <v>196</v>
      </c>
      <c r="I356" s="115" t="s">
        <v>204</v>
      </c>
      <c r="J356" s="1229" t="s">
        <v>245</v>
      </c>
      <c r="K356" s="363" t="s">
        <v>280</v>
      </c>
      <c r="L356" s="406" t="s">
        <v>291</v>
      </c>
      <c r="M356" s="563" t="s">
        <v>329</v>
      </c>
      <c r="N356" s="553" t="s">
        <v>349</v>
      </c>
      <c r="O356" s="623" t="s">
        <v>363</v>
      </c>
      <c r="P356" s="696" t="s">
        <v>395</v>
      </c>
      <c r="Q356" s="889" t="s">
        <v>506</v>
      </c>
      <c r="R356" s="801" t="s">
        <v>548</v>
      </c>
      <c r="S356" s="2418" t="s">
        <v>554</v>
      </c>
      <c r="T356" s="2435" t="s">
        <v>558</v>
      </c>
      <c r="U356" s="2436" t="s">
        <v>591</v>
      </c>
      <c r="V356" s="2631" t="s">
        <v>599</v>
      </c>
      <c r="W356" s="2481" t="s">
        <v>646</v>
      </c>
      <c r="X356" s="2457" t="s">
        <v>659</v>
      </c>
      <c r="Y356" s="6858" t="s">
        <v>660</v>
      </c>
      <c r="Z356" s="6858" t="s">
        <v>681</v>
      </c>
      <c r="AA356" s="6878" t="s">
        <v>684</v>
      </c>
      <c r="AB356" s="6943" t="s">
        <v>702</v>
      </c>
      <c r="AC356" s="6943" t="s">
        <v>703</v>
      </c>
      <c r="AD356" s="6943" t="s">
        <v>749</v>
      </c>
      <c r="AE356" s="6943" t="s">
        <v>790</v>
      </c>
      <c r="AF356" s="6878" t="s">
        <v>825</v>
      </c>
      <c r="AG356" s="6878" t="s">
        <v>1078</v>
      </c>
      <c r="AH356" s="6878" t="s">
        <v>1095</v>
      </c>
      <c r="AI356" s="6878" t="s">
        <v>1098</v>
      </c>
      <c r="AJ356" s="6878" t="s">
        <v>1141</v>
      </c>
      <c r="AK356" s="6878" t="s">
        <v>1199</v>
      </c>
      <c r="AL356" s="7514" t="s">
        <v>1214</v>
      </c>
    </row>
    <row r="357" spans="1:38" ht="15.75" x14ac:dyDescent="0.25">
      <c r="A357" s="742"/>
      <c r="B357" s="604" t="s">
        <v>603</v>
      </c>
      <c r="C357" s="2437" t="s">
        <v>10</v>
      </c>
      <c r="D357" s="2437" t="s">
        <v>10</v>
      </c>
      <c r="E357" s="2437" t="s">
        <v>10</v>
      </c>
      <c r="F357" s="2437" t="s">
        <v>10</v>
      </c>
      <c r="G357" s="2437" t="s">
        <v>10</v>
      </c>
      <c r="H357" s="2437" t="s">
        <v>10</v>
      </c>
      <c r="I357" s="2437" t="s">
        <v>10</v>
      </c>
      <c r="J357" s="2437" t="s">
        <v>10</v>
      </c>
      <c r="K357" s="2437" t="s">
        <v>10</v>
      </c>
      <c r="L357" s="2437" t="s">
        <v>10</v>
      </c>
      <c r="M357" s="2614" t="s">
        <v>10</v>
      </c>
      <c r="N357" s="2437" t="s">
        <v>10</v>
      </c>
      <c r="O357" s="2437" t="s">
        <v>10</v>
      </c>
      <c r="P357" s="2437" t="s">
        <v>10</v>
      </c>
      <c r="Q357" s="2437" t="s">
        <v>10</v>
      </c>
      <c r="R357" s="2437" t="s">
        <v>10</v>
      </c>
      <c r="S357" s="2437" t="s">
        <v>10</v>
      </c>
      <c r="T357" s="2437" t="s">
        <v>10</v>
      </c>
      <c r="U357" s="2437" t="s">
        <v>10</v>
      </c>
      <c r="V357" s="2501">
        <v>1.0009527</v>
      </c>
      <c r="W357" s="2437" t="s">
        <v>10</v>
      </c>
      <c r="X357" s="2437" t="s">
        <v>10</v>
      </c>
      <c r="Y357" s="2257" t="s">
        <v>10</v>
      </c>
      <c r="Z357" s="2257" t="s">
        <v>10</v>
      </c>
      <c r="AA357" s="2267" t="s">
        <v>10</v>
      </c>
      <c r="AB357" s="6935" t="s">
        <v>10</v>
      </c>
      <c r="AC357" s="6935" t="s">
        <v>10</v>
      </c>
      <c r="AD357" s="6935" t="s">
        <v>10</v>
      </c>
      <c r="AE357" s="6935" t="s">
        <v>10</v>
      </c>
      <c r="AF357" s="6965" t="s">
        <v>10</v>
      </c>
      <c r="AG357" s="7286" t="s">
        <v>10</v>
      </c>
      <c r="AH357" s="7286" t="s">
        <v>10</v>
      </c>
      <c r="AI357" s="7286" t="s">
        <v>10</v>
      </c>
      <c r="AJ357" s="7415" t="s">
        <v>10</v>
      </c>
      <c r="AK357" s="7415" t="s">
        <v>10</v>
      </c>
      <c r="AL357" s="7082" t="s">
        <v>10</v>
      </c>
    </row>
    <row r="358" spans="1:38" ht="15.75" x14ac:dyDescent="0.25">
      <c r="A358" s="2234"/>
      <c r="B358" s="920" t="s">
        <v>604</v>
      </c>
      <c r="C358" s="2379" t="s">
        <v>10</v>
      </c>
      <c r="D358" s="2379" t="s">
        <v>10</v>
      </c>
      <c r="E358" s="2379" t="s">
        <v>10</v>
      </c>
      <c r="F358" s="2379" t="s">
        <v>10</v>
      </c>
      <c r="G358" s="2379" t="s">
        <v>10</v>
      </c>
      <c r="H358" s="2379" t="s">
        <v>10</v>
      </c>
      <c r="I358" s="2379" t="s">
        <v>10</v>
      </c>
      <c r="J358" s="2379" t="s">
        <v>10</v>
      </c>
      <c r="K358" s="2379" t="s">
        <v>10</v>
      </c>
      <c r="L358" s="2379" t="s">
        <v>10</v>
      </c>
      <c r="M358" s="2267" t="s">
        <v>10</v>
      </c>
      <c r="N358" s="2379" t="s">
        <v>10</v>
      </c>
      <c r="O358" s="2379" t="s">
        <v>10</v>
      </c>
      <c r="P358" s="2379" t="s">
        <v>10</v>
      </c>
      <c r="Q358" s="2379" t="s">
        <v>10</v>
      </c>
      <c r="R358" s="2379" t="s">
        <v>10</v>
      </c>
      <c r="S358" s="2379" t="s">
        <v>10</v>
      </c>
      <c r="T358" s="2379" t="s">
        <v>10</v>
      </c>
      <c r="U358" s="2379" t="s">
        <v>10</v>
      </c>
      <c r="V358" s="2501">
        <v>-0.58954293000000002</v>
      </c>
      <c r="W358" s="2379" t="s">
        <v>10</v>
      </c>
      <c r="X358" s="2379" t="s">
        <v>10</v>
      </c>
      <c r="Y358" s="2257" t="s">
        <v>10</v>
      </c>
      <c r="Z358" s="2257" t="s">
        <v>10</v>
      </c>
      <c r="AA358" s="2267" t="s">
        <v>10</v>
      </c>
      <c r="AB358" s="6935" t="s">
        <v>10</v>
      </c>
      <c r="AC358" s="6935" t="s">
        <v>10</v>
      </c>
      <c r="AD358" s="6935" t="s">
        <v>10</v>
      </c>
      <c r="AE358" s="6935" t="s">
        <v>10</v>
      </c>
      <c r="AF358" s="6473" t="s">
        <v>10</v>
      </c>
      <c r="AG358" s="6473" t="s">
        <v>10</v>
      </c>
      <c r="AH358" s="6473" t="s">
        <v>10</v>
      </c>
      <c r="AI358" s="6473" t="s">
        <v>10</v>
      </c>
      <c r="AJ358" s="6473" t="s">
        <v>10</v>
      </c>
      <c r="AK358" s="6473" t="s">
        <v>10</v>
      </c>
      <c r="AL358" s="6973" t="s">
        <v>10</v>
      </c>
    </row>
    <row r="359" spans="1:38" ht="15.75" x14ac:dyDescent="0.25">
      <c r="A359" s="2234"/>
      <c r="B359" s="920" t="s">
        <v>605</v>
      </c>
      <c r="C359" s="2379" t="s">
        <v>10</v>
      </c>
      <c r="D359" s="2379" t="s">
        <v>10</v>
      </c>
      <c r="E359" s="2379" t="s">
        <v>10</v>
      </c>
      <c r="F359" s="2379" t="s">
        <v>10</v>
      </c>
      <c r="G359" s="2379" t="s">
        <v>10</v>
      </c>
      <c r="H359" s="2379" t="s">
        <v>10</v>
      </c>
      <c r="I359" s="2379" t="s">
        <v>10</v>
      </c>
      <c r="J359" s="2379" t="s">
        <v>10</v>
      </c>
      <c r="K359" s="2379" t="s">
        <v>10</v>
      </c>
      <c r="L359" s="2379" t="s">
        <v>10</v>
      </c>
      <c r="M359" s="2267" t="s">
        <v>10</v>
      </c>
      <c r="N359" s="2379" t="s">
        <v>10</v>
      </c>
      <c r="O359" s="2379" t="s">
        <v>10</v>
      </c>
      <c r="P359" s="2379" t="s">
        <v>10</v>
      </c>
      <c r="Q359" s="2379" t="s">
        <v>10</v>
      </c>
      <c r="R359" s="2379" t="s">
        <v>10</v>
      </c>
      <c r="S359" s="2379" t="s">
        <v>10</v>
      </c>
      <c r="T359" s="2379" t="s">
        <v>10</v>
      </c>
      <c r="U359" s="2379" t="s">
        <v>10</v>
      </c>
      <c r="V359" s="2501">
        <v>1.6943877000000001</v>
      </c>
      <c r="W359" s="2379" t="s">
        <v>10</v>
      </c>
      <c r="X359" s="2379" t="s">
        <v>10</v>
      </c>
      <c r="Y359" s="2257" t="s">
        <v>10</v>
      </c>
      <c r="Z359" s="2257" t="s">
        <v>10</v>
      </c>
      <c r="AA359" s="2267" t="s">
        <v>10</v>
      </c>
      <c r="AB359" s="6935" t="s">
        <v>10</v>
      </c>
      <c r="AC359" s="6935" t="s">
        <v>10</v>
      </c>
      <c r="AD359" s="6935" t="s">
        <v>10</v>
      </c>
      <c r="AE359" s="6935" t="s">
        <v>10</v>
      </c>
      <c r="AF359" s="6473" t="s">
        <v>10</v>
      </c>
      <c r="AG359" s="6473" t="s">
        <v>10</v>
      </c>
      <c r="AH359" s="6473" t="s">
        <v>10</v>
      </c>
      <c r="AI359" s="6473" t="s">
        <v>10</v>
      </c>
      <c r="AJ359" s="6473" t="s">
        <v>10</v>
      </c>
      <c r="AK359" s="6473" t="s">
        <v>10</v>
      </c>
      <c r="AL359" s="6973" t="s">
        <v>10</v>
      </c>
    </row>
    <row r="360" spans="1:38" ht="15.75" x14ac:dyDescent="0.25">
      <c r="A360" s="782"/>
      <c r="B360" s="920" t="s">
        <v>606</v>
      </c>
      <c r="C360" s="799" t="s">
        <v>10</v>
      </c>
      <c r="D360" s="799" t="s">
        <v>10</v>
      </c>
      <c r="E360" s="799" t="s">
        <v>10</v>
      </c>
      <c r="F360" s="799" t="s">
        <v>10</v>
      </c>
      <c r="G360" s="799" t="s">
        <v>10</v>
      </c>
      <c r="H360" s="799" t="s">
        <v>10</v>
      </c>
      <c r="I360" s="799" t="s">
        <v>10</v>
      </c>
      <c r="J360" s="799" t="s">
        <v>10</v>
      </c>
      <c r="K360" s="799" t="s">
        <v>10</v>
      </c>
      <c r="L360" s="799" t="s">
        <v>10</v>
      </c>
      <c r="M360" s="898" t="s">
        <v>10</v>
      </c>
      <c r="N360" s="799" t="s">
        <v>10</v>
      </c>
      <c r="O360" s="799" t="s">
        <v>10</v>
      </c>
      <c r="P360" s="799" t="s">
        <v>10</v>
      </c>
      <c r="Q360" s="799" t="s">
        <v>10</v>
      </c>
      <c r="R360" s="799" t="s">
        <v>10</v>
      </c>
      <c r="S360" s="799" t="s">
        <v>10</v>
      </c>
      <c r="T360" s="799" t="s">
        <v>10</v>
      </c>
      <c r="U360" s="799" t="s">
        <v>10</v>
      </c>
      <c r="V360" s="2502">
        <v>-9.0605840999999998</v>
      </c>
      <c r="W360" s="799" t="s">
        <v>10</v>
      </c>
      <c r="X360" s="799" t="s">
        <v>10</v>
      </c>
      <c r="Y360" s="2257" t="s">
        <v>10</v>
      </c>
      <c r="Z360" s="2257" t="s">
        <v>10</v>
      </c>
      <c r="AA360" s="2267" t="s">
        <v>10</v>
      </c>
      <c r="AB360" s="6935" t="s">
        <v>10</v>
      </c>
      <c r="AC360" s="6935" t="s">
        <v>10</v>
      </c>
      <c r="AD360" s="6935" t="s">
        <v>10</v>
      </c>
      <c r="AE360" s="6935" t="s">
        <v>10</v>
      </c>
      <c r="AF360" s="6473" t="s">
        <v>10</v>
      </c>
      <c r="AG360" s="6473" t="s">
        <v>10</v>
      </c>
      <c r="AH360" s="6473" t="s">
        <v>10</v>
      </c>
      <c r="AI360" s="6473" t="s">
        <v>10</v>
      </c>
      <c r="AJ360" s="6473" t="s">
        <v>10</v>
      </c>
      <c r="AK360" s="6473" t="s">
        <v>10</v>
      </c>
      <c r="AL360" s="6973" t="s">
        <v>10</v>
      </c>
    </row>
    <row r="361" spans="1:38" ht="15.75" x14ac:dyDescent="0.25">
      <c r="A361" s="742"/>
      <c r="B361" s="770" t="s">
        <v>607</v>
      </c>
      <c r="C361" s="800" t="s">
        <v>10</v>
      </c>
      <c r="D361" s="800" t="s">
        <v>10</v>
      </c>
      <c r="E361" s="800" t="s">
        <v>10</v>
      </c>
      <c r="F361" s="800" t="s">
        <v>10</v>
      </c>
      <c r="G361" s="800" t="s">
        <v>10</v>
      </c>
      <c r="H361" s="800" t="s">
        <v>10</v>
      </c>
      <c r="I361" s="800" t="s">
        <v>10</v>
      </c>
      <c r="J361" s="800" t="s">
        <v>10</v>
      </c>
      <c r="K361" s="800" t="s">
        <v>10</v>
      </c>
      <c r="L361" s="800" t="s">
        <v>10</v>
      </c>
      <c r="M361" s="899" t="s">
        <v>10</v>
      </c>
      <c r="N361" s="800" t="s">
        <v>10</v>
      </c>
      <c r="O361" s="800" t="s">
        <v>10</v>
      </c>
      <c r="P361" s="800" t="s">
        <v>10</v>
      </c>
      <c r="Q361" s="800" t="s">
        <v>10</v>
      </c>
      <c r="R361" s="800" t="s">
        <v>10</v>
      </c>
      <c r="S361" s="800" t="s">
        <v>10</v>
      </c>
      <c r="T361" s="800" t="s">
        <v>10</v>
      </c>
      <c r="U361" s="800" t="s">
        <v>10</v>
      </c>
      <c r="V361" s="2503">
        <v>1.6950702</v>
      </c>
      <c r="W361" s="800" t="s">
        <v>10</v>
      </c>
      <c r="X361" s="800" t="s">
        <v>10</v>
      </c>
      <c r="Y361" s="2262" t="s">
        <v>10</v>
      </c>
      <c r="Z361" s="2262" t="s">
        <v>10</v>
      </c>
      <c r="AA361" s="6955" t="s">
        <v>10</v>
      </c>
      <c r="AB361" s="6939" t="s">
        <v>10</v>
      </c>
      <c r="AC361" s="6939" t="s">
        <v>10</v>
      </c>
      <c r="AD361" s="6939" t="s">
        <v>10</v>
      </c>
      <c r="AE361" s="6939" t="s">
        <v>10</v>
      </c>
      <c r="AF361" s="6474" t="s">
        <v>10</v>
      </c>
      <c r="AG361" s="6473" t="s">
        <v>10</v>
      </c>
      <c r="AH361" s="6474" t="s">
        <v>10</v>
      </c>
      <c r="AI361" s="6474" t="s">
        <v>10</v>
      </c>
      <c r="AJ361" s="6474" t="s">
        <v>10</v>
      </c>
      <c r="AK361" s="6474" t="s">
        <v>10</v>
      </c>
      <c r="AL361" s="6940" t="s">
        <v>10</v>
      </c>
    </row>
    <row r="362" spans="1:38" ht="15.75" hidden="1" x14ac:dyDescent="0.25">
      <c r="A362" s="35"/>
      <c r="B362" s="35"/>
      <c r="C362" s="35"/>
      <c r="D362" s="35"/>
      <c r="E362" s="35"/>
      <c r="F362" s="35"/>
      <c r="G362" s="120"/>
      <c r="H362" s="125"/>
      <c r="I362" s="126"/>
      <c r="J362" s="308"/>
      <c r="K362" s="369"/>
      <c r="L362" s="410"/>
      <c r="M362" s="2522"/>
      <c r="N362" s="565"/>
      <c r="O362" s="595"/>
      <c r="P362" s="690"/>
      <c r="Q362" s="888"/>
      <c r="R362" s="771"/>
      <c r="S362" s="2251"/>
      <c r="T362" s="2252"/>
      <c r="U362" s="2253"/>
      <c r="V362" s="2456"/>
      <c r="W362" s="2456"/>
      <c r="X362" s="2456"/>
      <c r="Y362" s="120"/>
      <c r="Z362" s="35"/>
      <c r="AA362" s="35"/>
      <c r="AB362" s="120"/>
      <c r="AC362" s="120"/>
      <c r="AD362" s="120"/>
      <c r="AE362" s="120"/>
      <c r="AF362" s="7282"/>
      <c r="AG362" s="120"/>
      <c r="AH362" s="120"/>
    </row>
    <row r="363" spans="1:38" ht="15.75" x14ac:dyDescent="0.25">
      <c r="A363" s="35"/>
      <c r="B363" s="7592" t="s">
        <v>609</v>
      </c>
      <c r="C363" s="7593"/>
      <c r="D363" s="7593"/>
      <c r="E363" s="7593"/>
      <c r="F363" s="7593"/>
      <c r="G363" s="7593"/>
      <c r="H363" s="7593"/>
      <c r="I363" s="7593"/>
      <c r="J363" s="7593"/>
      <c r="K363" s="7593"/>
      <c r="L363" s="7593"/>
      <c r="M363" s="7593"/>
      <c r="N363" s="7593"/>
      <c r="O363" s="7593"/>
      <c r="P363" s="7593"/>
      <c r="Q363" s="7593"/>
      <c r="R363" s="7593"/>
      <c r="S363" s="2263"/>
      <c r="T363" s="2264"/>
      <c r="U363" s="2265"/>
      <c r="V363" s="2459"/>
      <c r="W363" s="2459"/>
      <c r="X363" s="2459"/>
      <c r="Y363" s="120"/>
      <c r="Z363" s="35"/>
      <c r="AA363" s="35"/>
      <c r="AB363" s="120"/>
      <c r="AC363" s="120"/>
      <c r="AD363" s="120"/>
      <c r="AE363" s="120"/>
      <c r="AF363" s="7282"/>
      <c r="AG363" s="7277"/>
      <c r="AH363" s="120"/>
    </row>
    <row r="364" spans="1:38" ht="15.75" x14ac:dyDescent="0.25">
      <c r="A364" s="120"/>
      <c r="B364" s="120"/>
      <c r="C364" s="120"/>
      <c r="D364" s="120"/>
      <c r="E364" s="120"/>
      <c r="F364" s="120"/>
      <c r="G364" s="120"/>
      <c r="H364" s="125"/>
      <c r="I364" s="126"/>
      <c r="J364" s="308"/>
      <c r="K364" s="369"/>
      <c r="L364" s="410"/>
      <c r="M364" s="2522"/>
      <c r="N364" s="565"/>
      <c r="O364" s="595"/>
      <c r="P364" s="690"/>
      <c r="Q364" s="888"/>
      <c r="R364" s="771"/>
      <c r="S364" s="2251"/>
      <c r="T364" s="2252"/>
      <c r="U364" s="2253"/>
      <c r="V364" s="2456"/>
      <c r="W364" s="2456"/>
      <c r="X364" s="2456"/>
      <c r="Y364" s="120"/>
      <c r="Z364" s="35"/>
      <c r="AA364" s="35"/>
      <c r="AB364" s="6923"/>
      <c r="AC364" s="6923"/>
      <c r="AD364" s="6923"/>
      <c r="AE364" s="6923"/>
      <c r="AF364" s="7283"/>
      <c r="AG364" s="6923"/>
      <c r="AH364" s="120"/>
    </row>
    <row r="365" spans="1:38" s="7135" customFormat="1" ht="63" customHeight="1" x14ac:dyDescent="0.25">
      <c r="A365" s="7137" t="s">
        <v>1004</v>
      </c>
      <c r="B365" s="7613" t="s">
        <v>645</v>
      </c>
      <c r="C365" s="7614"/>
      <c r="D365" s="7614"/>
      <c r="E365" s="7614"/>
      <c r="F365" s="7614"/>
      <c r="G365" s="7614"/>
      <c r="H365" s="7614"/>
      <c r="I365" s="7614"/>
      <c r="J365" s="7614"/>
      <c r="K365" s="7614"/>
      <c r="L365" s="7614"/>
      <c r="M365" s="7614"/>
      <c r="N365" s="7614"/>
      <c r="O365" s="7614"/>
      <c r="P365" s="7614"/>
      <c r="Q365" s="7614"/>
      <c r="R365" s="7614"/>
      <c r="S365" s="7614"/>
      <c r="T365" s="7614"/>
      <c r="U365" s="7614"/>
      <c r="V365" s="7614"/>
      <c r="W365" s="7614"/>
      <c r="X365" s="7614"/>
      <c r="Y365" s="7614"/>
      <c r="Z365" s="7614"/>
      <c r="AA365" s="7614"/>
      <c r="AB365" s="7161"/>
      <c r="AC365" s="7161"/>
      <c r="AD365" s="7161"/>
      <c r="AE365" s="7161"/>
      <c r="AF365" s="7161"/>
      <c r="AH365" s="7161"/>
    </row>
    <row r="366" spans="1:38" ht="45" x14ac:dyDescent="0.25">
      <c r="A366" s="35"/>
      <c r="B366" s="53" t="s">
        <v>54</v>
      </c>
      <c r="C366" s="1217" t="s">
        <v>6</v>
      </c>
      <c r="D366" s="1219" t="s">
        <v>7</v>
      </c>
      <c r="E366" s="1221" t="s">
        <v>8</v>
      </c>
      <c r="F366" s="1223" t="s">
        <v>123</v>
      </c>
      <c r="G366" s="1225" t="s">
        <v>162</v>
      </c>
      <c r="H366" s="1227" t="s">
        <v>196</v>
      </c>
      <c r="I366" s="115" t="s">
        <v>204</v>
      </c>
      <c r="J366" s="1229" t="s">
        <v>245</v>
      </c>
      <c r="K366" s="363" t="s">
        <v>280</v>
      </c>
      <c r="L366" s="406" t="s">
        <v>291</v>
      </c>
      <c r="M366" s="563" t="s">
        <v>329</v>
      </c>
      <c r="N366" s="553" t="s">
        <v>349</v>
      </c>
      <c r="O366" s="623" t="s">
        <v>363</v>
      </c>
      <c r="P366" s="696" t="s">
        <v>395</v>
      </c>
      <c r="Q366" s="889" t="s">
        <v>506</v>
      </c>
      <c r="R366" s="801" t="s">
        <v>548</v>
      </c>
      <c r="S366" s="2418" t="s">
        <v>554</v>
      </c>
      <c r="T366" s="2435" t="s">
        <v>558</v>
      </c>
      <c r="U366" s="2436" t="s">
        <v>591</v>
      </c>
      <c r="V366" s="2481" t="s">
        <v>631</v>
      </c>
      <c r="W366" s="2481" t="s">
        <v>646</v>
      </c>
      <c r="X366" s="2481" t="s">
        <v>659</v>
      </c>
      <c r="Y366" s="2481" t="s">
        <v>660</v>
      </c>
      <c r="Z366" s="2481" t="s">
        <v>681</v>
      </c>
      <c r="AA366" s="2481" t="s">
        <v>684</v>
      </c>
      <c r="AB366" s="2481" t="s">
        <v>702</v>
      </c>
      <c r="AC366" s="2481" t="s">
        <v>703</v>
      </c>
      <c r="AD366" s="7083" t="s">
        <v>749</v>
      </c>
      <c r="AE366" s="6943" t="s">
        <v>790</v>
      </c>
      <c r="AF366" s="6878" t="s">
        <v>825</v>
      </c>
      <c r="AG366" s="6878" t="s">
        <v>1078</v>
      </c>
      <c r="AH366" s="6878" t="s">
        <v>1095</v>
      </c>
      <c r="AI366" s="6878" t="s">
        <v>1098</v>
      </c>
      <c r="AJ366" s="6878" t="s">
        <v>1141</v>
      </c>
      <c r="AK366" s="6878" t="s">
        <v>1199</v>
      </c>
      <c r="AL366" s="7514" t="s">
        <v>1214</v>
      </c>
    </row>
    <row r="367" spans="1:38" ht="15.75" x14ac:dyDescent="0.25">
      <c r="A367" s="742"/>
      <c r="B367" s="604" t="s">
        <v>452</v>
      </c>
      <c r="C367" s="2437" t="s">
        <v>10</v>
      </c>
      <c r="D367" s="2437" t="s">
        <v>10</v>
      </c>
      <c r="E367" s="2437" t="s">
        <v>10</v>
      </c>
      <c r="F367" s="2437" t="s">
        <v>10</v>
      </c>
      <c r="G367" s="2437" t="s">
        <v>10</v>
      </c>
      <c r="H367" s="2437" t="s">
        <v>10</v>
      </c>
      <c r="I367" s="2437" t="s">
        <v>10</v>
      </c>
      <c r="J367" s="2437" t="s">
        <v>10</v>
      </c>
      <c r="K367" s="2437" t="s">
        <v>10</v>
      </c>
      <c r="L367" s="2437" t="s">
        <v>10</v>
      </c>
      <c r="M367" s="2614" t="s">
        <v>10</v>
      </c>
      <c r="N367" s="2437" t="s">
        <v>10</v>
      </c>
      <c r="O367" s="2437" t="s">
        <v>10</v>
      </c>
      <c r="P367" s="2437" t="s">
        <v>10</v>
      </c>
      <c r="Q367" s="2437" t="s">
        <v>10</v>
      </c>
      <c r="R367" s="2437" t="s">
        <v>10</v>
      </c>
      <c r="S367" s="2437" t="s">
        <v>10</v>
      </c>
      <c r="T367" s="2437" t="s">
        <v>10</v>
      </c>
      <c r="U367" s="2437" t="s">
        <v>10</v>
      </c>
      <c r="V367" s="2501">
        <v>42.49</v>
      </c>
      <c r="W367" s="2501">
        <v>34.369999999999997</v>
      </c>
      <c r="X367" s="2501">
        <v>33.35</v>
      </c>
      <c r="Y367" s="2501">
        <v>34.19</v>
      </c>
      <c r="Z367" s="2501">
        <v>36.22</v>
      </c>
      <c r="AA367" s="2501">
        <v>46.1</v>
      </c>
      <c r="AB367" s="2501">
        <v>50.83</v>
      </c>
      <c r="AC367" s="6935" t="s">
        <v>10</v>
      </c>
      <c r="AD367" s="6935" t="s">
        <v>10</v>
      </c>
      <c r="AE367" s="6935" t="s">
        <v>10</v>
      </c>
      <c r="AF367" s="6965" t="s">
        <v>10</v>
      </c>
      <c r="AG367" s="7286" t="s">
        <v>10</v>
      </c>
      <c r="AH367" s="7286" t="s">
        <v>10</v>
      </c>
      <c r="AI367" s="7286" t="s">
        <v>10</v>
      </c>
      <c r="AJ367" s="7415" t="s">
        <v>10</v>
      </c>
      <c r="AK367" s="7415" t="s">
        <v>10</v>
      </c>
      <c r="AL367" s="7082" t="s">
        <v>10</v>
      </c>
    </row>
    <row r="368" spans="1:38" ht="15.75" x14ac:dyDescent="0.25">
      <c r="A368" s="2234"/>
      <c r="B368" s="920" t="s">
        <v>640</v>
      </c>
      <c r="C368" s="2379" t="s">
        <v>10</v>
      </c>
      <c r="D368" s="2379" t="s">
        <v>10</v>
      </c>
      <c r="E368" s="2379" t="s">
        <v>10</v>
      </c>
      <c r="F368" s="2379" t="s">
        <v>10</v>
      </c>
      <c r="G368" s="2379" t="s">
        <v>10</v>
      </c>
      <c r="H368" s="2379" t="s">
        <v>10</v>
      </c>
      <c r="I368" s="2379" t="s">
        <v>10</v>
      </c>
      <c r="J368" s="2379" t="s">
        <v>10</v>
      </c>
      <c r="K368" s="2379" t="s">
        <v>10</v>
      </c>
      <c r="L368" s="2379" t="s">
        <v>10</v>
      </c>
      <c r="M368" s="2267" t="s">
        <v>10</v>
      </c>
      <c r="N368" s="2379" t="s">
        <v>10</v>
      </c>
      <c r="O368" s="2379" t="s">
        <v>10</v>
      </c>
      <c r="P368" s="2379" t="s">
        <v>10</v>
      </c>
      <c r="Q368" s="2379" t="s">
        <v>10</v>
      </c>
      <c r="R368" s="2379" t="s">
        <v>10</v>
      </c>
      <c r="S368" s="2379" t="s">
        <v>10</v>
      </c>
      <c r="T368" s="2379" t="s">
        <v>10</v>
      </c>
      <c r="U368" s="2379" t="s">
        <v>10</v>
      </c>
      <c r="V368" s="2501">
        <v>17.21</v>
      </c>
      <c r="W368" s="2501">
        <v>29.2</v>
      </c>
      <c r="X368" s="2501">
        <v>33.81</v>
      </c>
      <c r="Y368" s="2501">
        <v>30.15</v>
      </c>
      <c r="Z368" s="2501">
        <v>30.52</v>
      </c>
      <c r="AA368" s="2501">
        <v>28.05</v>
      </c>
      <c r="AB368" s="2501">
        <v>26.34</v>
      </c>
      <c r="AC368" s="6935" t="s">
        <v>10</v>
      </c>
      <c r="AD368" s="6935" t="s">
        <v>10</v>
      </c>
      <c r="AE368" s="6935" t="s">
        <v>10</v>
      </c>
      <c r="AF368" s="6473" t="s">
        <v>10</v>
      </c>
      <c r="AG368" s="6473" t="s">
        <v>10</v>
      </c>
      <c r="AH368" s="6473" t="s">
        <v>10</v>
      </c>
      <c r="AI368" s="6473" t="s">
        <v>10</v>
      </c>
      <c r="AJ368" s="6473" t="s">
        <v>10</v>
      </c>
      <c r="AK368" s="6473" t="s">
        <v>10</v>
      </c>
      <c r="AL368" s="6973" t="s">
        <v>10</v>
      </c>
    </row>
    <row r="369" spans="1:38" ht="15.75" x14ac:dyDescent="0.25">
      <c r="A369" s="2234"/>
      <c r="B369" s="920" t="s">
        <v>641</v>
      </c>
      <c r="C369" s="2379" t="s">
        <v>10</v>
      </c>
      <c r="D369" s="2379" t="s">
        <v>10</v>
      </c>
      <c r="E369" s="2379" t="s">
        <v>10</v>
      </c>
      <c r="F369" s="2379" t="s">
        <v>10</v>
      </c>
      <c r="G369" s="2379" t="s">
        <v>10</v>
      </c>
      <c r="H369" s="2379" t="s">
        <v>10</v>
      </c>
      <c r="I369" s="2379" t="s">
        <v>10</v>
      </c>
      <c r="J369" s="2379" t="s">
        <v>10</v>
      </c>
      <c r="K369" s="2379" t="s">
        <v>10</v>
      </c>
      <c r="L369" s="2379" t="s">
        <v>10</v>
      </c>
      <c r="M369" s="2267" t="s">
        <v>10</v>
      </c>
      <c r="N369" s="2379" t="s">
        <v>10</v>
      </c>
      <c r="O369" s="2379" t="s">
        <v>10</v>
      </c>
      <c r="P369" s="2379" t="s">
        <v>10</v>
      </c>
      <c r="Q369" s="2379" t="s">
        <v>10</v>
      </c>
      <c r="R369" s="2379" t="s">
        <v>10</v>
      </c>
      <c r="S369" s="2379" t="s">
        <v>10</v>
      </c>
      <c r="T369" s="2379" t="s">
        <v>10</v>
      </c>
      <c r="U369" s="2379" t="s">
        <v>10</v>
      </c>
      <c r="V369" s="2501">
        <v>17.14</v>
      </c>
      <c r="W369" s="2501">
        <v>19.62</v>
      </c>
      <c r="X369" s="2501">
        <v>17.010000000000002</v>
      </c>
      <c r="Y369" s="2501">
        <v>17.27</v>
      </c>
      <c r="Z369" s="2501">
        <v>16.34</v>
      </c>
      <c r="AA369" s="2501">
        <v>15.2</v>
      </c>
      <c r="AB369" s="2501">
        <v>12.31</v>
      </c>
      <c r="AC369" s="6935" t="s">
        <v>10</v>
      </c>
      <c r="AD369" s="6935" t="s">
        <v>10</v>
      </c>
      <c r="AE369" s="6935" t="s">
        <v>10</v>
      </c>
      <c r="AF369" s="6473" t="s">
        <v>10</v>
      </c>
      <c r="AG369" s="6473" t="s">
        <v>10</v>
      </c>
      <c r="AH369" s="6473" t="s">
        <v>10</v>
      </c>
      <c r="AI369" s="6473" t="s">
        <v>10</v>
      </c>
      <c r="AJ369" s="6473" t="s">
        <v>10</v>
      </c>
      <c r="AK369" s="6473" t="s">
        <v>10</v>
      </c>
      <c r="AL369" s="6973" t="s">
        <v>10</v>
      </c>
    </row>
    <row r="370" spans="1:38" ht="15.75" x14ac:dyDescent="0.25">
      <c r="A370" s="2234"/>
      <c r="B370" s="920" t="s">
        <v>642</v>
      </c>
      <c r="C370" s="2379" t="s">
        <v>10</v>
      </c>
      <c r="D370" s="2379" t="s">
        <v>10</v>
      </c>
      <c r="E370" s="2379" t="s">
        <v>10</v>
      </c>
      <c r="F370" s="2379" t="s">
        <v>10</v>
      </c>
      <c r="G370" s="2379" t="s">
        <v>10</v>
      </c>
      <c r="H370" s="2379" t="s">
        <v>10</v>
      </c>
      <c r="I370" s="2379" t="s">
        <v>10</v>
      </c>
      <c r="J370" s="2379" t="s">
        <v>10</v>
      </c>
      <c r="K370" s="2379" t="s">
        <v>10</v>
      </c>
      <c r="L370" s="2379" t="s">
        <v>10</v>
      </c>
      <c r="M370" s="2267" t="s">
        <v>10</v>
      </c>
      <c r="N370" s="2379" t="s">
        <v>10</v>
      </c>
      <c r="O370" s="2379" t="s">
        <v>10</v>
      </c>
      <c r="P370" s="2379" t="s">
        <v>10</v>
      </c>
      <c r="Q370" s="2379" t="s">
        <v>10</v>
      </c>
      <c r="R370" s="2379" t="s">
        <v>10</v>
      </c>
      <c r="S370" s="2379" t="s">
        <v>10</v>
      </c>
      <c r="T370" s="2379" t="s">
        <v>10</v>
      </c>
      <c r="U370" s="2379" t="s">
        <v>10</v>
      </c>
      <c r="V370" s="2501">
        <v>12.9</v>
      </c>
      <c r="W370" s="2501">
        <v>9.9700000000000006</v>
      </c>
      <c r="X370" s="2501">
        <v>10.81</v>
      </c>
      <c r="Y370" s="2501">
        <v>10.96</v>
      </c>
      <c r="Z370" s="2501">
        <v>9.4600000000000009</v>
      </c>
      <c r="AA370" s="2501">
        <v>7.73</v>
      </c>
      <c r="AB370" s="2501">
        <v>7.5</v>
      </c>
      <c r="AC370" s="6945" t="s">
        <v>10</v>
      </c>
      <c r="AD370" s="6945" t="s">
        <v>10</v>
      </c>
      <c r="AE370" s="6935" t="s">
        <v>10</v>
      </c>
      <c r="AF370" s="6473" t="s">
        <v>10</v>
      </c>
      <c r="AG370" s="6473" t="s">
        <v>10</v>
      </c>
      <c r="AH370" s="6473" t="s">
        <v>10</v>
      </c>
      <c r="AI370" s="6473" t="s">
        <v>10</v>
      </c>
      <c r="AJ370" s="6473" t="s">
        <v>10</v>
      </c>
      <c r="AK370" s="6473" t="s">
        <v>10</v>
      </c>
      <c r="AL370" s="6973" t="s">
        <v>10</v>
      </c>
    </row>
    <row r="371" spans="1:38" ht="15.75" x14ac:dyDescent="0.25">
      <c r="A371" s="2234"/>
      <c r="B371" s="607" t="s">
        <v>643</v>
      </c>
      <c r="C371" s="2439" t="s">
        <v>10</v>
      </c>
      <c r="D371" s="2439" t="s">
        <v>10</v>
      </c>
      <c r="E371" s="2439" t="s">
        <v>10</v>
      </c>
      <c r="F371" s="2439" t="s">
        <v>10</v>
      </c>
      <c r="G371" s="2439" t="s">
        <v>10</v>
      </c>
      <c r="H371" s="2439" t="s">
        <v>10</v>
      </c>
      <c r="I371" s="2439" t="s">
        <v>10</v>
      </c>
      <c r="J371" s="2439" t="s">
        <v>10</v>
      </c>
      <c r="K371" s="2439" t="s">
        <v>10</v>
      </c>
      <c r="L371" s="2439" t="s">
        <v>10</v>
      </c>
      <c r="M371" s="2269" t="s">
        <v>10</v>
      </c>
      <c r="N371" s="2439" t="s">
        <v>10</v>
      </c>
      <c r="O371" s="2439" t="s">
        <v>10</v>
      </c>
      <c r="P371" s="2439" t="s">
        <v>10</v>
      </c>
      <c r="Q371" s="2439" t="s">
        <v>10</v>
      </c>
      <c r="R371" s="2439" t="s">
        <v>10</v>
      </c>
      <c r="S371" s="2439" t="s">
        <v>10</v>
      </c>
      <c r="T371" s="2439" t="s">
        <v>10</v>
      </c>
      <c r="U371" s="2439" t="s">
        <v>10</v>
      </c>
      <c r="V371" s="2514">
        <v>10.25</v>
      </c>
      <c r="W371" s="2514">
        <v>6.85</v>
      </c>
      <c r="X371" s="2514">
        <v>5.0199999999999996</v>
      </c>
      <c r="Y371" s="2514">
        <v>7.44</v>
      </c>
      <c r="Z371" s="7065">
        <v>7.46</v>
      </c>
      <c r="AA371" s="7065">
        <v>2.92</v>
      </c>
      <c r="AB371" s="7065">
        <v>3.01</v>
      </c>
      <c r="AC371" s="6939" t="s">
        <v>10</v>
      </c>
      <c r="AD371" s="6939" t="s">
        <v>10</v>
      </c>
      <c r="AE371" s="6939" t="s">
        <v>10</v>
      </c>
      <c r="AF371" s="6474" t="s">
        <v>10</v>
      </c>
      <c r="AG371" s="6473" t="s">
        <v>10</v>
      </c>
      <c r="AH371" s="6474" t="s">
        <v>10</v>
      </c>
      <c r="AI371" s="6474" t="s">
        <v>10</v>
      </c>
      <c r="AJ371" s="6474" t="s">
        <v>10</v>
      </c>
      <c r="AK371" s="6474" t="s">
        <v>10</v>
      </c>
      <c r="AL371" s="6940" t="s">
        <v>10</v>
      </c>
    </row>
    <row r="372" spans="1:38" ht="15.75" hidden="1" x14ac:dyDescent="0.25">
      <c r="A372" s="35"/>
      <c r="B372" s="35"/>
      <c r="C372" s="35"/>
      <c r="D372" s="35"/>
      <c r="E372" s="35"/>
      <c r="F372" s="35"/>
      <c r="G372" s="120"/>
      <c r="H372" s="125"/>
      <c r="I372" s="126"/>
      <c r="J372" s="308"/>
      <c r="K372" s="369"/>
      <c r="L372" s="410"/>
      <c r="M372" s="2522"/>
      <c r="N372" s="565"/>
      <c r="O372" s="595"/>
      <c r="P372" s="690"/>
      <c r="Q372" s="888"/>
      <c r="R372" s="771"/>
      <c r="S372" s="2251"/>
      <c r="T372" s="2252"/>
      <c r="U372" s="2253"/>
      <c r="V372" s="2456"/>
      <c r="W372" s="2456"/>
      <c r="X372" s="2456"/>
      <c r="Y372" s="120"/>
      <c r="Z372" s="35"/>
      <c r="AA372" s="35"/>
      <c r="AB372" s="35"/>
      <c r="AC372" s="120"/>
      <c r="AD372" s="120"/>
      <c r="AE372" s="120">
        <v>5</v>
      </c>
      <c r="AF372" s="7282">
        <v>10.25</v>
      </c>
      <c r="AG372" s="120"/>
      <c r="AH372" s="120"/>
    </row>
    <row r="373" spans="1:38" ht="15.75" x14ac:dyDescent="0.25">
      <c r="A373" s="35"/>
      <c r="B373" s="7592" t="s">
        <v>644</v>
      </c>
      <c r="C373" s="7593"/>
      <c r="D373" s="7593"/>
      <c r="E373" s="7593"/>
      <c r="F373" s="7593"/>
      <c r="G373" s="7593"/>
      <c r="H373" s="7593"/>
      <c r="I373" s="7593"/>
      <c r="J373" s="7593"/>
      <c r="K373" s="7593"/>
      <c r="L373" s="7593"/>
      <c r="M373" s="7593"/>
      <c r="N373" s="7593"/>
      <c r="O373" s="7593"/>
      <c r="P373" s="7593"/>
      <c r="Q373" s="7593"/>
      <c r="R373" s="7593"/>
      <c r="S373" s="2263"/>
      <c r="T373" s="2264"/>
      <c r="U373" s="2265"/>
      <c r="V373" s="2459"/>
      <c r="W373" s="2459"/>
      <c r="X373" s="2459"/>
      <c r="Y373" s="120"/>
      <c r="Z373" s="35"/>
      <c r="AA373" s="35"/>
      <c r="AB373" s="120"/>
      <c r="AC373" s="120"/>
      <c r="AD373" s="120"/>
      <c r="AE373" s="120"/>
      <c r="AF373" s="7282"/>
      <c r="AG373" s="7277"/>
      <c r="AH373" s="120"/>
    </row>
    <row r="374" spans="1:38" ht="15.75" x14ac:dyDescent="0.25">
      <c r="A374" s="120"/>
      <c r="B374" s="120"/>
      <c r="C374" s="120"/>
      <c r="D374" s="120"/>
      <c r="E374" s="120"/>
      <c r="F374" s="120"/>
      <c r="G374" s="120"/>
      <c r="H374" s="125"/>
      <c r="I374" s="126"/>
      <c r="J374" s="308"/>
      <c r="K374" s="369"/>
      <c r="L374" s="410"/>
      <c r="M374" s="2522"/>
      <c r="N374" s="565"/>
      <c r="O374" s="595"/>
      <c r="P374" s="690"/>
      <c r="Q374" s="888"/>
      <c r="R374" s="771"/>
      <c r="S374" s="2251"/>
      <c r="T374" s="2252"/>
      <c r="U374" s="2253"/>
      <c r="V374" s="2456"/>
      <c r="W374" s="2456"/>
      <c r="X374" s="2456"/>
      <c r="Y374" s="120"/>
      <c r="Z374" s="35"/>
      <c r="AA374" s="35"/>
      <c r="AB374" s="6923"/>
      <c r="AC374" s="6923"/>
      <c r="AD374" s="6923"/>
      <c r="AE374" s="6923"/>
      <c r="AF374" s="7283"/>
      <c r="AG374" s="6923"/>
      <c r="AH374" s="120"/>
    </row>
    <row r="375" spans="1:38" s="7135" customFormat="1" ht="63" customHeight="1" x14ac:dyDescent="0.25">
      <c r="A375" s="7137" t="s">
        <v>1005</v>
      </c>
      <c r="B375" s="7613" t="s">
        <v>651</v>
      </c>
      <c r="C375" s="7614"/>
      <c r="D375" s="7614"/>
      <c r="E375" s="7614"/>
      <c r="F375" s="7614"/>
      <c r="G375" s="7614"/>
      <c r="H375" s="7614"/>
      <c r="I375" s="7614"/>
      <c r="J375" s="7614"/>
      <c r="K375" s="7614"/>
      <c r="L375" s="7614"/>
      <c r="M375" s="7614"/>
      <c r="N375" s="7614"/>
      <c r="O375" s="7614"/>
      <c r="P375" s="7614"/>
      <c r="Q375" s="7614"/>
      <c r="R375" s="7614"/>
      <c r="S375" s="7614"/>
      <c r="T375" s="7614"/>
      <c r="U375" s="7614"/>
      <c r="V375" s="7614"/>
      <c r="W375" s="7614"/>
      <c r="X375" s="7614"/>
      <c r="Y375" s="7614"/>
      <c r="Z375" s="7614"/>
      <c r="AA375" s="7614"/>
      <c r="AB375" s="7161"/>
      <c r="AC375" s="7161"/>
      <c r="AD375" s="7161"/>
      <c r="AE375" s="7161"/>
      <c r="AF375" s="7161"/>
      <c r="AH375" s="7161"/>
    </row>
    <row r="376" spans="1:38" ht="45" x14ac:dyDescent="0.25">
      <c r="A376" s="35"/>
      <c r="B376" s="53" t="s">
        <v>54</v>
      </c>
      <c r="C376" s="1217" t="s">
        <v>6</v>
      </c>
      <c r="D376" s="1219" t="s">
        <v>7</v>
      </c>
      <c r="E376" s="1221" t="s">
        <v>8</v>
      </c>
      <c r="F376" s="1223" t="s">
        <v>123</v>
      </c>
      <c r="G376" s="1225" t="s">
        <v>162</v>
      </c>
      <c r="H376" s="1227" t="s">
        <v>196</v>
      </c>
      <c r="I376" s="115" t="s">
        <v>204</v>
      </c>
      <c r="J376" s="1229" t="s">
        <v>245</v>
      </c>
      <c r="K376" s="363" t="s">
        <v>280</v>
      </c>
      <c r="L376" s="406" t="s">
        <v>291</v>
      </c>
      <c r="M376" s="563" t="s">
        <v>329</v>
      </c>
      <c r="N376" s="553" t="s">
        <v>349</v>
      </c>
      <c r="O376" s="623" t="s">
        <v>363</v>
      </c>
      <c r="P376" s="696" t="s">
        <v>395</v>
      </c>
      <c r="Q376" s="889" t="s">
        <v>506</v>
      </c>
      <c r="R376" s="801" t="s">
        <v>548</v>
      </c>
      <c r="S376" s="2418" t="s">
        <v>554</v>
      </c>
      <c r="T376" s="2435" t="s">
        <v>558</v>
      </c>
      <c r="U376" s="2436" t="s">
        <v>591</v>
      </c>
      <c r="V376" s="2481" t="s">
        <v>599</v>
      </c>
      <c r="W376" s="2481" t="s">
        <v>646</v>
      </c>
      <c r="X376" s="2481" t="s">
        <v>659</v>
      </c>
      <c r="Y376" s="2457" t="s">
        <v>660</v>
      </c>
      <c r="Z376" s="2457" t="s">
        <v>681</v>
      </c>
      <c r="AA376" s="6878" t="s">
        <v>684</v>
      </c>
      <c r="AB376" s="6943" t="s">
        <v>702</v>
      </c>
      <c r="AC376" s="6943" t="s">
        <v>703</v>
      </c>
      <c r="AD376" s="6943" t="s">
        <v>749</v>
      </c>
      <c r="AE376" s="6943" t="s">
        <v>790</v>
      </c>
      <c r="AF376" s="6878" t="s">
        <v>825</v>
      </c>
      <c r="AG376" s="6878" t="s">
        <v>1078</v>
      </c>
      <c r="AH376" s="6878" t="s">
        <v>1095</v>
      </c>
      <c r="AI376" s="6878" t="s">
        <v>1098</v>
      </c>
      <c r="AJ376" s="6878" t="s">
        <v>1141</v>
      </c>
      <c r="AK376" s="6878" t="s">
        <v>1199</v>
      </c>
      <c r="AL376" s="7514" t="s">
        <v>1214</v>
      </c>
    </row>
    <row r="377" spans="1:38" ht="15.75" x14ac:dyDescent="0.25">
      <c r="A377" s="742"/>
      <c r="B377" s="604" t="s">
        <v>652</v>
      </c>
      <c r="C377" s="2437" t="s">
        <v>10</v>
      </c>
      <c r="D377" s="2437" t="s">
        <v>10</v>
      </c>
      <c r="E377" s="2437" t="s">
        <v>10</v>
      </c>
      <c r="F377" s="2437" t="s">
        <v>10</v>
      </c>
      <c r="G377" s="2437" t="s">
        <v>10</v>
      </c>
      <c r="H377" s="2437" t="s">
        <v>10</v>
      </c>
      <c r="I377" s="2437" t="s">
        <v>10</v>
      </c>
      <c r="J377" s="2437" t="s">
        <v>10</v>
      </c>
      <c r="K377" s="2437" t="s">
        <v>10</v>
      </c>
      <c r="L377" s="2437" t="s">
        <v>10</v>
      </c>
      <c r="M377" s="2614" t="s">
        <v>10</v>
      </c>
      <c r="N377" s="2437" t="s">
        <v>10</v>
      </c>
      <c r="O377" s="2437" t="s">
        <v>10</v>
      </c>
      <c r="P377" s="2437" t="s">
        <v>10</v>
      </c>
      <c r="Q377" s="2437" t="s">
        <v>10</v>
      </c>
      <c r="R377" s="2437" t="s">
        <v>10</v>
      </c>
      <c r="S377" s="2437" t="s">
        <v>10</v>
      </c>
      <c r="T377" s="2437" t="s">
        <v>10</v>
      </c>
      <c r="U377" s="2437" t="s">
        <v>10</v>
      </c>
      <c r="V377" s="2437" t="s">
        <v>10</v>
      </c>
      <c r="W377" s="2504">
        <v>0.61</v>
      </c>
      <c r="X377" s="2437" t="s">
        <v>10</v>
      </c>
      <c r="Y377" s="2267" t="s">
        <v>10</v>
      </c>
      <c r="Z377" s="2267" t="s">
        <v>10</v>
      </c>
      <c r="AA377" s="2267" t="s">
        <v>10</v>
      </c>
      <c r="AB377" s="6935" t="s">
        <v>10</v>
      </c>
      <c r="AC377" s="6935" t="s">
        <v>10</v>
      </c>
      <c r="AD377" s="6935" t="s">
        <v>10</v>
      </c>
      <c r="AE377" s="6935" t="s">
        <v>10</v>
      </c>
      <c r="AF377" s="6965" t="s">
        <v>10</v>
      </c>
      <c r="AG377" s="7286" t="s">
        <v>10</v>
      </c>
      <c r="AH377" s="7286" t="s">
        <v>10</v>
      </c>
      <c r="AI377" s="7286" t="s">
        <v>10</v>
      </c>
      <c r="AJ377" s="7415" t="s">
        <v>10</v>
      </c>
      <c r="AK377" s="7415" t="s">
        <v>10</v>
      </c>
      <c r="AL377" s="7082" t="s">
        <v>10</v>
      </c>
    </row>
    <row r="378" spans="1:38" ht="15.75" x14ac:dyDescent="0.25">
      <c r="A378" s="2234"/>
      <c r="B378" s="920" t="s">
        <v>653</v>
      </c>
      <c r="C378" s="2379" t="s">
        <v>10</v>
      </c>
      <c r="D378" s="2379" t="s">
        <v>10</v>
      </c>
      <c r="E378" s="2379" t="s">
        <v>10</v>
      </c>
      <c r="F378" s="2379" t="s">
        <v>10</v>
      </c>
      <c r="G378" s="2379" t="s">
        <v>10</v>
      </c>
      <c r="H378" s="2379" t="s">
        <v>10</v>
      </c>
      <c r="I378" s="2379" t="s">
        <v>10</v>
      </c>
      <c r="J378" s="2379" t="s">
        <v>10</v>
      </c>
      <c r="K378" s="2379" t="s">
        <v>10</v>
      </c>
      <c r="L378" s="2379" t="s">
        <v>10</v>
      </c>
      <c r="M378" s="2267" t="s">
        <v>10</v>
      </c>
      <c r="N378" s="2379" t="s">
        <v>10</v>
      </c>
      <c r="O378" s="2379" t="s">
        <v>10</v>
      </c>
      <c r="P378" s="2379" t="s">
        <v>10</v>
      </c>
      <c r="Q378" s="2379" t="s">
        <v>10</v>
      </c>
      <c r="R378" s="2379" t="s">
        <v>10</v>
      </c>
      <c r="S378" s="2379" t="s">
        <v>10</v>
      </c>
      <c r="T378" s="2379" t="s">
        <v>10</v>
      </c>
      <c r="U378" s="2379" t="s">
        <v>10</v>
      </c>
      <c r="V378" s="2379" t="s">
        <v>10</v>
      </c>
      <c r="W378" s="2487">
        <v>2.79</v>
      </c>
      <c r="X378" s="2379" t="s">
        <v>10</v>
      </c>
      <c r="Y378" s="2267" t="s">
        <v>10</v>
      </c>
      <c r="Z378" s="2267" t="s">
        <v>10</v>
      </c>
      <c r="AA378" s="2267" t="s">
        <v>10</v>
      </c>
      <c r="AB378" s="6935" t="s">
        <v>10</v>
      </c>
      <c r="AC378" s="6935" t="s">
        <v>10</v>
      </c>
      <c r="AD378" s="6935" t="s">
        <v>10</v>
      </c>
      <c r="AE378" s="6935" t="s">
        <v>10</v>
      </c>
      <c r="AF378" s="6473" t="s">
        <v>10</v>
      </c>
      <c r="AG378" s="6473" t="s">
        <v>10</v>
      </c>
      <c r="AH378" s="6473" t="s">
        <v>10</v>
      </c>
      <c r="AI378" s="6473" t="s">
        <v>10</v>
      </c>
      <c r="AJ378" s="6473" t="s">
        <v>10</v>
      </c>
      <c r="AK378" s="6473" t="s">
        <v>10</v>
      </c>
      <c r="AL378" s="6973" t="s">
        <v>10</v>
      </c>
    </row>
    <row r="379" spans="1:38" ht="15.75" x14ac:dyDescent="0.25">
      <c r="A379" s="2234"/>
      <c r="B379" s="920" t="s">
        <v>452</v>
      </c>
      <c r="C379" s="2379" t="s">
        <v>10</v>
      </c>
      <c r="D379" s="2379" t="s">
        <v>10</v>
      </c>
      <c r="E379" s="2379" t="s">
        <v>10</v>
      </c>
      <c r="F379" s="2379" t="s">
        <v>10</v>
      </c>
      <c r="G379" s="2379" t="s">
        <v>10</v>
      </c>
      <c r="H379" s="2379" t="s">
        <v>10</v>
      </c>
      <c r="I379" s="2379" t="s">
        <v>10</v>
      </c>
      <c r="J379" s="2379" t="s">
        <v>10</v>
      </c>
      <c r="K379" s="2379" t="s">
        <v>10</v>
      </c>
      <c r="L379" s="2379" t="s">
        <v>10</v>
      </c>
      <c r="M379" s="2267" t="s">
        <v>10</v>
      </c>
      <c r="N379" s="2379" t="s">
        <v>10</v>
      </c>
      <c r="O379" s="2379" t="s">
        <v>10</v>
      </c>
      <c r="P379" s="2379" t="s">
        <v>10</v>
      </c>
      <c r="Q379" s="2379" t="s">
        <v>10</v>
      </c>
      <c r="R379" s="2379" t="s">
        <v>10</v>
      </c>
      <c r="S379" s="2379" t="s">
        <v>10</v>
      </c>
      <c r="T379" s="2379" t="s">
        <v>10</v>
      </c>
      <c r="U379" s="2379" t="s">
        <v>10</v>
      </c>
      <c r="V379" s="2379" t="s">
        <v>10</v>
      </c>
      <c r="W379" s="2487">
        <v>48.46</v>
      </c>
      <c r="X379" s="2379" t="s">
        <v>10</v>
      </c>
      <c r="Y379" s="2267" t="s">
        <v>10</v>
      </c>
      <c r="Z379" s="2267" t="s">
        <v>10</v>
      </c>
      <c r="AA379" s="2267" t="s">
        <v>10</v>
      </c>
      <c r="AB379" s="6935" t="s">
        <v>10</v>
      </c>
      <c r="AC379" s="6935" t="s">
        <v>10</v>
      </c>
      <c r="AD379" s="6935" t="s">
        <v>10</v>
      </c>
      <c r="AE379" s="6935" t="s">
        <v>10</v>
      </c>
      <c r="AF379" s="6473" t="s">
        <v>10</v>
      </c>
      <c r="AG379" s="6473" t="s">
        <v>10</v>
      </c>
      <c r="AH379" s="6473" t="s">
        <v>10</v>
      </c>
      <c r="AI379" s="6473" t="s">
        <v>10</v>
      </c>
      <c r="AJ379" s="6473" t="s">
        <v>10</v>
      </c>
      <c r="AK379" s="6473" t="s">
        <v>10</v>
      </c>
      <c r="AL379" s="6973" t="s">
        <v>10</v>
      </c>
    </row>
    <row r="380" spans="1:38" ht="15.75" x14ac:dyDescent="0.25">
      <c r="A380" s="2234"/>
      <c r="B380" s="920" t="s">
        <v>654</v>
      </c>
      <c r="C380" s="2379" t="s">
        <v>10</v>
      </c>
      <c r="D380" s="2379" t="s">
        <v>10</v>
      </c>
      <c r="E380" s="2379" t="s">
        <v>10</v>
      </c>
      <c r="F380" s="2379" t="s">
        <v>10</v>
      </c>
      <c r="G380" s="2379" t="s">
        <v>10</v>
      </c>
      <c r="H380" s="2379" t="s">
        <v>10</v>
      </c>
      <c r="I380" s="2379" t="s">
        <v>10</v>
      </c>
      <c r="J380" s="2379" t="s">
        <v>10</v>
      </c>
      <c r="K380" s="2379" t="s">
        <v>10</v>
      </c>
      <c r="L380" s="2379" t="s">
        <v>10</v>
      </c>
      <c r="M380" s="2267" t="s">
        <v>10</v>
      </c>
      <c r="N380" s="2379" t="s">
        <v>10</v>
      </c>
      <c r="O380" s="2379" t="s">
        <v>10</v>
      </c>
      <c r="P380" s="2379" t="s">
        <v>10</v>
      </c>
      <c r="Q380" s="2379" t="s">
        <v>10</v>
      </c>
      <c r="R380" s="2379" t="s">
        <v>10</v>
      </c>
      <c r="S380" s="2379" t="s">
        <v>10</v>
      </c>
      <c r="T380" s="2379" t="s">
        <v>10</v>
      </c>
      <c r="U380" s="2379" t="s">
        <v>10</v>
      </c>
      <c r="V380" s="2379" t="s">
        <v>10</v>
      </c>
      <c r="W380" s="2487">
        <v>8.27</v>
      </c>
      <c r="X380" s="2379" t="s">
        <v>10</v>
      </c>
      <c r="Y380" s="2267" t="s">
        <v>10</v>
      </c>
      <c r="Z380" s="2267" t="s">
        <v>10</v>
      </c>
      <c r="AA380" s="2267" t="s">
        <v>10</v>
      </c>
      <c r="AB380" s="6935" t="s">
        <v>10</v>
      </c>
      <c r="AC380" s="6935" t="s">
        <v>10</v>
      </c>
      <c r="AD380" s="6935" t="s">
        <v>10</v>
      </c>
      <c r="AE380" s="6935" t="s">
        <v>10</v>
      </c>
      <c r="AF380" s="6473" t="s">
        <v>10</v>
      </c>
      <c r="AG380" s="6473" t="s">
        <v>10</v>
      </c>
      <c r="AH380" s="6473" t="s">
        <v>10</v>
      </c>
      <c r="AI380" s="6473" t="s">
        <v>10</v>
      </c>
      <c r="AJ380" s="6473" t="s">
        <v>10</v>
      </c>
      <c r="AK380" s="6473" t="s">
        <v>10</v>
      </c>
      <c r="AL380" s="6973" t="s">
        <v>10</v>
      </c>
    </row>
    <row r="381" spans="1:38" ht="15.75" x14ac:dyDescent="0.25">
      <c r="A381" s="2449"/>
      <c r="B381" s="920" t="s">
        <v>655</v>
      </c>
      <c r="C381" s="2379" t="s">
        <v>10</v>
      </c>
      <c r="D381" s="2379" t="s">
        <v>10</v>
      </c>
      <c r="E381" s="2379" t="s">
        <v>10</v>
      </c>
      <c r="F381" s="2379" t="s">
        <v>10</v>
      </c>
      <c r="G381" s="2379" t="s">
        <v>10</v>
      </c>
      <c r="H381" s="2379" t="s">
        <v>10</v>
      </c>
      <c r="I381" s="2379" t="s">
        <v>10</v>
      </c>
      <c r="J381" s="2379" t="s">
        <v>10</v>
      </c>
      <c r="K381" s="2379" t="s">
        <v>10</v>
      </c>
      <c r="L381" s="2379" t="s">
        <v>10</v>
      </c>
      <c r="M381" s="2267" t="s">
        <v>10</v>
      </c>
      <c r="N381" s="2379" t="s">
        <v>10</v>
      </c>
      <c r="O381" s="2379" t="s">
        <v>10</v>
      </c>
      <c r="P381" s="2379" t="s">
        <v>10</v>
      </c>
      <c r="Q381" s="2379" t="s">
        <v>10</v>
      </c>
      <c r="R381" s="2379" t="s">
        <v>10</v>
      </c>
      <c r="S381" s="2379" t="s">
        <v>10</v>
      </c>
      <c r="T381" s="2379" t="s">
        <v>10</v>
      </c>
      <c r="U381" s="2379" t="s">
        <v>10</v>
      </c>
      <c r="V381" s="2379" t="s">
        <v>10</v>
      </c>
      <c r="W381" s="2487">
        <v>2.21</v>
      </c>
      <c r="X381" s="2379" t="s">
        <v>10</v>
      </c>
      <c r="Y381" s="2267" t="s">
        <v>10</v>
      </c>
      <c r="Z381" s="2267" t="s">
        <v>10</v>
      </c>
      <c r="AA381" s="6960" t="s">
        <v>10</v>
      </c>
      <c r="AB381" s="6945" t="s">
        <v>10</v>
      </c>
      <c r="AC381" s="6945" t="s">
        <v>10</v>
      </c>
      <c r="AD381" s="6945" t="s">
        <v>10</v>
      </c>
      <c r="AE381" s="6945" t="s">
        <v>10</v>
      </c>
      <c r="AF381" s="6473" t="s">
        <v>10</v>
      </c>
      <c r="AG381" s="6473" t="s">
        <v>10</v>
      </c>
      <c r="AH381" s="6473" t="s">
        <v>10</v>
      </c>
      <c r="AI381" s="6473" t="s">
        <v>10</v>
      </c>
      <c r="AJ381" s="6473" t="s">
        <v>10</v>
      </c>
      <c r="AK381" s="6473" t="s">
        <v>10</v>
      </c>
      <c r="AL381" s="6973" t="s">
        <v>10</v>
      </c>
    </row>
    <row r="382" spans="1:38" ht="15.75" x14ac:dyDescent="0.25">
      <c r="A382" s="2234"/>
      <c r="B382" s="607" t="s">
        <v>656</v>
      </c>
      <c r="C382" s="2439" t="s">
        <v>10</v>
      </c>
      <c r="D382" s="2439" t="s">
        <v>10</v>
      </c>
      <c r="E382" s="2439" t="s">
        <v>10</v>
      </c>
      <c r="F382" s="2439" t="s">
        <v>10</v>
      </c>
      <c r="G382" s="2439" t="s">
        <v>10</v>
      </c>
      <c r="H382" s="2439" t="s">
        <v>10</v>
      </c>
      <c r="I382" s="2439" t="s">
        <v>10</v>
      </c>
      <c r="J382" s="2439" t="s">
        <v>10</v>
      </c>
      <c r="K382" s="2439" t="s">
        <v>10</v>
      </c>
      <c r="L382" s="2439" t="s">
        <v>10</v>
      </c>
      <c r="M382" s="2269" t="s">
        <v>10</v>
      </c>
      <c r="N382" s="2439" t="s">
        <v>10</v>
      </c>
      <c r="O382" s="2439" t="s">
        <v>10</v>
      </c>
      <c r="P382" s="2439" t="s">
        <v>10</v>
      </c>
      <c r="Q382" s="2439" t="s">
        <v>10</v>
      </c>
      <c r="R382" s="2439" t="s">
        <v>10</v>
      </c>
      <c r="S382" s="2439" t="s">
        <v>10</v>
      </c>
      <c r="T382" s="2439" t="s">
        <v>10</v>
      </c>
      <c r="U382" s="2439" t="s">
        <v>10</v>
      </c>
      <c r="V382" s="2439" t="s">
        <v>10</v>
      </c>
      <c r="W382" s="2507">
        <v>37.659999999999997</v>
      </c>
      <c r="X382" s="2439" t="s">
        <v>10</v>
      </c>
      <c r="Y382" s="2269" t="s">
        <v>10</v>
      </c>
      <c r="Z382" s="2269" t="s">
        <v>10</v>
      </c>
      <c r="AA382" s="6955" t="s">
        <v>10</v>
      </c>
      <c r="AB382" s="6939" t="s">
        <v>10</v>
      </c>
      <c r="AC382" s="6939" t="s">
        <v>10</v>
      </c>
      <c r="AD382" s="6939" t="s">
        <v>10</v>
      </c>
      <c r="AE382" s="6939" t="s">
        <v>10</v>
      </c>
      <c r="AF382" s="6474" t="s">
        <v>10</v>
      </c>
      <c r="AG382" s="6473" t="s">
        <v>10</v>
      </c>
      <c r="AH382" s="6474" t="s">
        <v>10</v>
      </c>
      <c r="AI382" s="6474" t="s">
        <v>10</v>
      </c>
      <c r="AJ382" s="6474" t="s">
        <v>10</v>
      </c>
      <c r="AK382" s="6474" t="s">
        <v>10</v>
      </c>
      <c r="AL382" s="6940" t="s">
        <v>10</v>
      </c>
    </row>
    <row r="383" spans="1:38" ht="15.75" hidden="1" x14ac:dyDescent="0.25">
      <c r="A383" s="35"/>
      <c r="B383" s="35"/>
      <c r="C383" s="35"/>
      <c r="D383" s="35"/>
      <c r="E383" s="35"/>
      <c r="F383" s="35"/>
      <c r="G383" s="120"/>
      <c r="H383" s="125"/>
      <c r="I383" s="126"/>
      <c r="J383" s="308"/>
      <c r="K383" s="369"/>
      <c r="L383" s="410"/>
      <c r="M383" s="2522"/>
      <c r="N383" s="565"/>
      <c r="O383" s="595"/>
      <c r="P383" s="690"/>
      <c r="Q383" s="888"/>
      <c r="R383" s="771"/>
      <c r="S383" s="2251"/>
      <c r="T383" s="2252"/>
      <c r="U383" s="2253"/>
      <c r="V383" s="2456"/>
      <c r="W383" s="2456"/>
      <c r="X383" s="2456"/>
      <c r="Y383" s="120"/>
      <c r="Z383" s="35"/>
      <c r="AA383" s="35"/>
      <c r="AB383" s="120"/>
      <c r="AC383" s="120"/>
      <c r="AD383" s="120"/>
      <c r="AE383" s="120"/>
      <c r="AF383" s="7282"/>
      <c r="AG383" s="120"/>
      <c r="AH383" s="120"/>
    </row>
    <row r="384" spans="1:38" ht="15.75" x14ac:dyDescent="0.25">
      <c r="A384" s="35"/>
      <c r="B384" s="7592" t="s">
        <v>657</v>
      </c>
      <c r="C384" s="7593"/>
      <c r="D384" s="7593"/>
      <c r="E384" s="7593"/>
      <c r="F384" s="7593"/>
      <c r="G384" s="7593"/>
      <c r="H384" s="7593"/>
      <c r="I384" s="7593"/>
      <c r="J384" s="7593"/>
      <c r="K384" s="7593"/>
      <c r="L384" s="7593"/>
      <c r="M384" s="7593"/>
      <c r="N384" s="7593"/>
      <c r="O384" s="7593"/>
      <c r="P384" s="7593"/>
      <c r="Q384" s="7593"/>
      <c r="R384" s="7593"/>
      <c r="S384" s="2263"/>
      <c r="T384" s="2264"/>
      <c r="U384" s="2265"/>
      <c r="V384" s="2459"/>
      <c r="W384" s="2459"/>
      <c r="X384" s="2459"/>
      <c r="Y384" s="120"/>
      <c r="Z384" s="35"/>
      <c r="AA384" s="35"/>
      <c r="AB384" s="120"/>
      <c r="AC384" s="120"/>
      <c r="AD384" s="120"/>
      <c r="AE384" s="120"/>
      <c r="AF384" s="7282"/>
      <c r="AG384" s="7277"/>
      <c r="AH384" s="120"/>
    </row>
    <row r="385" spans="1:38" ht="15.75" x14ac:dyDescent="0.25">
      <c r="A385" s="120"/>
      <c r="B385" s="120"/>
      <c r="C385" s="120"/>
      <c r="D385" s="120"/>
      <c r="E385" s="120"/>
      <c r="F385" s="120"/>
      <c r="G385" s="120"/>
      <c r="H385" s="125"/>
      <c r="I385" s="126"/>
      <c r="J385" s="308"/>
      <c r="K385" s="369"/>
      <c r="L385" s="410"/>
      <c r="M385" s="2522"/>
      <c r="N385" s="565"/>
      <c r="O385" s="595"/>
      <c r="P385" s="690"/>
      <c r="Q385" s="888"/>
      <c r="R385" s="771"/>
      <c r="S385" s="2251"/>
      <c r="T385" s="2252"/>
      <c r="U385" s="2253"/>
      <c r="V385" s="2456"/>
      <c r="W385" s="2456"/>
      <c r="X385" s="2456"/>
      <c r="Y385" s="120"/>
      <c r="Z385" s="35"/>
      <c r="AA385" s="35"/>
      <c r="AB385" s="6923"/>
      <c r="AC385" s="6923"/>
      <c r="AD385" s="6923"/>
      <c r="AE385" s="6923"/>
      <c r="AF385" s="7283"/>
      <c r="AG385" s="6923"/>
      <c r="AH385" s="120"/>
    </row>
    <row r="386" spans="1:38" s="7135" customFormat="1" ht="63" customHeight="1" x14ac:dyDescent="0.25">
      <c r="A386" s="7137" t="s">
        <v>1006</v>
      </c>
      <c r="B386" s="7613" t="s">
        <v>658</v>
      </c>
      <c r="C386" s="7614"/>
      <c r="D386" s="7614"/>
      <c r="E386" s="7614"/>
      <c r="F386" s="7614"/>
      <c r="G386" s="7614"/>
      <c r="H386" s="7614"/>
      <c r="I386" s="7614"/>
      <c r="J386" s="7614"/>
      <c r="K386" s="7614"/>
      <c r="L386" s="7614"/>
      <c r="M386" s="7614"/>
      <c r="N386" s="7614"/>
      <c r="O386" s="7614"/>
      <c r="P386" s="7614"/>
      <c r="Q386" s="7614"/>
      <c r="R386" s="7614"/>
      <c r="S386" s="7614"/>
      <c r="T386" s="7614"/>
      <c r="U386" s="7614"/>
      <c r="V386" s="7614"/>
      <c r="W386" s="7614"/>
      <c r="X386" s="7614"/>
      <c r="Y386" s="7614"/>
      <c r="Z386" s="7614"/>
      <c r="AA386" s="7614"/>
      <c r="AB386" s="7161"/>
      <c r="AC386" s="7161"/>
      <c r="AD386" s="7161"/>
      <c r="AE386" s="7161"/>
      <c r="AF386" s="7161"/>
      <c r="AH386" s="7161"/>
    </row>
    <row r="387" spans="1:38" ht="45" x14ac:dyDescent="0.25">
      <c r="A387" s="35"/>
      <c r="B387" s="53" t="s">
        <v>54</v>
      </c>
      <c r="C387" s="1217" t="s">
        <v>6</v>
      </c>
      <c r="D387" s="1219" t="s">
        <v>7</v>
      </c>
      <c r="E387" s="1221" t="s">
        <v>8</v>
      </c>
      <c r="F387" s="1223" t="s">
        <v>123</v>
      </c>
      <c r="G387" s="1225" t="s">
        <v>162</v>
      </c>
      <c r="H387" s="1227" t="s">
        <v>196</v>
      </c>
      <c r="I387" s="115" t="s">
        <v>204</v>
      </c>
      <c r="J387" s="1229" t="s">
        <v>245</v>
      </c>
      <c r="K387" s="363" t="s">
        <v>280</v>
      </c>
      <c r="L387" s="406" t="s">
        <v>291</v>
      </c>
      <c r="M387" s="563" t="s">
        <v>329</v>
      </c>
      <c r="N387" s="553" t="s">
        <v>349</v>
      </c>
      <c r="O387" s="623" t="s">
        <v>363</v>
      </c>
      <c r="P387" s="696" t="s">
        <v>395</v>
      </c>
      <c r="Q387" s="889" t="s">
        <v>506</v>
      </c>
      <c r="R387" s="801" t="s">
        <v>548</v>
      </c>
      <c r="S387" s="2418" t="s">
        <v>554</v>
      </c>
      <c r="T387" s="2435" t="s">
        <v>558</v>
      </c>
      <c r="U387" s="2436" t="s">
        <v>591</v>
      </c>
      <c r="V387" s="2481" t="s">
        <v>599</v>
      </c>
      <c r="W387" s="2481" t="s">
        <v>646</v>
      </c>
      <c r="X387" s="2481" t="s">
        <v>659</v>
      </c>
      <c r="Y387" s="2457" t="s">
        <v>660</v>
      </c>
      <c r="Z387" s="2457" t="s">
        <v>681</v>
      </c>
      <c r="AA387" s="6878" t="s">
        <v>684</v>
      </c>
      <c r="AB387" s="6943" t="s">
        <v>702</v>
      </c>
      <c r="AC387" s="6943" t="s">
        <v>703</v>
      </c>
      <c r="AD387" s="6943" t="s">
        <v>749</v>
      </c>
      <c r="AE387" s="6943" t="s">
        <v>790</v>
      </c>
      <c r="AF387" s="6878" t="s">
        <v>825</v>
      </c>
      <c r="AG387" s="6878" t="s">
        <v>1078</v>
      </c>
      <c r="AH387" s="6878" t="s">
        <v>1095</v>
      </c>
      <c r="AI387" s="6878" t="s">
        <v>1098</v>
      </c>
      <c r="AJ387" s="6878" t="s">
        <v>1141</v>
      </c>
      <c r="AK387" s="6878" t="s">
        <v>1199</v>
      </c>
      <c r="AL387" s="7514" t="s">
        <v>1214</v>
      </c>
    </row>
    <row r="388" spans="1:38" ht="15.75" x14ac:dyDescent="0.25">
      <c r="A388" s="742"/>
      <c r="B388" s="604" t="s">
        <v>652</v>
      </c>
      <c r="C388" s="2437" t="s">
        <v>10</v>
      </c>
      <c r="D388" s="2437" t="s">
        <v>10</v>
      </c>
      <c r="E388" s="2437" t="s">
        <v>10</v>
      </c>
      <c r="F388" s="2437" t="s">
        <v>10</v>
      </c>
      <c r="G388" s="2437" t="s">
        <v>10</v>
      </c>
      <c r="H388" s="2437" t="s">
        <v>10</v>
      </c>
      <c r="I388" s="2437" t="s">
        <v>10</v>
      </c>
      <c r="J388" s="2437" t="s">
        <v>10</v>
      </c>
      <c r="K388" s="2437" t="s">
        <v>10</v>
      </c>
      <c r="L388" s="2437" t="s">
        <v>10</v>
      </c>
      <c r="M388" s="2614" t="s">
        <v>10</v>
      </c>
      <c r="N388" s="2437" t="s">
        <v>10</v>
      </c>
      <c r="O388" s="2437" t="s">
        <v>10</v>
      </c>
      <c r="P388" s="2437" t="s">
        <v>10</v>
      </c>
      <c r="Q388" s="2437" t="s">
        <v>10</v>
      </c>
      <c r="R388" s="2437" t="s">
        <v>10</v>
      </c>
      <c r="S388" s="2437" t="s">
        <v>10</v>
      </c>
      <c r="T388" s="2437" t="s">
        <v>10</v>
      </c>
      <c r="U388" s="2437" t="s">
        <v>10</v>
      </c>
      <c r="V388" s="2437" t="s">
        <v>10</v>
      </c>
      <c r="W388" s="2504">
        <v>2.4900000000000002</v>
      </c>
      <c r="X388" s="2437" t="s">
        <v>10</v>
      </c>
      <c r="Y388" s="2267" t="s">
        <v>10</v>
      </c>
      <c r="Z388" s="2267" t="s">
        <v>10</v>
      </c>
      <c r="AA388" s="2267" t="s">
        <v>10</v>
      </c>
      <c r="AB388" s="6935" t="s">
        <v>10</v>
      </c>
      <c r="AC388" s="6935" t="s">
        <v>10</v>
      </c>
      <c r="AD388" s="6935" t="s">
        <v>10</v>
      </c>
      <c r="AE388" s="6935" t="s">
        <v>10</v>
      </c>
      <c r="AF388" s="6965" t="s">
        <v>10</v>
      </c>
      <c r="AG388" s="7286" t="s">
        <v>10</v>
      </c>
      <c r="AH388" s="7415" t="s">
        <v>10</v>
      </c>
      <c r="AI388" s="7286" t="s">
        <v>10</v>
      </c>
      <c r="AJ388" s="7415" t="s">
        <v>10</v>
      </c>
      <c r="AK388" s="7415" t="s">
        <v>10</v>
      </c>
      <c r="AL388" s="7082" t="s">
        <v>10</v>
      </c>
    </row>
    <row r="389" spans="1:38" ht="15.75" x14ac:dyDescent="0.25">
      <c r="A389" s="2234"/>
      <c r="B389" s="920" t="s">
        <v>653</v>
      </c>
      <c r="C389" s="2379" t="s">
        <v>10</v>
      </c>
      <c r="D389" s="2379" t="s">
        <v>10</v>
      </c>
      <c r="E389" s="2379" t="s">
        <v>10</v>
      </c>
      <c r="F389" s="2379" t="s">
        <v>10</v>
      </c>
      <c r="G389" s="2379" t="s">
        <v>10</v>
      </c>
      <c r="H389" s="2379" t="s">
        <v>10</v>
      </c>
      <c r="I389" s="2379" t="s">
        <v>10</v>
      </c>
      <c r="J389" s="2379" t="s">
        <v>10</v>
      </c>
      <c r="K389" s="2379" t="s">
        <v>10</v>
      </c>
      <c r="L389" s="2379" t="s">
        <v>10</v>
      </c>
      <c r="M389" s="2267" t="s">
        <v>10</v>
      </c>
      <c r="N389" s="2379" t="s">
        <v>10</v>
      </c>
      <c r="O389" s="2379" t="s">
        <v>10</v>
      </c>
      <c r="P389" s="2379" t="s">
        <v>10</v>
      </c>
      <c r="Q389" s="2379" t="s">
        <v>10</v>
      </c>
      <c r="R389" s="2379" t="s">
        <v>10</v>
      </c>
      <c r="S389" s="2379" t="s">
        <v>10</v>
      </c>
      <c r="T389" s="2379" t="s">
        <v>10</v>
      </c>
      <c r="U389" s="2379" t="s">
        <v>10</v>
      </c>
      <c r="V389" s="2379" t="s">
        <v>10</v>
      </c>
      <c r="W389" s="2487">
        <v>6.96</v>
      </c>
      <c r="X389" s="2379" t="s">
        <v>10</v>
      </c>
      <c r="Y389" s="2267" t="s">
        <v>10</v>
      </c>
      <c r="Z389" s="2267" t="s">
        <v>10</v>
      </c>
      <c r="AA389" s="2267" t="s">
        <v>10</v>
      </c>
      <c r="AB389" s="6935" t="s">
        <v>10</v>
      </c>
      <c r="AC389" s="6935" t="s">
        <v>10</v>
      </c>
      <c r="AD389" s="6935" t="s">
        <v>10</v>
      </c>
      <c r="AE389" s="6935" t="s">
        <v>10</v>
      </c>
      <c r="AF389" s="6473" t="s">
        <v>10</v>
      </c>
      <c r="AG389" s="6473" t="s">
        <v>10</v>
      </c>
      <c r="AH389" s="6473" t="s">
        <v>10</v>
      </c>
      <c r="AI389" s="6473" t="s">
        <v>10</v>
      </c>
      <c r="AJ389" s="6473" t="s">
        <v>10</v>
      </c>
      <c r="AK389" s="6473" t="s">
        <v>10</v>
      </c>
      <c r="AL389" s="6973" t="s">
        <v>10</v>
      </c>
    </row>
    <row r="390" spans="1:38" ht="15.75" x14ac:dyDescent="0.25">
      <c r="A390" s="2234"/>
      <c r="B390" s="920" t="s">
        <v>452</v>
      </c>
      <c r="C390" s="2379" t="s">
        <v>10</v>
      </c>
      <c r="D390" s="2379" t="s">
        <v>10</v>
      </c>
      <c r="E390" s="2379" t="s">
        <v>10</v>
      </c>
      <c r="F390" s="2379" t="s">
        <v>10</v>
      </c>
      <c r="G390" s="2379" t="s">
        <v>10</v>
      </c>
      <c r="H390" s="2379" t="s">
        <v>10</v>
      </c>
      <c r="I390" s="2379" t="s">
        <v>10</v>
      </c>
      <c r="J390" s="2379" t="s">
        <v>10</v>
      </c>
      <c r="K390" s="2379" t="s">
        <v>10</v>
      </c>
      <c r="L390" s="2379" t="s">
        <v>10</v>
      </c>
      <c r="M390" s="2267" t="s">
        <v>10</v>
      </c>
      <c r="N390" s="2379" t="s">
        <v>10</v>
      </c>
      <c r="O390" s="2379" t="s">
        <v>10</v>
      </c>
      <c r="P390" s="2379" t="s">
        <v>10</v>
      </c>
      <c r="Q390" s="2379" t="s">
        <v>10</v>
      </c>
      <c r="R390" s="2379" t="s">
        <v>10</v>
      </c>
      <c r="S390" s="2379" t="s">
        <v>10</v>
      </c>
      <c r="T390" s="2379" t="s">
        <v>10</v>
      </c>
      <c r="U390" s="2379" t="s">
        <v>10</v>
      </c>
      <c r="V390" s="2379" t="s">
        <v>10</v>
      </c>
      <c r="W390" s="2487">
        <v>48.21</v>
      </c>
      <c r="X390" s="2379" t="s">
        <v>10</v>
      </c>
      <c r="Y390" s="2267" t="s">
        <v>10</v>
      </c>
      <c r="Z390" s="2267" t="s">
        <v>10</v>
      </c>
      <c r="AA390" s="2267" t="s">
        <v>10</v>
      </c>
      <c r="AB390" s="6935" t="s">
        <v>10</v>
      </c>
      <c r="AC390" s="6935" t="s">
        <v>10</v>
      </c>
      <c r="AD390" s="6935" t="s">
        <v>10</v>
      </c>
      <c r="AE390" s="6935" t="s">
        <v>10</v>
      </c>
      <c r="AF390" s="6473" t="s">
        <v>10</v>
      </c>
      <c r="AG390" s="6473" t="s">
        <v>10</v>
      </c>
      <c r="AH390" s="6473" t="s">
        <v>10</v>
      </c>
      <c r="AI390" s="6473" t="s">
        <v>10</v>
      </c>
      <c r="AJ390" s="6473" t="s">
        <v>10</v>
      </c>
      <c r="AK390" s="6473" t="s">
        <v>10</v>
      </c>
      <c r="AL390" s="6973" t="s">
        <v>10</v>
      </c>
    </row>
    <row r="391" spans="1:38" ht="15.75" x14ac:dyDescent="0.25">
      <c r="A391" s="2234"/>
      <c r="B391" s="920" t="s">
        <v>654</v>
      </c>
      <c r="C391" s="2379" t="s">
        <v>10</v>
      </c>
      <c r="D391" s="2379" t="s">
        <v>10</v>
      </c>
      <c r="E391" s="2379" t="s">
        <v>10</v>
      </c>
      <c r="F391" s="2379" t="s">
        <v>10</v>
      </c>
      <c r="G391" s="2379" t="s">
        <v>10</v>
      </c>
      <c r="H391" s="2379" t="s">
        <v>10</v>
      </c>
      <c r="I391" s="2379" t="s">
        <v>10</v>
      </c>
      <c r="J391" s="2379" t="s">
        <v>10</v>
      </c>
      <c r="K391" s="2379" t="s">
        <v>10</v>
      </c>
      <c r="L391" s="2379" t="s">
        <v>10</v>
      </c>
      <c r="M391" s="2267" t="s">
        <v>10</v>
      </c>
      <c r="N391" s="2379" t="s">
        <v>10</v>
      </c>
      <c r="O391" s="2379" t="s">
        <v>10</v>
      </c>
      <c r="P391" s="2379" t="s">
        <v>10</v>
      </c>
      <c r="Q391" s="2379" t="s">
        <v>10</v>
      </c>
      <c r="R391" s="2379" t="s">
        <v>10</v>
      </c>
      <c r="S391" s="2379" t="s">
        <v>10</v>
      </c>
      <c r="T391" s="2379" t="s">
        <v>10</v>
      </c>
      <c r="U391" s="2379" t="s">
        <v>10</v>
      </c>
      <c r="V391" s="2379" t="s">
        <v>10</v>
      </c>
      <c r="W391" s="2487">
        <v>23.35</v>
      </c>
      <c r="X391" s="2379" t="s">
        <v>10</v>
      </c>
      <c r="Y391" s="2267" t="s">
        <v>10</v>
      </c>
      <c r="Z391" s="2267" t="s">
        <v>10</v>
      </c>
      <c r="AA391" s="2267" t="s">
        <v>10</v>
      </c>
      <c r="AB391" s="6935" t="s">
        <v>10</v>
      </c>
      <c r="AC391" s="6935" t="s">
        <v>10</v>
      </c>
      <c r="AD391" s="6935" t="s">
        <v>10</v>
      </c>
      <c r="AE391" s="6935" t="s">
        <v>10</v>
      </c>
      <c r="AF391" s="6473" t="s">
        <v>10</v>
      </c>
      <c r="AG391" s="6473" t="s">
        <v>10</v>
      </c>
      <c r="AH391" s="6473" t="s">
        <v>10</v>
      </c>
      <c r="AI391" s="6473" t="s">
        <v>10</v>
      </c>
      <c r="AJ391" s="6473" t="s">
        <v>10</v>
      </c>
      <c r="AK391" s="6473" t="s">
        <v>10</v>
      </c>
      <c r="AL391" s="6973" t="s">
        <v>10</v>
      </c>
    </row>
    <row r="392" spans="1:38" ht="15.75" x14ac:dyDescent="0.25">
      <c r="A392" s="2449"/>
      <c r="B392" s="920" t="s">
        <v>655</v>
      </c>
      <c r="C392" s="2379" t="s">
        <v>10</v>
      </c>
      <c r="D392" s="2379" t="s">
        <v>10</v>
      </c>
      <c r="E392" s="2379" t="s">
        <v>10</v>
      </c>
      <c r="F392" s="2379" t="s">
        <v>10</v>
      </c>
      <c r="G392" s="2379" t="s">
        <v>10</v>
      </c>
      <c r="H392" s="2379" t="s">
        <v>10</v>
      </c>
      <c r="I392" s="2379" t="s">
        <v>10</v>
      </c>
      <c r="J392" s="2379" t="s">
        <v>10</v>
      </c>
      <c r="K392" s="2379" t="s">
        <v>10</v>
      </c>
      <c r="L392" s="2379" t="s">
        <v>10</v>
      </c>
      <c r="M392" s="2267" t="s">
        <v>10</v>
      </c>
      <c r="N392" s="2379" t="s">
        <v>10</v>
      </c>
      <c r="O392" s="2379" t="s">
        <v>10</v>
      </c>
      <c r="P392" s="2379" t="s">
        <v>10</v>
      </c>
      <c r="Q392" s="2379" t="s">
        <v>10</v>
      </c>
      <c r="R392" s="2379" t="s">
        <v>10</v>
      </c>
      <c r="S392" s="2379" t="s">
        <v>10</v>
      </c>
      <c r="T392" s="2379" t="s">
        <v>10</v>
      </c>
      <c r="U392" s="2379" t="s">
        <v>10</v>
      </c>
      <c r="V392" s="2379" t="s">
        <v>10</v>
      </c>
      <c r="W392" s="2487">
        <v>7.09</v>
      </c>
      <c r="X392" s="2379" t="s">
        <v>10</v>
      </c>
      <c r="Y392" s="2267" t="s">
        <v>10</v>
      </c>
      <c r="Z392" s="2267" t="s">
        <v>10</v>
      </c>
      <c r="AA392" s="6960" t="s">
        <v>10</v>
      </c>
      <c r="AB392" s="6945" t="s">
        <v>10</v>
      </c>
      <c r="AC392" s="6945" t="s">
        <v>10</v>
      </c>
      <c r="AD392" s="6945" t="s">
        <v>10</v>
      </c>
      <c r="AE392" s="6945" t="s">
        <v>10</v>
      </c>
      <c r="AF392" s="6473" t="s">
        <v>10</v>
      </c>
      <c r="AG392" s="6473" t="s">
        <v>10</v>
      </c>
      <c r="AH392" s="6473" t="s">
        <v>10</v>
      </c>
      <c r="AI392" s="6473" t="s">
        <v>10</v>
      </c>
      <c r="AJ392" s="6473" t="s">
        <v>10</v>
      </c>
      <c r="AK392" s="6473" t="s">
        <v>10</v>
      </c>
      <c r="AL392" s="6973" t="s">
        <v>10</v>
      </c>
    </row>
    <row r="393" spans="1:38" ht="15.75" x14ac:dyDescent="0.25">
      <c r="A393" s="2234"/>
      <c r="B393" s="607" t="s">
        <v>656</v>
      </c>
      <c r="C393" s="2439" t="s">
        <v>10</v>
      </c>
      <c r="D393" s="2439" t="s">
        <v>10</v>
      </c>
      <c r="E393" s="2439" t="s">
        <v>10</v>
      </c>
      <c r="F393" s="2439" t="s">
        <v>10</v>
      </c>
      <c r="G393" s="2439" t="s">
        <v>10</v>
      </c>
      <c r="H393" s="2439" t="s">
        <v>10</v>
      </c>
      <c r="I393" s="2439" t="s">
        <v>10</v>
      </c>
      <c r="J393" s="2439" t="s">
        <v>10</v>
      </c>
      <c r="K393" s="2439" t="s">
        <v>10</v>
      </c>
      <c r="L393" s="2439" t="s">
        <v>10</v>
      </c>
      <c r="M393" s="2269" t="s">
        <v>10</v>
      </c>
      <c r="N393" s="2439" t="s">
        <v>10</v>
      </c>
      <c r="O393" s="2439" t="s">
        <v>10</v>
      </c>
      <c r="P393" s="2439" t="s">
        <v>10</v>
      </c>
      <c r="Q393" s="2439" t="s">
        <v>10</v>
      </c>
      <c r="R393" s="2439" t="s">
        <v>10</v>
      </c>
      <c r="S393" s="2439" t="s">
        <v>10</v>
      </c>
      <c r="T393" s="2439" t="s">
        <v>10</v>
      </c>
      <c r="U393" s="2439" t="s">
        <v>10</v>
      </c>
      <c r="V393" s="2439" t="s">
        <v>10</v>
      </c>
      <c r="W393" s="2507">
        <v>11.91</v>
      </c>
      <c r="X393" s="2439" t="s">
        <v>10</v>
      </c>
      <c r="Y393" s="2269" t="s">
        <v>10</v>
      </c>
      <c r="Z393" s="2269" t="s">
        <v>10</v>
      </c>
      <c r="AA393" s="6955" t="s">
        <v>10</v>
      </c>
      <c r="AB393" s="6939" t="s">
        <v>10</v>
      </c>
      <c r="AC393" s="6939" t="s">
        <v>10</v>
      </c>
      <c r="AD393" s="6939" t="s">
        <v>10</v>
      </c>
      <c r="AE393" s="6939" t="s">
        <v>10</v>
      </c>
      <c r="AF393" s="6474" t="s">
        <v>10</v>
      </c>
      <c r="AG393" s="6473" t="s">
        <v>10</v>
      </c>
      <c r="AH393" s="6474" t="s">
        <v>10</v>
      </c>
      <c r="AI393" s="6474" t="s">
        <v>10</v>
      </c>
      <c r="AJ393" s="6474" t="s">
        <v>10</v>
      </c>
      <c r="AK393" s="6474" t="s">
        <v>10</v>
      </c>
      <c r="AL393" s="6940" t="s">
        <v>10</v>
      </c>
    </row>
    <row r="394" spans="1:38" ht="15.75" hidden="1" x14ac:dyDescent="0.25">
      <c r="A394" s="35"/>
      <c r="B394" s="35"/>
      <c r="C394" s="35"/>
      <c r="D394" s="35"/>
      <c r="E394" s="35"/>
      <c r="F394" s="35"/>
      <c r="G394" s="120"/>
      <c r="H394" s="125"/>
      <c r="I394" s="126"/>
      <c r="J394" s="308"/>
      <c r="K394" s="369"/>
      <c r="L394" s="410"/>
      <c r="M394" s="2522"/>
      <c r="N394" s="565"/>
      <c r="O394" s="595"/>
      <c r="P394" s="690"/>
      <c r="Q394" s="888"/>
      <c r="R394" s="771"/>
      <c r="S394" s="2251"/>
      <c r="T394" s="2252"/>
      <c r="U394" s="2253"/>
      <c r="V394" s="2456"/>
      <c r="W394" s="2456"/>
      <c r="X394" s="2456"/>
      <c r="Y394" s="120"/>
      <c r="Z394" s="35"/>
      <c r="AA394" s="35"/>
      <c r="AB394" s="120"/>
      <c r="AC394" s="120"/>
      <c r="AD394" s="120"/>
      <c r="AE394" s="120"/>
      <c r="AF394" s="7282"/>
      <c r="AG394" s="120"/>
      <c r="AH394" s="120"/>
    </row>
    <row r="395" spans="1:38" ht="15.75" x14ac:dyDescent="0.25">
      <c r="A395" s="35"/>
      <c r="B395" s="7592" t="s">
        <v>657</v>
      </c>
      <c r="C395" s="7593"/>
      <c r="D395" s="7593"/>
      <c r="E395" s="7593"/>
      <c r="F395" s="7593"/>
      <c r="G395" s="7593"/>
      <c r="H395" s="7593"/>
      <c r="I395" s="7593"/>
      <c r="J395" s="7593"/>
      <c r="K395" s="7593"/>
      <c r="L395" s="7593"/>
      <c r="M395" s="7593"/>
      <c r="N395" s="7593"/>
      <c r="O395" s="7593"/>
      <c r="P395" s="7593"/>
      <c r="Q395" s="7593"/>
      <c r="R395" s="7593"/>
      <c r="S395" s="2263"/>
      <c r="T395" s="2264"/>
      <c r="U395" s="2265"/>
      <c r="V395" s="2459"/>
      <c r="W395" s="2459"/>
      <c r="X395" s="2459"/>
      <c r="Y395" s="120"/>
      <c r="Z395" s="35"/>
      <c r="AA395" s="35"/>
      <c r="AB395" s="120"/>
      <c r="AC395" s="120"/>
      <c r="AD395" s="120"/>
      <c r="AE395" s="120"/>
      <c r="AF395" s="7282"/>
      <c r="AG395" s="7277"/>
      <c r="AH395" s="120"/>
    </row>
    <row r="396" spans="1:38" x14ac:dyDescent="0.25">
      <c r="AF396" s="7285"/>
      <c r="AG396" s="6966"/>
    </row>
    <row r="397" spans="1:38" s="7135" customFormat="1" ht="63" customHeight="1" x14ac:dyDescent="0.25">
      <c r="A397" s="7137" t="s">
        <v>1071</v>
      </c>
      <c r="B397" s="7613" t="s">
        <v>783</v>
      </c>
      <c r="C397" s="7614"/>
      <c r="D397" s="7614"/>
      <c r="E397" s="7614"/>
      <c r="F397" s="7614"/>
      <c r="G397" s="7614"/>
      <c r="H397" s="7614"/>
      <c r="I397" s="7614"/>
      <c r="J397" s="7614"/>
      <c r="K397" s="7614"/>
      <c r="L397" s="7614"/>
      <c r="M397" s="7614"/>
      <c r="N397" s="7614"/>
      <c r="O397" s="7614"/>
      <c r="P397" s="7614"/>
      <c r="Q397" s="7614"/>
      <c r="R397" s="7614"/>
      <c r="S397" s="7614"/>
      <c r="T397" s="7614"/>
      <c r="U397" s="7614"/>
      <c r="V397" s="7614"/>
      <c r="W397" s="7614"/>
      <c r="X397" s="7614"/>
      <c r="Y397" s="7614"/>
      <c r="Z397" s="7614"/>
      <c r="AA397" s="7614"/>
      <c r="AB397" s="7161"/>
      <c r="AC397" s="7161"/>
      <c r="AD397" s="7161"/>
      <c r="AE397" s="7161"/>
      <c r="AF397" s="7161"/>
      <c r="AH397" s="7161"/>
    </row>
    <row r="398" spans="1:38" ht="45" x14ac:dyDescent="0.25">
      <c r="A398" s="6991"/>
      <c r="B398" s="7013" t="s">
        <v>54</v>
      </c>
      <c r="C398" s="6993" t="s">
        <v>6</v>
      </c>
      <c r="D398" s="6994" t="s">
        <v>7</v>
      </c>
      <c r="E398" s="6995" t="s">
        <v>8</v>
      </c>
      <c r="F398" s="6996" t="s">
        <v>123</v>
      </c>
      <c r="G398" s="6997" t="s">
        <v>162</v>
      </c>
      <c r="H398" s="6998" t="s">
        <v>196</v>
      </c>
      <c r="I398" s="6999" t="s">
        <v>204</v>
      </c>
      <c r="J398" s="6981" t="s">
        <v>245</v>
      </c>
      <c r="K398" s="6981" t="s">
        <v>280</v>
      </c>
      <c r="L398" s="6981" t="s">
        <v>291</v>
      </c>
      <c r="M398" s="6983" t="s">
        <v>329</v>
      </c>
      <c r="N398" s="6984" t="s">
        <v>349</v>
      </c>
      <c r="O398" s="6985" t="s">
        <v>363</v>
      </c>
      <c r="P398" s="6986" t="s">
        <v>393</v>
      </c>
      <c r="Q398" s="6983" t="s">
        <v>506</v>
      </c>
      <c r="R398" s="6987" t="s">
        <v>548</v>
      </c>
      <c r="S398" s="7000" t="s">
        <v>554</v>
      </c>
      <c r="T398" s="7001" t="s">
        <v>558</v>
      </c>
      <c r="U398" s="7001" t="s">
        <v>591</v>
      </c>
      <c r="V398" s="7001" t="s">
        <v>599</v>
      </c>
      <c r="W398" s="7001" t="s">
        <v>646</v>
      </c>
      <c r="X398" s="6951" t="s">
        <v>659</v>
      </c>
      <c r="Y398" s="6951" t="s">
        <v>660</v>
      </c>
      <c r="Z398" s="6951" t="s">
        <v>681</v>
      </c>
      <c r="AA398" s="6878" t="s">
        <v>684</v>
      </c>
      <c r="AB398" s="6943" t="s">
        <v>702</v>
      </c>
      <c r="AC398" s="6943" t="s">
        <v>703</v>
      </c>
      <c r="AD398" s="6878" t="s">
        <v>749</v>
      </c>
      <c r="AE398" s="6943" t="s">
        <v>790</v>
      </c>
      <c r="AF398" s="6878" t="s">
        <v>825</v>
      </c>
      <c r="AG398" s="6878" t="s">
        <v>1078</v>
      </c>
      <c r="AH398" s="6878" t="s">
        <v>1095</v>
      </c>
      <c r="AI398" s="6878" t="s">
        <v>1098</v>
      </c>
      <c r="AJ398" s="6878" t="s">
        <v>1141</v>
      </c>
      <c r="AK398" s="6878" t="s">
        <v>1199</v>
      </c>
      <c r="AL398" s="7514" t="s">
        <v>1214</v>
      </c>
    </row>
    <row r="399" spans="1:38" ht="15.75" x14ac:dyDescent="0.25">
      <c r="A399" s="6825"/>
      <c r="B399" s="7034" t="s">
        <v>780</v>
      </c>
      <c r="C399" s="7019" t="s">
        <v>10</v>
      </c>
      <c r="D399" s="7020" t="s">
        <v>10</v>
      </c>
      <c r="E399" s="7021" t="s">
        <v>10</v>
      </c>
      <c r="F399" s="7022" t="s">
        <v>10</v>
      </c>
      <c r="G399" s="7023" t="s">
        <v>10</v>
      </c>
      <c r="H399" s="7023" t="s">
        <v>10</v>
      </c>
      <c r="I399" s="7023" t="s">
        <v>10</v>
      </c>
      <c r="J399" s="7024" t="s">
        <v>10</v>
      </c>
      <c r="K399" s="7024" t="s">
        <v>10</v>
      </c>
      <c r="L399" s="7024" t="s">
        <v>10</v>
      </c>
      <c r="M399" s="7025" t="s">
        <v>10</v>
      </c>
      <c r="N399" s="7026" t="s">
        <v>10</v>
      </c>
      <c r="O399" s="7026" t="s">
        <v>10</v>
      </c>
      <c r="P399" s="7026" t="s">
        <v>10</v>
      </c>
      <c r="Q399" s="7026" t="s">
        <v>10</v>
      </c>
      <c r="R399" s="7026" t="s">
        <v>10</v>
      </c>
      <c r="S399" s="7026" t="s">
        <v>10</v>
      </c>
      <c r="T399" s="7026" t="s">
        <v>10</v>
      </c>
      <c r="U399" s="7026" t="s">
        <v>10</v>
      </c>
      <c r="V399" s="7026" t="s">
        <v>10</v>
      </c>
      <c r="W399" s="7026" t="s">
        <v>10</v>
      </c>
      <c r="X399" s="7026" t="s">
        <v>10</v>
      </c>
      <c r="Y399" s="7026" t="s">
        <v>10</v>
      </c>
      <c r="Z399" s="7026" t="s">
        <v>10</v>
      </c>
      <c r="AA399" s="6971" t="s">
        <v>10</v>
      </c>
      <c r="AB399" s="7027" t="s">
        <v>10</v>
      </c>
      <c r="AC399" s="7027" t="s">
        <v>10</v>
      </c>
      <c r="AD399" s="7059">
        <v>90.780265999999997</v>
      </c>
      <c r="AE399" s="7027" t="s">
        <v>10</v>
      </c>
      <c r="AF399" s="7286" t="s">
        <v>10</v>
      </c>
      <c r="AG399" s="7286" t="s">
        <v>10</v>
      </c>
      <c r="AH399" s="7286" t="s">
        <v>10</v>
      </c>
      <c r="AI399" s="7286" t="s">
        <v>10</v>
      </c>
      <c r="AJ399" s="7415" t="s">
        <v>10</v>
      </c>
      <c r="AK399" s="7415" t="s">
        <v>10</v>
      </c>
      <c r="AL399" s="7082" t="s">
        <v>10</v>
      </c>
    </row>
    <row r="400" spans="1:38" ht="15.75" x14ac:dyDescent="0.25">
      <c r="A400" s="6825"/>
      <c r="B400" s="1935" t="s">
        <v>781</v>
      </c>
      <c r="C400" s="7028" t="s">
        <v>10</v>
      </c>
      <c r="D400" s="7005" t="s">
        <v>10</v>
      </c>
      <c r="E400" s="7006" t="s">
        <v>10</v>
      </c>
      <c r="F400" s="7007" t="s">
        <v>10</v>
      </c>
      <c r="G400" s="7008" t="s">
        <v>10</v>
      </c>
      <c r="H400" s="7008" t="s">
        <v>10</v>
      </c>
      <c r="I400" s="7008" t="s">
        <v>10</v>
      </c>
      <c r="J400" s="7002" t="s">
        <v>10</v>
      </c>
      <c r="K400" s="7002" t="s">
        <v>10</v>
      </c>
      <c r="L400" s="7002" t="s">
        <v>10</v>
      </c>
      <c r="M400" s="7003" t="s">
        <v>10</v>
      </c>
      <c r="N400" s="7004" t="s">
        <v>10</v>
      </c>
      <c r="O400" s="7004" t="s">
        <v>10</v>
      </c>
      <c r="P400" s="7004" t="s">
        <v>10</v>
      </c>
      <c r="Q400" s="7004" t="s">
        <v>10</v>
      </c>
      <c r="R400" s="7004" t="s">
        <v>10</v>
      </c>
      <c r="S400" s="7004" t="s">
        <v>10</v>
      </c>
      <c r="T400" s="7004" t="s">
        <v>10</v>
      </c>
      <c r="U400" s="7004" t="s">
        <v>10</v>
      </c>
      <c r="V400" s="7004" t="s">
        <v>10</v>
      </c>
      <c r="W400" s="7004" t="s">
        <v>10</v>
      </c>
      <c r="X400" s="7004" t="s">
        <v>10</v>
      </c>
      <c r="Y400" s="7004" t="s">
        <v>10</v>
      </c>
      <c r="Z400" s="7004" t="s">
        <v>10</v>
      </c>
      <c r="AA400" s="6960" t="s">
        <v>10</v>
      </c>
      <c r="AB400" s="6945" t="s">
        <v>10</v>
      </c>
      <c r="AC400" s="6945" t="s">
        <v>10</v>
      </c>
      <c r="AD400" s="7057">
        <v>5.6126167999999996</v>
      </c>
      <c r="AE400" s="6945" t="s">
        <v>10</v>
      </c>
      <c r="AF400" s="6473" t="s">
        <v>10</v>
      </c>
      <c r="AG400" s="6473" t="s">
        <v>10</v>
      </c>
      <c r="AH400" s="6473" t="s">
        <v>10</v>
      </c>
      <c r="AI400" s="6473" t="s">
        <v>10</v>
      </c>
      <c r="AJ400" s="6473" t="s">
        <v>10</v>
      </c>
      <c r="AK400" s="6473" t="s">
        <v>10</v>
      </c>
      <c r="AL400" s="6973" t="s">
        <v>10</v>
      </c>
    </row>
    <row r="401" spans="1:38" ht="15.75" x14ac:dyDescent="0.25">
      <c r="A401" s="6825"/>
      <c r="B401" s="7035" t="s">
        <v>782</v>
      </c>
      <c r="C401" s="7029" t="s">
        <v>10</v>
      </c>
      <c r="D401" s="7030" t="s">
        <v>10</v>
      </c>
      <c r="E401" s="7031" t="s">
        <v>10</v>
      </c>
      <c r="F401" s="7032" t="s">
        <v>10</v>
      </c>
      <c r="G401" s="7033" t="s">
        <v>10</v>
      </c>
      <c r="H401" s="7033" t="s">
        <v>10</v>
      </c>
      <c r="I401" s="7033" t="s">
        <v>10</v>
      </c>
      <c r="J401" s="7009" t="s">
        <v>10</v>
      </c>
      <c r="K401" s="7009" t="s">
        <v>10</v>
      </c>
      <c r="L401" s="7009" t="s">
        <v>10</v>
      </c>
      <c r="M401" s="7010" t="s">
        <v>10</v>
      </c>
      <c r="N401" s="7011" t="s">
        <v>10</v>
      </c>
      <c r="O401" s="7011" t="s">
        <v>10</v>
      </c>
      <c r="P401" s="7011" t="s">
        <v>10</v>
      </c>
      <c r="Q401" s="7011" t="s">
        <v>10</v>
      </c>
      <c r="R401" s="7011" t="s">
        <v>10</v>
      </c>
      <c r="S401" s="7011" t="s">
        <v>10</v>
      </c>
      <c r="T401" s="7011" t="s">
        <v>10</v>
      </c>
      <c r="U401" s="7011" t="s">
        <v>10</v>
      </c>
      <c r="V401" s="7011" t="s">
        <v>10</v>
      </c>
      <c r="W401" s="7011" t="s">
        <v>10</v>
      </c>
      <c r="X401" s="7011" t="s">
        <v>10</v>
      </c>
      <c r="Y401" s="7011" t="s">
        <v>10</v>
      </c>
      <c r="Z401" s="7011" t="s">
        <v>10</v>
      </c>
      <c r="AA401" s="6955" t="s">
        <v>10</v>
      </c>
      <c r="AB401" s="6939" t="s">
        <v>10</v>
      </c>
      <c r="AC401" s="6939" t="s">
        <v>10</v>
      </c>
      <c r="AD401" s="7054">
        <v>3.6071175000000002</v>
      </c>
      <c r="AE401" s="6939" t="s">
        <v>10</v>
      </c>
      <c r="AF401" s="7287" t="s">
        <v>10</v>
      </c>
      <c r="AG401" s="6473" t="s">
        <v>10</v>
      </c>
      <c r="AH401" s="6474" t="s">
        <v>10</v>
      </c>
      <c r="AI401" s="6474" t="s">
        <v>10</v>
      </c>
      <c r="AJ401" s="6474" t="s">
        <v>10</v>
      </c>
      <c r="AK401" s="6474" t="s">
        <v>10</v>
      </c>
      <c r="AL401" s="6940" t="s">
        <v>10</v>
      </c>
    </row>
    <row r="402" spans="1:38" ht="15.75" hidden="1" x14ac:dyDescent="0.25">
      <c r="A402" s="6820"/>
      <c r="B402" s="7012"/>
      <c r="C402" s="7014"/>
      <c r="D402" s="7015"/>
      <c r="E402" s="7016"/>
      <c r="F402" s="7017"/>
      <c r="G402" s="7018"/>
      <c r="H402" s="7018"/>
      <c r="I402" s="7018"/>
      <c r="J402" s="7002"/>
      <c r="K402" s="7002"/>
      <c r="L402" s="7002"/>
      <c r="M402" s="7003"/>
      <c r="N402" s="7004"/>
      <c r="O402" s="7004"/>
      <c r="P402" s="7004"/>
      <c r="Q402" s="7004"/>
      <c r="R402" s="7004"/>
      <c r="S402" s="7004"/>
      <c r="T402" s="7004"/>
      <c r="U402" s="7004"/>
      <c r="V402" s="7004"/>
      <c r="W402" s="7004"/>
      <c r="X402" s="7004"/>
      <c r="Y402" s="7004"/>
      <c r="Z402" s="7004"/>
      <c r="AA402" s="6960"/>
      <c r="AB402" s="6945"/>
      <c r="AC402" s="6990"/>
      <c r="AD402" s="6820"/>
      <c r="AE402" s="120"/>
      <c r="AF402" s="7184"/>
      <c r="AG402" s="6820"/>
    </row>
    <row r="403" spans="1:38" x14ac:dyDescent="0.25">
      <c r="A403" s="6820"/>
      <c r="B403" s="7615" t="s">
        <v>784</v>
      </c>
      <c r="C403" s="7615"/>
      <c r="D403" s="7615"/>
      <c r="E403" s="7615"/>
      <c r="F403" s="7615"/>
      <c r="G403" s="7615"/>
      <c r="H403" s="7615">
        <v>57.877000000000002</v>
      </c>
      <c r="I403" s="7615"/>
      <c r="J403" s="7615"/>
      <c r="K403" s="7615"/>
      <c r="L403" s="7615"/>
      <c r="M403" s="7615"/>
      <c r="N403" s="7615"/>
      <c r="O403" s="7615"/>
      <c r="P403" s="7615"/>
      <c r="Q403" s="7615"/>
      <c r="R403" s="7615"/>
      <c r="S403" s="593"/>
      <c r="T403" s="593"/>
      <c r="U403" s="593"/>
      <c r="V403" s="593"/>
      <c r="W403" s="593"/>
      <c r="X403" s="593"/>
      <c r="Y403" s="593"/>
      <c r="Z403" s="593"/>
      <c r="AA403" s="2267"/>
      <c r="AB403" s="6945"/>
      <c r="AC403" s="6990"/>
      <c r="AD403" s="6820"/>
      <c r="AE403" s="120"/>
      <c r="AF403" s="7184"/>
      <c r="AG403" s="7277"/>
    </row>
    <row r="404" spans="1:38" ht="15.75" x14ac:dyDescent="0.25">
      <c r="A404" s="120"/>
      <c r="B404" s="120"/>
      <c r="C404" s="120"/>
      <c r="D404" s="120"/>
      <c r="E404" s="120"/>
      <c r="F404" s="120"/>
      <c r="G404" s="120"/>
      <c r="H404" s="125"/>
      <c r="I404" s="126"/>
      <c r="J404" s="308"/>
      <c r="K404" s="369"/>
      <c r="L404" s="410"/>
      <c r="M404" s="2522"/>
      <c r="N404" s="565"/>
      <c r="O404" s="595"/>
      <c r="P404" s="690"/>
      <c r="Q404" s="888"/>
      <c r="R404" s="771"/>
      <c r="S404" s="2251"/>
      <c r="T404" s="2252"/>
      <c r="U404" s="2253"/>
      <c r="V404" s="2456"/>
      <c r="W404" s="2456"/>
      <c r="X404" s="2456"/>
      <c r="Y404" s="120"/>
      <c r="Z404" s="35"/>
      <c r="AA404" s="35"/>
      <c r="AB404" s="6923"/>
      <c r="AC404" s="6923"/>
      <c r="AD404" s="6923"/>
      <c r="AE404" s="6923"/>
      <c r="AF404" s="7283"/>
      <c r="AG404" s="6923"/>
    </row>
    <row r="405" spans="1:38" s="7135" customFormat="1" ht="63" customHeight="1" x14ac:dyDescent="0.25">
      <c r="A405" s="7137" t="s">
        <v>1072</v>
      </c>
      <c r="B405" s="7613" t="s">
        <v>785</v>
      </c>
      <c r="C405" s="7614"/>
      <c r="D405" s="7614"/>
      <c r="E405" s="7614"/>
      <c r="F405" s="7614"/>
      <c r="G405" s="7614"/>
      <c r="H405" s="7614"/>
      <c r="I405" s="7614"/>
      <c r="J405" s="7614"/>
      <c r="K405" s="7614"/>
      <c r="L405" s="7614"/>
      <c r="M405" s="7614"/>
      <c r="N405" s="7614"/>
      <c r="O405" s="7614"/>
      <c r="P405" s="7614"/>
      <c r="Q405" s="7614"/>
      <c r="R405" s="7614"/>
      <c r="S405" s="7614"/>
      <c r="T405" s="7614"/>
      <c r="U405" s="7614"/>
      <c r="V405" s="7614"/>
      <c r="W405" s="7614"/>
      <c r="X405" s="7614"/>
      <c r="Y405" s="7614"/>
      <c r="Z405" s="7614"/>
      <c r="AA405" s="7614"/>
      <c r="AB405" s="7161"/>
      <c r="AC405" s="7161"/>
      <c r="AD405" s="7161"/>
      <c r="AE405" s="7161"/>
      <c r="AF405" s="7161"/>
      <c r="AH405" s="7161"/>
    </row>
    <row r="406" spans="1:38" ht="45" x14ac:dyDescent="0.25">
      <c r="A406" s="6991"/>
      <c r="B406" s="7013" t="s">
        <v>54</v>
      </c>
      <c r="C406" s="6993" t="s">
        <v>6</v>
      </c>
      <c r="D406" s="6994" t="s">
        <v>7</v>
      </c>
      <c r="E406" s="6995" t="s">
        <v>8</v>
      </c>
      <c r="F406" s="6996" t="s">
        <v>123</v>
      </c>
      <c r="G406" s="6997" t="s">
        <v>162</v>
      </c>
      <c r="H406" s="6998" t="s">
        <v>196</v>
      </c>
      <c r="I406" s="6999" t="s">
        <v>204</v>
      </c>
      <c r="J406" s="6981" t="s">
        <v>245</v>
      </c>
      <c r="K406" s="6981" t="s">
        <v>280</v>
      </c>
      <c r="L406" s="6981" t="s">
        <v>291</v>
      </c>
      <c r="M406" s="6983" t="s">
        <v>329</v>
      </c>
      <c r="N406" s="6984" t="s">
        <v>349</v>
      </c>
      <c r="O406" s="6985" t="s">
        <v>363</v>
      </c>
      <c r="P406" s="6986" t="s">
        <v>393</v>
      </c>
      <c r="Q406" s="6983" t="s">
        <v>506</v>
      </c>
      <c r="R406" s="6987" t="s">
        <v>548</v>
      </c>
      <c r="S406" s="7000" t="s">
        <v>554</v>
      </c>
      <c r="T406" s="7001" t="s">
        <v>558</v>
      </c>
      <c r="U406" s="7001" t="s">
        <v>591</v>
      </c>
      <c r="V406" s="7001" t="s">
        <v>599</v>
      </c>
      <c r="W406" s="7001" t="s">
        <v>646</v>
      </c>
      <c r="X406" s="6951" t="s">
        <v>659</v>
      </c>
      <c r="Y406" s="6951" t="s">
        <v>660</v>
      </c>
      <c r="Z406" s="6951" t="s">
        <v>681</v>
      </c>
      <c r="AA406" s="6878" t="s">
        <v>684</v>
      </c>
      <c r="AB406" s="6943" t="s">
        <v>702</v>
      </c>
      <c r="AC406" s="6943" t="s">
        <v>703</v>
      </c>
      <c r="AD406" s="6878" t="s">
        <v>749</v>
      </c>
      <c r="AE406" s="6943" t="s">
        <v>790</v>
      </c>
      <c r="AF406" s="6878" t="s">
        <v>825</v>
      </c>
      <c r="AG406" s="6878" t="s">
        <v>1078</v>
      </c>
      <c r="AH406" s="6878" t="s">
        <v>1095</v>
      </c>
      <c r="AI406" s="6878" t="s">
        <v>1098</v>
      </c>
      <c r="AJ406" s="6878" t="s">
        <v>1141</v>
      </c>
      <c r="AK406" s="6878" t="s">
        <v>1199</v>
      </c>
      <c r="AL406" s="7514" t="s">
        <v>1214</v>
      </c>
    </row>
    <row r="407" spans="1:38" ht="15.75" x14ac:dyDescent="0.25">
      <c r="A407" s="6825"/>
      <c r="B407" s="7034" t="s">
        <v>780</v>
      </c>
      <c r="C407" s="7019" t="s">
        <v>10</v>
      </c>
      <c r="D407" s="7020" t="s">
        <v>10</v>
      </c>
      <c r="E407" s="7021" t="s">
        <v>10</v>
      </c>
      <c r="F407" s="7022" t="s">
        <v>10</v>
      </c>
      <c r="G407" s="7023" t="s">
        <v>10</v>
      </c>
      <c r="H407" s="7023" t="s">
        <v>10</v>
      </c>
      <c r="I407" s="7023" t="s">
        <v>10</v>
      </c>
      <c r="J407" s="7024" t="s">
        <v>10</v>
      </c>
      <c r="K407" s="7024" t="s">
        <v>10</v>
      </c>
      <c r="L407" s="7024" t="s">
        <v>10</v>
      </c>
      <c r="M407" s="7025" t="s">
        <v>10</v>
      </c>
      <c r="N407" s="7026" t="s">
        <v>10</v>
      </c>
      <c r="O407" s="7026" t="s">
        <v>10</v>
      </c>
      <c r="P407" s="7026" t="s">
        <v>10</v>
      </c>
      <c r="Q407" s="7026" t="s">
        <v>10</v>
      </c>
      <c r="R407" s="7026" t="s">
        <v>10</v>
      </c>
      <c r="S407" s="7026" t="s">
        <v>10</v>
      </c>
      <c r="T407" s="7026" t="s">
        <v>10</v>
      </c>
      <c r="U407" s="7026" t="s">
        <v>10</v>
      </c>
      <c r="V407" s="7026" t="s">
        <v>10</v>
      </c>
      <c r="W407" s="7026" t="s">
        <v>10</v>
      </c>
      <c r="X407" s="7026" t="s">
        <v>10</v>
      </c>
      <c r="Y407" s="7026" t="s">
        <v>10</v>
      </c>
      <c r="Z407" s="7026" t="s">
        <v>10</v>
      </c>
      <c r="AA407" s="6971" t="s">
        <v>10</v>
      </c>
      <c r="AB407" s="7027" t="s">
        <v>10</v>
      </c>
      <c r="AC407" s="7027" t="s">
        <v>10</v>
      </c>
      <c r="AD407" s="7059">
        <v>62.305211999999997</v>
      </c>
      <c r="AE407" s="7027" t="s">
        <v>10</v>
      </c>
      <c r="AF407" s="7286" t="s">
        <v>10</v>
      </c>
      <c r="AG407" s="7286" t="s">
        <v>10</v>
      </c>
      <c r="AH407" s="7286" t="s">
        <v>10</v>
      </c>
      <c r="AI407" s="7286" t="s">
        <v>10</v>
      </c>
      <c r="AJ407" s="7415" t="s">
        <v>10</v>
      </c>
      <c r="AK407" s="7415" t="s">
        <v>10</v>
      </c>
      <c r="AL407" s="7082" t="s">
        <v>10</v>
      </c>
    </row>
    <row r="408" spans="1:38" ht="15.75" x14ac:dyDescent="0.25">
      <c r="A408" s="6825"/>
      <c r="B408" s="1935" t="s">
        <v>781</v>
      </c>
      <c r="C408" s="7028" t="s">
        <v>10</v>
      </c>
      <c r="D408" s="7005" t="s">
        <v>10</v>
      </c>
      <c r="E408" s="7006" t="s">
        <v>10</v>
      </c>
      <c r="F408" s="7007" t="s">
        <v>10</v>
      </c>
      <c r="G408" s="7008" t="s">
        <v>10</v>
      </c>
      <c r="H408" s="7008" t="s">
        <v>10</v>
      </c>
      <c r="I408" s="7008" t="s">
        <v>10</v>
      </c>
      <c r="J408" s="7002" t="s">
        <v>10</v>
      </c>
      <c r="K408" s="7002" t="s">
        <v>10</v>
      </c>
      <c r="L408" s="7002" t="s">
        <v>10</v>
      </c>
      <c r="M408" s="7003" t="s">
        <v>10</v>
      </c>
      <c r="N408" s="7004" t="s">
        <v>10</v>
      </c>
      <c r="O408" s="7004" t="s">
        <v>10</v>
      </c>
      <c r="P408" s="7004" t="s">
        <v>10</v>
      </c>
      <c r="Q408" s="7004" t="s">
        <v>10</v>
      </c>
      <c r="R408" s="7004" t="s">
        <v>10</v>
      </c>
      <c r="S408" s="7004" t="s">
        <v>10</v>
      </c>
      <c r="T408" s="7004" t="s">
        <v>10</v>
      </c>
      <c r="U408" s="7004" t="s">
        <v>10</v>
      </c>
      <c r="V408" s="7004" t="s">
        <v>10</v>
      </c>
      <c r="W408" s="7004" t="s">
        <v>10</v>
      </c>
      <c r="X408" s="7004" t="s">
        <v>10</v>
      </c>
      <c r="Y408" s="7004" t="s">
        <v>10</v>
      </c>
      <c r="Z408" s="7004" t="s">
        <v>10</v>
      </c>
      <c r="AA408" s="6960" t="s">
        <v>10</v>
      </c>
      <c r="AB408" s="6945" t="s">
        <v>10</v>
      </c>
      <c r="AC408" s="6945" t="s">
        <v>10</v>
      </c>
      <c r="AD408" s="7057">
        <v>30.112573999999999</v>
      </c>
      <c r="AE408" s="6945" t="s">
        <v>10</v>
      </c>
      <c r="AF408" s="6473" t="s">
        <v>10</v>
      </c>
      <c r="AG408" s="6473" t="s">
        <v>10</v>
      </c>
      <c r="AH408" s="6473" t="s">
        <v>10</v>
      </c>
      <c r="AI408" s="6473" t="s">
        <v>10</v>
      </c>
      <c r="AJ408" s="6473" t="s">
        <v>10</v>
      </c>
      <c r="AK408" s="6473" t="s">
        <v>10</v>
      </c>
      <c r="AL408" s="6973" t="s">
        <v>10</v>
      </c>
    </row>
    <row r="409" spans="1:38" ht="15.75" x14ac:dyDescent="0.25">
      <c r="A409" s="6825"/>
      <c r="B409" s="7035" t="s">
        <v>782</v>
      </c>
      <c r="C409" s="7029" t="s">
        <v>10</v>
      </c>
      <c r="D409" s="7030" t="s">
        <v>10</v>
      </c>
      <c r="E409" s="7031" t="s">
        <v>10</v>
      </c>
      <c r="F409" s="7032" t="s">
        <v>10</v>
      </c>
      <c r="G409" s="7033" t="s">
        <v>10</v>
      </c>
      <c r="H409" s="7033" t="s">
        <v>10</v>
      </c>
      <c r="I409" s="7033" t="s">
        <v>10</v>
      </c>
      <c r="J409" s="7009" t="s">
        <v>10</v>
      </c>
      <c r="K409" s="7009" t="s">
        <v>10</v>
      </c>
      <c r="L409" s="7009" t="s">
        <v>10</v>
      </c>
      <c r="M409" s="7010" t="s">
        <v>10</v>
      </c>
      <c r="N409" s="7011" t="s">
        <v>10</v>
      </c>
      <c r="O409" s="7011" t="s">
        <v>10</v>
      </c>
      <c r="P409" s="7011" t="s">
        <v>10</v>
      </c>
      <c r="Q409" s="7011" t="s">
        <v>10</v>
      </c>
      <c r="R409" s="7011" t="s">
        <v>10</v>
      </c>
      <c r="S409" s="7011" t="s">
        <v>10</v>
      </c>
      <c r="T409" s="7011" t="s">
        <v>10</v>
      </c>
      <c r="U409" s="7011" t="s">
        <v>10</v>
      </c>
      <c r="V409" s="7011" t="s">
        <v>10</v>
      </c>
      <c r="W409" s="7011" t="s">
        <v>10</v>
      </c>
      <c r="X409" s="7011" t="s">
        <v>10</v>
      </c>
      <c r="Y409" s="7011" t="s">
        <v>10</v>
      </c>
      <c r="Z409" s="7011" t="s">
        <v>10</v>
      </c>
      <c r="AA409" s="6955" t="s">
        <v>10</v>
      </c>
      <c r="AB409" s="6939" t="s">
        <v>10</v>
      </c>
      <c r="AC409" s="6939" t="s">
        <v>10</v>
      </c>
      <c r="AD409" s="7054">
        <v>7.5822136999999996</v>
      </c>
      <c r="AE409" s="6939" t="s">
        <v>10</v>
      </c>
      <c r="AF409" s="7287" t="s">
        <v>10</v>
      </c>
      <c r="AG409" s="6473" t="s">
        <v>10</v>
      </c>
      <c r="AH409" s="6474" t="s">
        <v>10</v>
      </c>
      <c r="AI409" s="6474" t="s">
        <v>10</v>
      </c>
      <c r="AJ409" s="6474" t="s">
        <v>10</v>
      </c>
      <c r="AK409" s="6474" t="s">
        <v>10</v>
      </c>
      <c r="AL409" s="6940" t="s">
        <v>10</v>
      </c>
    </row>
    <row r="410" spans="1:38" ht="15.75" hidden="1" x14ac:dyDescent="0.25">
      <c r="A410" s="6820"/>
      <c r="B410" s="7012"/>
      <c r="C410" s="7014"/>
      <c r="D410" s="7015"/>
      <c r="E410" s="7016"/>
      <c r="F410" s="7017"/>
      <c r="G410" s="7018"/>
      <c r="H410" s="7018"/>
      <c r="I410" s="7018"/>
      <c r="J410" s="7002"/>
      <c r="K410" s="7002"/>
      <c r="L410" s="7002"/>
      <c r="M410" s="7003"/>
      <c r="N410" s="7004"/>
      <c r="O410" s="7004"/>
      <c r="P410" s="7004"/>
      <c r="Q410" s="7004"/>
      <c r="R410" s="7004"/>
      <c r="S410" s="7004"/>
      <c r="T410" s="7004"/>
      <c r="U410" s="7004"/>
      <c r="V410" s="7004"/>
      <c r="W410" s="7004"/>
      <c r="X410" s="7004"/>
      <c r="Y410" s="7004"/>
      <c r="Z410" s="7004"/>
      <c r="AA410" s="6960"/>
      <c r="AB410" s="6945"/>
      <c r="AC410" s="6990"/>
      <c r="AD410" s="6820"/>
      <c r="AE410" s="120"/>
      <c r="AF410" s="7184"/>
      <c r="AG410" s="6820"/>
    </row>
    <row r="411" spans="1:38" x14ac:dyDescent="0.25">
      <c r="A411" s="6820"/>
      <c r="B411" s="7615" t="s">
        <v>784</v>
      </c>
      <c r="C411" s="7615"/>
      <c r="D411" s="7615"/>
      <c r="E411" s="7615"/>
      <c r="F411" s="7615"/>
      <c r="G411" s="7615"/>
      <c r="H411" s="7615">
        <v>57.877000000000002</v>
      </c>
      <c r="I411" s="7615"/>
      <c r="J411" s="7615"/>
      <c r="K411" s="7615"/>
      <c r="L411" s="7615"/>
      <c r="M411" s="7615"/>
      <c r="N411" s="7615"/>
      <c r="O411" s="7615"/>
      <c r="P411" s="7615"/>
      <c r="Q411" s="7615"/>
      <c r="R411" s="7615"/>
      <c r="S411" s="593"/>
      <c r="T411" s="593"/>
      <c r="U411" s="593"/>
      <c r="V411" s="593"/>
      <c r="W411" s="593"/>
      <c r="X411" s="593"/>
      <c r="Y411" s="593"/>
      <c r="Z411" s="593"/>
      <c r="AA411" s="2267"/>
      <c r="AB411" s="6945"/>
      <c r="AC411" s="6990"/>
      <c r="AD411" s="6820"/>
      <c r="AE411" s="120"/>
      <c r="AF411" s="7184"/>
      <c r="AG411" s="7277"/>
    </row>
    <row r="412" spans="1:38" ht="15.75" x14ac:dyDescent="0.25">
      <c r="A412" s="120"/>
      <c r="B412" s="120"/>
      <c r="C412" s="120"/>
      <c r="D412" s="120"/>
      <c r="E412" s="120"/>
      <c r="F412" s="120"/>
      <c r="G412" s="120"/>
      <c r="H412" s="125"/>
      <c r="I412" s="126"/>
      <c r="J412" s="308"/>
      <c r="K412" s="369"/>
      <c r="L412" s="410"/>
      <c r="M412" s="2522"/>
      <c r="N412" s="565"/>
      <c r="O412" s="595"/>
      <c r="P412" s="690"/>
      <c r="Q412" s="888"/>
      <c r="R412" s="771"/>
      <c r="S412" s="2251"/>
      <c r="T412" s="2252"/>
      <c r="U412" s="2253"/>
      <c r="V412" s="2456"/>
      <c r="W412" s="2456"/>
      <c r="X412" s="2456"/>
      <c r="Y412" s="120"/>
      <c r="Z412" s="35"/>
      <c r="AA412" s="35"/>
      <c r="AB412" s="6923"/>
      <c r="AC412" s="6923"/>
      <c r="AD412" s="6923"/>
      <c r="AE412" s="6923"/>
      <c r="AF412" s="7283"/>
      <c r="AG412" s="6923"/>
    </row>
    <row r="413" spans="1:38" s="7135" customFormat="1" ht="63" customHeight="1" x14ac:dyDescent="0.25">
      <c r="A413" s="7137" t="s">
        <v>1073</v>
      </c>
      <c r="B413" s="7613" t="s">
        <v>786</v>
      </c>
      <c r="C413" s="7614"/>
      <c r="D413" s="7614"/>
      <c r="E413" s="7614"/>
      <c r="F413" s="7614"/>
      <c r="G413" s="7614"/>
      <c r="H413" s="7614"/>
      <c r="I413" s="7614"/>
      <c r="J413" s="7614"/>
      <c r="K413" s="7614"/>
      <c r="L413" s="7614"/>
      <c r="M413" s="7614"/>
      <c r="N413" s="7614"/>
      <c r="O413" s="7614"/>
      <c r="P413" s="7614"/>
      <c r="Q413" s="7614"/>
      <c r="R413" s="7614"/>
      <c r="S413" s="7614"/>
      <c r="T413" s="7614"/>
      <c r="U413" s="7614"/>
      <c r="V413" s="7614"/>
      <c r="W413" s="7614"/>
      <c r="X413" s="7614"/>
      <c r="Y413" s="7614"/>
      <c r="Z413" s="7614"/>
      <c r="AA413" s="7614"/>
      <c r="AB413" s="7161"/>
      <c r="AC413" s="7161"/>
      <c r="AD413" s="7161"/>
      <c r="AE413" s="7161"/>
      <c r="AF413" s="7161"/>
      <c r="AH413" s="7161"/>
    </row>
    <row r="414" spans="1:38" ht="45" x14ac:dyDescent="0.25">
      <c r="A414" s="6991"/>
      <c r="B414" s="7013" t="s">
        <v>54</v>
      </c>
      <c r="C414" s="6993" t="s">
        <v>6</v>
      </c>
      <c r="D414" s="6994" t="s">
        <v>7</v>
      </c>
      <c r="E414" s="6995" t="s">
        <v>8</v>
      </c>
      <c r="F414" s="6996" t="s">
        <v>123</v>
      </c>
      <c r="G414" s="6997" t="s">
        <v>162</v>
      </c>
      <c r="H414" s="6998" t="s">
        <v>196</v>
      </c>
      <c r="I414" s="6999" t="s">
        <v>204</v>
      </c>
      <c r="J414" s="6981" t="s">
        <v>245</v>
      </c>
      <c r="K414" s="6981" t="s">
        <v>280</v>
      </c>
      <c r="L414" s="6981" t="s">
        <v>291</v>
      </c>
      <c r="M414" s="6983" t="s">
        <v>329</v>
      </c>
      <c r="N414" s="6984" t="s">
        <v>349</v>
      </c>
      <c r="O414" s="6985" t="s">
        <v>363</v>
      </c>
      <c r="P414" s="6986" t="s">
        <v>393</v>
      </c>
      <c r="Q414" s="6983" t="s">
        <v>506</v>
      </c>
      <c r="R414" s="6987" t="s">
        <v>548</v>
      </c>
      <c r="S414" s="7000" t="s">
        <v>554</v>
      </c>
      <c r="T414" s="7001" t="s">
        <v>558</v>
      </c>
      <c r="U414" s="7001" t="s">
        <v>591</v>
      </c>
      <c r="V414" s="7001" t="s">
        <v>599</v>
      </c>
      <c r="W414" s="7001" t="s">
        <v>646</v>
      </c>
      <c r="X414" s="6951" t="s">
        <v>659</v>
      </c>
      <c r="Y414" s="6951" t="s">
        <v>660</v>
      </c>
      <c r="Z414" s="6951" t="s">
        <v>681</v>
      </c>
      <c r="AA414" s="6878" t="s">
        <v>684</v>
      </c>
      <c r="AB414" s="6943" t="s">
        <v>702</v>
      </c>
      <c r="AC414" s="6943" t="s">
        <v>703</v>
      </c>
      <c r="AD414" s="6878" t="s">
        <v>749</v>
      </c>
      <c r="AE414" s="6943" t="s">
        <v>790</v>
      </c>
      <c r="AF414" s="6878" t="s">
        <v>825</v>
      </c>
      <c r="AG414" s="6878" t="s">
        <v>1078</v>
      </c>
      <c r="AH414" s="6878" t="s">
        <v>1095</v>
      </c>
      <c r="AI414" s="6878" t="s">
        <v>1098</v>
      </c>
      <c r="AJ414" s="6878" t="s">
        <v>1141</v>
      </c>
      <c r="AK414" s="6878" t="s">
        <v>1199</v>
      </c>
      <c r="AL414" s="7514" t="s">
        <v>1214</v>
      </c>
    </row>
    <row r="415" spans="1:38" ht="15.75" x14ac:dyDescent="0.25">
      <c r="A415" s="6825"/>
      <c r="B415" s="7034" t="s">
        <v>780</v>
      </c>
      <c r="C415" s="7019" t="s">
        <v>10</v>
      </c>
      <c r="D415" s="7020" t="s">
        <v>10</v>
      </c>
      <c r="E415" s="7021" t="s">
        <v>10</v>
      </c>
      <c r="F415" s="7022" t="s">
        <v>10</v>
      </c>
      <c r="G415" s="7023" t="s">
        <v>10</v>
      </c>
      <c r="H415" s="7023" t="s">
        <v>10</v>
      </c>
      <c r="I415" s="7023" t="s">
        <v>10</v>
      </c>
      <c r="J415" s="7024" t="s">
        <v>10</v>
      </c>
      <c r="K415" s="7024" t="s">
        <v>10</v>
      </c>
      <c r="L415" s="7024" t="s">
        <v>10</v>
      </c>
      <c r="M415" s="7025" t="s">
        <v>10</v>
      </c>
      <c r="N415" s="7026" t="s">
        <v>10</v>
      </c>
      <c r="O415" s="7026" t="s">
        <v>10</v>
      </c>
      <c r="P415" s="7026" t="s">
        <v>10</v>
      </c>
      <c r="Q415" s="7026" t="s">
        <v>10</v>
      </c>
      <c r="R415" s="7026" t="s">
        <v>10</v>
      </c>
      <c r="S415" s="7026" t="s">
        <v>10</v>
      </c>
      <c r="T415" s="7026" t="s">
        <v>10</v>
      </c>
      <c r="U415" s="7026" t="s">
        <v>10</v>
      </c>
      <c r="V415" s="7026" t="s">
        <v>10</v>
      </c>
      <c r="W415" s="7026" t="s">
        <v>10</v>
      </c>
      <c r="X415" s="7026" t="s">
        <v>10</v>
      </c>
      <c r="Y415" s="7026" t="s">
        <v>10</v>
      </c>
      <c r="Z415" s="7026" t="s">
        <v>10</v>
      </c>
      <c r="AA415" s="6971" t="s">
        <v>10</v>
      </c>
      <c r="AB415" s="7027" t="s">
        <v>10</v>
      </c>
      <c r="AC415" s="7027" t="s">
        <v>10</v>
      </c>
      <c r="AD415" s="7059">
        <v>62.813339999999997</v>
      </c>
      <c r="AE415" s="7027" t="s">
        <v>10</v>
      </c>
      <c r="AF415" s="7286" t="s">
        <v>10</v>
      </c>
      <c r="AG415" s="7286" t="s">
        <v>10</v>
      </c>
      <c r="AH415" s="7286" t="s">
        <v>10</v>
      </c>
      <c r="AI415" s="7286" t="s">
        <v>10</v>
      </c>
      <c r="AJ415" s="7415" t="s">
        <v>10</v>
      </c>
      <c r="AK415" s="7415" t="s">
        <v>10</v>
      </c>
      <c r="AL415" s="7082" t="s">
        <v>10</v>
      </c>
    </row>
    <row r="416" spans="1:38" ht="15.75" x14ac:dyDescent="0.25">
      <c r="A416" s="6825"/>
      <c r="B416" s="1935" t="s">
        <v>781</v>
      </c>
      <c r="C416" s="7028" t="s">
        <v>10</v>
      </c>
      <c r="D416" s="7005" t="s">
        <v>10</v>
      </c>
      <c r="E416" s="7006" t="s">
        <v>10</v>
      </c>
      <c r="F416" s="7007" t="s">
        <v>10</v>
      </c>
      <c r="G416" s="7008" t="s">
        <v>10</v>
      </c>
      <c r="H416" s="7008" t="s">
        <v>10</v>
      </c>
      <c r="I416" s="7008" t="s">
        <v>10</v>
      </c>
      <c r="J416" s="7002" t="s">
        <v>10</v>
      </c>
      <c r="K416" s="7002" t="s">
        <v>10</v>
      </c>
      <c r="L416" s="7002" t="s">
        <v>10</v>
      </c>
      <c r="M416" s="7003" t="s">
        <v>10</v>
      </c>
      <c r="N416" s="7004" t="s">
        <v>10</v>
      </c>
      <c r="O416" s="7004" t="s">
        <v>10</v>
      </c>
      <c r="P416" s="7004" t="s">
        <v>10</v>
      </c>
      <c r="Q416" s="7004" t="s">
        <v>10</v>
      </c>
      <c r="R416" s="7004" t="s">
        <v>10</v>
      </c>
      <c r="S416" s="7004" t="s">
        <v>10</v>
      </c>
      <c r="T416" s="7004" t="s">
        <v>10</v>
      </c>
      <c r="U416" s="7004" t="s">
        <v>10</v>
      </c>
      <c r="V416" s="7004" t="s">
        <v>10</v>
      </c>
      <c r="W416" s="7004" t="s">
        <v>10</v>
      </c>
      <c r="X416" s="7004" t="s">
        <v>10</v>
      </c>
      <c r="Y416" s="7004" t="s">
        <v>10</v>
      </c>
      <c r="Z416" s="7004" t="s">
        <v>10</v>
      </c>
      <c r="AA416" s="6960" t="s">
        <v>10</v>
      </c>
      <c r="AB416" s="6945" t="s">
        <v>10</v>
      </c>
      <c r="AC416" s="6945" t="s">
        <v>10</v>
      </c>
      <c r="AD416" s="7057">
        <v>29.173088</v>
      </c>
      <c r="AE416" s="6945" t="s">
        <v>10</v>
      </c>
      <c r="AF416" s="6473" t="s">
        <v>10</v>
      </c>
      <c r="AG416" s="6473" t="s">
        <v>10</v>
      </c>
      <c r="AH416" s="6473" t="s">
        <v>10</v>
      </c>
      <c r="AI416" s="6473" t="s">
        <v>10</v>
      </c>
      <c r="AJ416" s="6473" t="s">
        <v>10</v>
      </c>
      <c r="AK416" s="6473" t="s">
        <v>10</v>
      </c>
      <c r="AL416" s="6973" t="s">
        <v>10</v>
      </c>
    </row>
    <row r="417" spans="1:38" ht="15.75" x14ac:dyDescent="0.25">
      <c r="A417" s="6825"/>
      <c r="B417" s="7035" t="s">
        <v>782</v>
      </c>
      <c r="C417" s="7029" t="s">
        <v>10</v>
      </c>
      <c r="D417" s="7030" t="s">
        <v>10</v>
      </c>
      <c r="E417" s="7031" t="s">
        <v>10</v>
      </c>
      <c r="F417" s="7032" t="s">
        <v>10</v>
      </c>
      <c r="G417" s="7033" t="s">
        <v>10</v>
      </c>
      <c r="H417" s="7033" t="s">
        <v>10</v>
      </c>
      <c r="I417" s="7033" t="s">
        <v>10</v>
      </c>
      <c r="J417" s="7009" t="s">
        <v>10</v>
      </c>
      <c r="K417" s="7009" t="s">
        <v>10</v>
      </c>
      <c r="L417" s="7009" t="s">
        <v>10</v>
      </c>
      <c r="M417" s="7010" t="s">
        <v>10</v>
      </c>
      <c r="N417" s="7011" t="s">
        <v>10</v>
      </c>
      <c r="O417" s="7011" t="s">
        <v>10</v>
      </c>
      <c r="P417" s="7011" t="s">
        <v>10</v>
      </c>
      <c r="Q417" s="7011" t="s">
        <v>10</v>
      </c>
      <c r="R417" s="7011" t="s">
        <v>10</v>
      </c>
      <c r="S417" s="7011" t="s">
        <v>10</v>
      </c>
      <c r="T417" s="7011" t="s">
        <v>10</v>
      </c>
      <c r="U417" s="7011" t="s">
        <v>10</v>
      </c>
      <c r="V417" s="7011" t="s">
        <v>10</v>
      </c>
      <c r="W417" s="7011" t="s">
        <v>10</v>
      </c>
      <c r="X417" s="7011" t="s">
        <v>10</v>
      </c>
      <c r="Y417" s="7011" t="s">
        <v>10</v>
      </c>
      <c r="Z417" s="7011" t="s">
        <v>10</v>
      </c>
      <c r="AA417" s="6955" t="s">
        <v>10</v>
      </c>
      <c r="AB417" s="6939" t="s">
        <v>10</v>
      </c>
      <c r="AC417" s="6939" t="s">
        <v>10</v>
      </c>
      <c r="AD417" s="7054">
        <v>8.0135722000000005</v>
      </c>
      <c r="AE417" s="6939" t="s">
        <v>10</v>
      </c>
      <c r="AF417" s="7287" t="s">
        <v>10</v>
      </c>
      <c r="AG417" s="6474" t="s">
        <v>10</v>
      </c>
      <c r="AH417" s="6474" t="s">
        <v>10</v>
      </c>
      <c r="AI417" s="6474" t="s">
        <v>10</v>
      </c>
      <c r="AJ417" s="6474" t="s">
        <v>10</v>
      </c>
      <c r="AK417" s="6474" t="s">
        <v>10</v>
      </c>
      <c r="AL417" s="6940" t="s">
        <v>10</v>
      </c>
    </row>
    <row r="418" spans="1:38" ht="15.75" hidden="1" x14ac:dyDescent="0.25">
      <c r="A418" s="6820"/>
      <c r="B418" s="7012"/>
      <c r="C418" s="7014"/>
      <c r="D418" s="7015"/>
      <c r="E418" s="7016"/>
      <c r="F418" s="7017"/>
      <c r="G418" s="7018"/>
      <c r="H418" s="7018"/>
      <c r="I418" s="7018"/>
      <c r="J418" s="7002"/>
      <c r="K418" s="7002"/>
      <c r="L418" s="7002"/>
      <c r="M418" s="7003"/>
      <c r="N418" s="7004"/>
      <c r="O418" s="7004"/>
      <c r="P418" s="7004"/>
      <c r="Q418" s="7004"/>
      <c r="R418" s="7004"/>
      <c r="S418" s="7004"/>
      <c r="T418" s="7004"/>
      <c r="U418" s="7004"/>
      <c r="V418" s="7004"/>
      <c r="W418" s="7004"/>
      <c r="X418" s="7004"/>
      <c r="Y418" s="7004"/>
      <c r="Z418" s="7004"/>
      <c r="AA418" s="6960"/>
      <c r="AB418" s="6945"/>
      <c r="AC418" s="6990"/>
      <c r="AD418" s="6820"/>
      <c r="AE418" s="120"/>
      <c r="AF418" s="6820"/>
      <c r="AG418" s="6820"/>
    </row>
    <row r="419" spans="1:38" x14ac:dyDescent="0.25">
      <c r="A419" s="6820"/>
      <c r="B419" s="7615" t="s">
        <v>784</v>
      </c>
      <c r="C419" s="7615"/>
      <c r="D419" s="7615"/>
      <c r="E419" s="7615"/>
      <c r="F419" s="7615"/>
      <c r="G419" s="7615"/>
      <c r="H419" s="7615">
        <v>57.877000000000002</v>
      </c>
      <c r="I419" s="7615"/>
      <c r="J419" s="7615"/>
      <c r="K419" s="7615"/>
      <c r="L419" s="7615"/>
      <c r="M419" s="7615"/>
      <c r="N419" s="7615"/>
      <c r="O419" s="7615"/>
      <c r="P419" s="7615"/>
      <c r="Q419" s="7615"/>
      <c r="R419" s="7615"/>
      <c r="S419" s="593"/>
      <c r="T419" s="593"/>
      <c r="U419" s="593"/>
      <c r="V419" s="593"/>
      <c r="W419" s="593"/>
      <c r="X419" s="593"/>
      <c r="Y419" s="593"/>
      <c r="Z419" s="593"/>
      <c r="AA419" s="2267"/>
      <c r="AB419" s="6945"/>
      <c r="AC419" s="6990"/>
      <c r="AD419" s="6820"/>
      <c r="AE419" s="120"/>
      <c r="AF419" s="6820"/>
      <c r="AG419" s="6820"/>
    </row>
    <row r="420" spans="1:38" ht="15.75" x14ac:dyDescent="0.25">
      <c r="A420" s="120"/>
      <c r="B420" s="120"/>
      <c r="C420" s="120"/>
      <c r="D420" s="120"/>
      <c r="E420" s="120"/>
      <c r="F420" s="120"/>
      <c r="G420" s="120"/>
      <c r="H420" s="125"/>
      <c r="I420" s="126"/>
      <c r="J420" s="308"/>
      <c r="K420" s="369"/>
      <c r="L420" s="410"/>
      <c r="M420" s="2522"/>
      <c r="N420" s="565"/>
      <c r="O420" s="595"/>
      <c r="P420" s="690"/>
      <c r="Q420" s="888"/>
      <c r="R420" s="771"/>
      <c r="S420" s="2251"/>
      <c r="T420" s="2252"/>
      <c r="U420" s="2253"/>
      <c r="V420" s="2456"/>
      <c r="W420" s="2456"/>
      <c r="X420" s="2456"/>
      <c r="Y420" s="120"/>
      <c r="Z420" s="35"/>
      <c r="AA420" s="35"/>
      <c r="AB420" s="6820"/>
      <c r="AC420" s="6820"/>
      <c r="AD420" s="6820"/>
      <c r="AE420" s="6820"/>
      <c r="AF420" s="6820"/>
      <c r="AG420" s="120"/>
    </row>
  </sheetData>
  <mergeCells count="82">
    <mergeCell ref="B411:R411"/>
    <mergeCell ref="B413:AA413"/>
    <mergeCell ref="B419:R419"/>
    <mergeCell ref="B384:R384"/>
    <mergeCell ref="B386:AA386"/>
    <mergeCell ref="B395:R395"/>
    <mergeCell ref="B397:AA397"/>
    <mergeCell ref="B403:R403"/>
    <mergeCell ref="B405:AA405"/>
    <mergeCell ref="B375:AA375"/>
    <mergeCell ref="B333:R333"/>
    <mergeCell ref="B335:AA335"/>
    <mergeCell ref="B343:R343"/>
    <mergeCell ref="B345:AA345"/>
    <mergeCell ref="B353:R353"/>
    <mergeCell ref="B355:AA355"/>
    <mergeCell ref="B363:R363"/>
    <mergeCell ref="B365:AA365"/>
    <mergeCell ref="B373:R373"/>
    <mergeCell ref="B327:AA327"/>
    <mergeCell ref="B276:R276"/>
    <mergeCell ref="B278:AA278"/>
    <mergeCell ref="B287:R287"/>
    <mergeCell ref="B289:AA289"/>
    <mergeCell ref="B298:R298"/>
    <mergeCell ref="B300:AA300"/>
    <mergeCell ref="B309:R309"/>
    <mergeCell ref="B311:AA311"/>
    <mergeCell ref="B317:R317"/>
    <mergeCell ref="B319:AA319"/>
    <mergeCell ref="B325:R325"/>
    <mergeCell ref="B266:AA266"/>
    <mergeCell ref="B220:R220"/>
    <mergeCell ref="B222:AA222"/>
    <mergeCell ref="B229:R229"/>
    <mergeCell ref="B231:AA231"/>
    <mergeCell ref="B235:R235"/>
    <mergeCell ref="B237:AA237"/>
    <mergeCell ref="B241:R241"/>
    <mergeCell ref="B243:AA243"/>
    <mergeCell ref="B252:R252"/>
    <mergeCell ref="B254:AA254"/>
    <mergeCell ref="B264:R264"/>
    <mergeCell ref="B213:AA213"/>
    <mergeCell ref="B166:R166"/>
    <mergeCell ref="B168:AA168"/>
    <mergeCell ref="B175:R175"/>
    <mergeCell ref="B177:AA177"/>
    <mergeCell ref="B184:R184"/>
    <mergeCell ref="B186:AA186"/>
    <mergeCell ref="B193:R193"/>
    <mergeCell ref="B195:AA195"/>
    <mergeCell ref="B202:R202"/>
    <mergeCell ref="B204:AA204"/>
    <mergeCell ref="B211:R211"/>
    <mergeCell ref="B159:AA159"/>
    <mergeCell ref="B97:R97"/>
    <mergeCell ref="B99:AA99"/>
    <mergeCell ref="B113:R113"/>
    <mergeCell ref="B115:AA115"/>
    <mergeCell ref="B123:R123"/>
    <mergeCell ref="B125:AA125"/>
    <mergeCell ref="B139:R139"/>
    <mergeCell ref="B141:AA141"/>
    <mergeCell ref="B148:R148"/>
    <mergeCell ref="B150:AA150"/>
    <mergeCell ref="B157:R157"/>
    <mergeCell ref="B11:Y11"/>
    <mergeCell ref="B13:AA13"/>
    <mergeCell ref="B3:AA3"/>
    <mergeCell ref="B83:AA83"/>
    <mergeCell ref="B20:R20"/>
    <mergeCell ref="B22:AA22"/>
    <mergeCell ref="B29:R29"/>
    <mergeCell ref="B31:AA31"/>
    <mergeCell ref="B46:R46"/>
    <mergeCell ref="B48:AA48"/>
    <mergeCell ref="B55:R55"/>
    <mergeCell ref="B57:AA57"/>
    <mergeCell ref="B66:R66"/>
    <mergeCell ref="B68:AA68"/>
    <mergeCell ref="B81:R8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0848-E710-40C8-A761-58806975C786}">
  <sheetPr codeName="Sheet12"/>
  <dimension ref="A3:DV103"/>
  <sheetViews>
    <sheetView zoomScale="75" zoomScaleNormal="75" workbookViewId="0">
      <pane xSplit="2" topLeftCell="X1" activePane="topRight" state="frozen"/>
      <selection activeCell="AL32" sqref="AL32"/>
      <selection pane="topRight" activeCell="AL32" sqref="AL32"/>
    </sheetView>
  </sheetViews>
  <sheetFormatPr defaultColWidth="9.140625" defaultRowHeight="15" x14ac:dyDescent="0.25"/>
  <cols>
    <col min="1" max="1" width="12.5703125" style="7135" customWidth="1"/>
    <col min="2" max="2" width="44.85546875" style="7135" customWidth="1"/>
    <col min="3" max="25" width="12.5703125" style="7135" customWidth="1"/>
    <col min="26" max="26" width="12.140625" style="7135" customWidth="1"/>
    <col min="27" max="29" width="12.5703125" style="7135" customWidth="1"/>
    <col min="30" max="30" width="12.85546875" style="7135" customWidth="1"/>
    <col min="31" max="39" width="12.5703125" style="7135" customWidth="1"/>
    <col min="40" max="16384" width="9.140625" style="7135"/>
  </cols>
  <sheetData>
    <row r="3" spans="1:126" s="1" customFormat="1" ht="63" customHeight="1" x14ac:dyDescent="0.2">
      <c r="A3" s="22" t="s">
        <v>1177</v>
      </c>
      <c r="B3" s="7562" t="s">
        <v>1157</v>
      </c>
      <c r="C3" s="7563"/>
      <c r="D3" s="7563"/>
      <c r="E3" s="7563"/>
      <c r="F3" s="7563"/>
      <c r="G3" s="7563"/>
      <c r="H3" s="7563"/>
      <c r="I3" s="7563"/>
      <c r="J3" s="7563"/>
      <c r="K3" s="7563"/>
      <c r="L3" s="7563"/>
      <c r="M3" s="7563"/>
      <c r="N3" s="7563"/>
      <c r="O3" s="7563"/>
      <c r="P3" s="7563"/>
      <c r="Q3" s="7563"/>
      <c r="R3" s="7563"/>
      <c r="S3" s="7563"/>
      <c r="T3" s="7563"/>
      <c r="U3" s="7563"/>
      <c r="V3" s="7563"/>
      <c r="W3" s="7563"/>
      <c r="X3" s="7563"/>
      <c r="Y3" s="7563"/>
      <c r="Z3" s="7563"/>
      <c r="AA3" s="7563"/>
      <c r="AB3" s="6902"/>
      <c r="AC3" s="6903"/>
      <c r="AD3" s="6903"/>
      <c r="AE3" s="7157"/>
      <c r="AF3" s="7157"/>
      <c r="AG3" s="7276"/>
      <c r="AH3" s="7157"/>
      <c r="AI3" s="7157"/>
      <c r="AJ3" s="7157"/>
      <c r="AK3" s="7157"/>
      <c r="AL3" s="7478"/>
      <c r="AM3" s="6435"/>
      <c r="AN3" s="6435"/>
      <c r="AO3" s="6435"/>
      <c r="AP3" s="6435"/>
      <c r="AQ3" s="6435"/>
      <c r="AR3" s="6435"/>
      <c r="AS3" s="6435"/>
      <c r="AT3" s="6435"/>
      <c r="AU3" s="6435"/>
      <c r="AV3" s="6435"/>
      <c r="AW3" s="6435"/>
      <c r="AX3" s="6435"/>
      <c r="AY3" s="6435"/>
      <c r="AZ3" s="6435"/>
      <c r="BA3" s="6435"/>
      <c r="BB3" s="6435"/>
      <c r="BC3" s="6435"/>
      <c r="BD3" s="6435"/>
      <c r="BE3" s="6435"/>
      <c r="BF3" s="6435"/>
      <c r="BG3" s="6435"/>
      <c r="BH3" s="6435"/>
      <c r="BI3" s="6435"/>
      <c r="BJ3" s="6435"/>
      <c r="BK3" s="6435"/>
      <c r="BL3" s="6435"/>
      <c r="BM3" s="6435"/>
      <c r="BN3" s="6435"/>
      <c r="BO3" s="6435"/>
      <c r="BP3" s="6435"/>
      <c r="BQ3" s="6435"/>
      <c r="BR3" s="6435"/>
      <c r="BS3" s="6435"/>
      <c r="BT3" s="6435"/>
      <c r="BU3" s="6435"/>
      <c r="BV3" s="6435"/>
      <c r="BW3" s="6435"/>
      <c r="BX3" s="6435"/>
      <c r="BY3" s="6435"/>
      <c r="BZ3" s="6435"/>
      <c r="CA3" s="6435"/>
      <c r="CB3" s="6435"/>
      <c r="CC3" s="6435"/>
      <c r="CD3" s="6435"/>
      <c r="CE3" s="6435"/>
      <c r="CF3" s="6435"/>
      <c r="CG3" s="6435"/>
      <c r="CH3" s="6435"/>
      <c r="CI3" s="6435"/>
      <c r="CJ3" s="6435"/>
      <c r="CK3" s="6435"/>
      <c r="CL3" s="6435"/>
      <c r="CM3" s="6435"/>
      <c r="CN3" s="6435"/>
      <c r="CO3" s="6435"/>
      <c r="CP3" s="6435"/>
      <c r="CQ3" s="6435"/>
      <c r="CR3" s="6435"/>
      <c r="CS3" s="6435"/>
      <c r="CT3" s="6435"/>
      <c r="CU3" s="6435"/>
      <c r="CV3" s="6435"/>
      <c r="CW3" s="6435"/>
      <c r="CX3" s="6435"/>
      <c r="CY3" s="6435"/>
      <c r="CZ3" s="6435"/>
      <c r="DA3" s="6435"/>
      <c r="DB3" s="6435"/>
      <c r="DC3" s="6435"/>
      <c r="DD3" s="6435"/>
      <c r="DE3" s="6435"/>
      <c r="DF3" s="6435"/>
      <c r="DG3" s="6435"/>
      <c r="DH3" s="6435"/>
      <c r="DI3" s="6435"/>
      <c r="DJ3" s="6435"/>
      <c r="DK3" s="6435"/>
      <c r="DL3" s="6435"/>
      <c r="DM3" s="6435"/>
      <c r="DN3" s="6435"/>
      <c r="DO3" s="6435"/>
      <c r="DP3" s="6435"/>
      <c r="DQ3" s="6435"/>
      <c r="DR3" s="6435"/>
      <c r="DS3" s="6435"/>
      <c r="DT3" s="6435"/>
      <c r="DU3" s="6435"/>
      <c r="DV3" s="6435"/>
    </row>
    <row r="4" spans="1:126" ht="45" x14ac:dyDescent="0.25">
      <c r="A4" s="35"/>
      <c r="B4" s="53" t="s">
        <v>54</v>
      </c>
      <c r="C4" s="1217" t="s">
        <v>6</v>
      </c>
      <c r="D4" s="1219" t="s">
        <v>7</v>
      </c>
      <c r="E4" s="1221" t="s">
        <v>8</v>
      </c>
      <c r="F4" s="1223" t="s">
        <v>123</v>
      </c>
      <c r="G4" s="1225" t="s">
        <v>162</v>
      </c>
      <c r="H4" s="1227" t="s">
        <v>196</v>
      </c>
      <c r="I4" s="115" t="s">
        <v>204</v>
      </c>
      <c r="J4" s="1229" t="s">
        <v>245</v>
      </c>
      <c r="K4" s="363" t="s">
        <v>280</v>
      </c>
      <c r="L4" s="406" t="s">
        <v>291</v>
      </c>
      <c r="M4" s="563" t="s">
        <v>329</v>
      </c>
      <c r="N4" s="553" t="s">
        <v>349</v>
      </c>
      <c r="O4" s="623" t="s">
        <v>363</v>
      </c>
      <c r="P4" s="696" t="s">
        <v>395</v>
      </c>
      <c r="Q4" s="889" t="s">
        <v>506</v>
      </c>
      <c r="R4" s="801" t="s">
        <v>548</v>
      </c>
      <c r="S4" s="2418" t="s">
        <v>554</v>
      </c>
      <c r="T4" s="2435" t="s">
        <v>558</v>
      </c>
      <c r="U4" s="2436" t="s">
        <v>591</v>
      </c>
      <c r="V4" s="2481" t="s">
        <v>599</v>
      </c>
      <c r="W4" s="2481" t="s">
        <v>646</v>
      </c>
      <c r="X4" s="2481" t="s">
        <v>659</v>
      </c>
      <c r="Y4" s="2481" t="s">
        <v>660</v>
      </c>
      <c r="Z4" s="2481" t="s">
        <v>681</v>
      </c>
      <c r="AA4" s="6878" t="s">
        <v>684</v>
      </c>
      <c r="AB4" s="6962" t="s">
        <v>702</v>
      </c>
      <c r="AC4" s="6962" t="s">
        <v>703</v>
      </c>
      <c r="AD4" s="6962" t="s">
        <v>749</v>
      </c>
      <c r="AE4" s="6962" t="s">
        <v>790</v>
      </c>
      <c r="AF4" s="6878" t="s">
        <v>825</v>
      </c>
      <c r="AG4" s="6878" t="s">
        <v>1078</v>
      </c>
      <c r="AH4" s="6878" t="s">
        <v>1095</v>
      </c>
      <c r="AI4" s="6878" t="s">
        <v>1098</v>
      </c>
      <c r="AJ4" s="6878" t="s">
        <v>1189</v>
      </c>
      <c r="AK4" s="6878" t="s">
        <v>1199</v>
      </c>
      <c r="AL4" s="7514" t="s">
        <v>1214</v>
      </c>
    </row>
    <row r="5" spans="1:126" ht="15.75" x14ac:dyDescent="0.25">
      <c r="A5" s="742"/>
      <c r="B5" s="604" t="s">
        <v>1143</v>
      </c>
      <c r="C5" s="2379" t="s">
        <v>10</v>
      </c>
      <c r="D5" s="2437" t="s">
        <v>10</v>
      </c>
      <c r="E5" s="2437" t="s">
        <v>10</v>
      </c>
      <c r="F5" s="2437" t="s">
        <v>10</v>
      </c>
      <c r="G5" s="2437" t="s">
        <v>10</v>
      </c>
      <c r="H5" s="2437" t="s">
        <v>10</v>
      </c>
      <c r="I5" s="2437" t="s">
        <v>10</v>
      </c>
      <c r="J5" s="2437" t="s">
        <v>10</v>
      </c>
      <c r="K5" s="2437" t="s">
        <v>10</v>
      </c>
      <c r="L5" s="2437" t="s">
        <v>10</v>
      </c>
      <c r="M5" s="2614" t="s">
        <v>10</v>
      </c>
      <c r="N5" s="2437" t="s">
        <v>10</v>
      </c>
      <c r="O5" s="2437" t="s">
        <v>10</v>
      </c>
      <c r="P5" s="2437" t="s">
        <v>10</v>
      </c>
      <c r="Q5" s="2437" t="s">
        <v>10</v>
      </c>
      <c r="R5" s="2437" t="s">
        <v>10</v>
      </c>
      <c r="S5" s="2437" t="s">
        <v>10</v>
      </c>
      <c r="T5" s="2437" t="s">
        <v>10</v>
      </c>
      <c r="U5" s="2437" t="s">
        <v>10</v>
      </c>
      <c r="V5" s="2437" t="s">
        <v>10</v>
      </c>
      <c r="W5" s="2437" t="s">
        <v>10</v>
      </c>
      <c r="X5" s="2437" t="s">
        <v>10</v>
      </c>
      <c r="Y5" s="2437" t="s">
        <v>10</v>
      </c>
      <c r="Z5" s="2437" t="s">
        <v>10</v>
      </c>
      <c r="AA5" s="2437" t="s">
        <v>10</v>
      </c>
      <c r="AB5" s="2437" t="s">
        <v>10</v>
      </c>
      <c r="AC5" s="2437" t="s">
        <v>10</v>
      </c>
      <c r="AD5" s="2437" t="s">
        <v>10</v>
      </c>
      <c r="AE5" s="2437" t="s">
        <v>10</v>
      </c>
      <c r="AF5" s="2437" t="s">
        <v>10</v>
      </c>
      <c r="AG5" s="2437" t="s">
        <v>10</v>
      </c>
      <c r="AH5" s="2437" t="s">
        <v>10</v>
      </c>
      <c r="AI5" s="2437" t="s">
        <v>10</v>
      </c>
      <c r="AJ5" s="7436">
        <v>45.33</v>
      </c>
      <c r="AK5" s="7436" t="s">
        <v>10</v>
      </c>
      <c r="AL5" s="7462" t="s">
        <v>10</v>
      </c>
    </row>
    <row r="6" spans="1:126" ht="15.75" x14ac:dyDescent="0.25">
      <c r="A6" s="6820"/>
      <c r="B6" s="920" t="s">
        <v>1144</v>
      </c>
      <c r="C6" s="2379" t="s">
        <v>10</v>
      </c>
      <c r="D6" s="2379" t="s">
        <v>10</v>
      </c>
      <c r="E6" s="2379" t="s">
        <v>10</v>
      </c>
      <c r="F6" s="2379" t="s">
        <v>10</v>
      </c>
      <c r="G6" s="2379" t="s">
        <v>10</v>
      </c>
      <c r="H6" s="2379" t="s">
        <v>10</v>
      </c>
      <c r="I6" s="2379" t="s">
        <v>10</v>
      </c>
      <c r="J6" s="2379" t="s">
        <v>10</v>
      </c>
      <c r="K6" s="2379" t="s">
        <v>10</v>
      </c>
      <c r="L6" s="2379" t="s">
        <v>10</v>
      </c>
      <c r="M6" s="2267" t="s">
        <v>10</v>
      </c>
      <c r="N6" s="2379" t="s">
        <v>10</v>
      </c>
      <c r="O6" s="2379" t="s">
        <v>10</v>
      </c>
      <c r="P6" s="2379" t="s">
        <v>10</v>
      </c>
      <c r="Q6" s="2379" t="s">
        <v>10</v>
      </c>
      <c r="R6" s="2379" t="s">
        <v>10</v>
      </c>
      <c r="S6" s="2379" t="s">
        <v>10</v>
      </c>
      <c r="T6" s="2379" t="s">
        <v>10</v>
      </c>
      <c r="U6" s="2379" t="s">
        <v>10</v>
      </c>
      <c r="V6" s="2379" t="s">
        <v>10</v>
      </c>
      <c r="W6" s="2379" t="s">
        <v>10</v>
      </c>
      <c r="X6" s="2379" t="s">
        <v>10</v>
      </c>
      <c r="Y6" s="2379" t="s">
        <v>10</v>
      </c>
      <c r="Z6" s="2379" t="s">
        <v>10</v>
      </c>
      <c r="AA6" s="2379" t="s">
        <v>10</v>
      </c>
      <c r="AB6" s="2379" t="s">
        <v>10</v>
      </c>
      <c r="AC6" s="2379" t="s">
        <v>10</v>
      </c>
      <c r="AD6" s="2379" t="s">
        <v>10</v>
      </c>
      <c r="AE6" s="2379" t="s">
        <v>10</v>
      </c>
      <c r="AF6" s="2379" t="s">
        <v>10</v>
      </c>
      <c r="AG6" s="2379" t="s">
        <v>10</v>
      </c>
      <c r="AH6" s="2379" t="s">
        <v>10</v>
      </c>
      <c r="AI6" s="2379" t="s">
        <v>10</v>
      </c>
      <c r="AJ6" s="6972">
        <v>35.840000000000003</v>
      </c>
      <c r="AK6" s="6972" t="s">
        <v>10</v>
      </c>
      <c r="AL6" s="7438" t="s">
        <v>10</v>
      </c>
    </row>
    <row r="7" spans="1:126" ht="15.75" x14ac:dyDescent="0.25">
      <c r="A7" s="2234"/>
      <c r="B7" s="920" t="s">
        <v>1145</v>
      </c>
      <c r="C7" s="2379" t="s">
        <v>10</v>
      </c>
      <c r="D7" s="2379" t="s">
        <v>10</v>
      </c>
      <c r="E7" s="2379" t="s">
        <v>10</v>
      </c>
      <c r="F7" s="2379" t="s">
        <v>10</v>
      </c>
      <c r="G7" s="2379" t="s">
        <v>10</v>
      </c>
      <c r="H7" s="2379" t="s">
        <v>10</v>
      </c>
      <c r="I7" s="2379" t="s">
        <v>10</v>
      </c>
      <c r="J7" s="2379" t="s">
        <v>10</v>
      </c>
      <c r="K7" s="2379" t="s">
        <v>10</v>
      </c>
      <c r="L7" s="2379" t="s">
        <v>10</v>
      </c>
      <c r="M7" s="2267" t="s">
        <v>10</v>
      </c>
      <c r="N7" s="2379" t="s">
        <v>10</v>
      </c>
      <c r="O7" s="2379" t="s">
        <v>10</v>
      </c>
      <c r="P7" s="2379" t="s">
        <v>10</v>
      </c>
      <c r="Q7" s="2379" t="s">
        <v>10</v>
      </c>
      <c r="R7" s="2379" t="s">
        <v>10</v>
      </c>
      <c r="S7" s="2379" t="s">
        <v>10</v>
      </c>
      <c r="T7" s="2379" t="s">
        <v>10</v>
      </c>
      <c r="U7" s="2379" t="s">
        <v>10</v>
      </c>
      <c r="V7" s="2379" t="s">
        <v>10</v>
      </c>
      <c r="W7" s="2379" t="s">
        <v>10</v>
      </c>
      <c r="X7" s="2379" t="s">
        <v>10</v>
      </c>
      <c r="Y7" s="2379" t="s">
        <v>10</v>
      </c>
      <c r="Z7" s="2379" t="s">
        <v>10</v>
      </c>
      <c r="AA7" s="2379" t="s">
        <v>10</v>
      </c>
      <c r="AB7" s="2379" t="s">
        <v>10</v>
      </c>
      <c r="AC7" s="2379" t="s">
        <v>10</v>
      </c>
      <c r="AD7" s="2379" t="s">
        <v>10</v>
      </c>
      <c r="AE7" s="2379" t="s">
        <v>10</v>
      </c>
      <c r="AF7" s="2379" t="s">
        <v>10</v>
      </c>
      <c r="AG7" s="2379" t="s">
        <v>10</v>
      </c>
      <c r="AH7" s="2379" t="s">
        <v>10</v>
      </c>
      <c r="AI7" s="2379" t="s">
        <v>10</v>
      </c>
      <c r="AJ7" s="6972">
        <v>15.12</v>
      </c>
      <c r="AK7" s="6972" t="s">
        <v>10</v>
      </c>
      <c r="AL7" s="7438" t="s">
        <v>10</v>
      </c>
    </row>
    <row r="8" spans="1:126" ht="15.75" x14ac:dyDescent="0.25">
      <c r="A8" s="2234"/>
      <c r="B8" s="607" t="s">
        <v>1146</v>
      </c>
      <c r="C8" s="2628" t="s">
        <v>10</v>
      </c>
      <c r="D8" s="2628" t="s">
        <v>10</v>
      </c>
      <c r="E8" s="2628" t="s">
        <v>10</v>
      </c>
      <c r="F8" s="2628" t="s">
        <v>10</v>
      </c>
      <c r="G8" s="2628" t="s">
        <v>10</v>
      </c>
      <c r="H8" s="2628" t="s">
        <v>10</v>
      </c>
      <c r="I8" s="2628" t="s">
        <v>10</v>
      </c>
      <c r="J8" s="2628" t="s">
        <v>10</v>
      </c>
      <c r="K8" s="2628" t="s">
        <v>10</v>
      </c>
      <c r="L8" s="2628" t="s">
        <v>10</v>
      </c>
      <c r="M8" s="2625" t="s">
        <v>10</v>
      </c>
      <c r="N8" s="2628" t="s">
        <v>10</v>
      </c>
      <c r="O8" s="2628" t="s">
        <v>10</v>
      </c>
      <c r="P8" s="2628" t="s">
        <v>10</v>
      </c>
      <c r="Q8" s="2628" t="s">
        <v>10</v>
      </c>
      <c r="R8" s="2628" t="s">
        <v>10</v>
      </c>
      <c r="S8" s="2628" t="s">
        <v>10</v>
      </c>
      <c r="T8" s="2628" t="s">
        <v>10</v>
      </c>
      <c r="U8" s="2628" t="s">
        <v>10</v>
      </c>
      <c r="V8" s="2628" t="s">
        <v>10</v>
      </c>
      <c r="W8" s="2628" t="s">
        <v>10</v>
      </c>
      <c r="X8" s="2628" t="s">
        <v>10</v>
      </c>
      <c r="Y8" s="2628" t="s">
        <v>10</v>
      </c>
      <c r="Z8" s="2628" t="s">
        <v>10</v>
      </c>
      <c r="AA8" s="2628" t="s">
        <v>10</v>
      </c>
      <c r="AB8" s="2628" t="s">
        <v>10</v>
      </c>
      <c r="AC8" s="2628" t="s">
        <v>10</v>
      </c>
      <c r="AD8" s="2628" t="s">
        <v>10</v>
      </c>
      <c r="AE8" s="2628" t="s">
        <v>10</v>
      </c>
      <c r="AF8" s="2628" t="s">
        <v>10</v>
      </c>
      <c r="AG8" s="2628" t="s">
        <v>10</v>
      </c>
      <c r="AH8" s="2628" t="s">
        <v>10</v>
      </c>
      <c r="AI8" s="2628" t="s">
        <v>10</v>
      </c>
      <c r="AJ8" s="6968">
        <v>3.71</v>
      </c>
      <c r="AK8" s="6968" t="s">
        <v>10</v>
      </c>
      <c r="AL8" s="7439" t="s">
        <v>10</v>
      </c>
    </row>
    <row r="9" spans="1:126" ht="15.75" hidden="1" x14ac:dyDescent="0.25">
      <c r="A9" s="2449"/>
      <c r="B9" s="35"/>
      <c r="C9" s="35"/>
      <c r="D9" s="35"/>
      <c r="E9" s="35"/>
      <c r="F9" s="35"/>
      <c r="G9" s="120"/>
      <c r="H9" s="125"/>
      <c r="I9" s="126"/>
      <c r="J9" s="308"/>
      <c r="K9" s="369"/>
      <c r="L9" s="410"/>
      <c r="M9" s="2522"/>
      <c r="N9" s="565"/>
      <c r="O9" s="595"/>
      <c r="P9" s="690"/>
      <c r="Q9" s="888"/>
      <c r="R9" s="771"/>
      <c r="S9" s="2251"/>
      <c r="T9" s="2252"/>
      <c r="U9" s="2253"/>
      <c r="V9" s="2456"/>
      <c r="W9" s="2456"/>
      <c r="X9" s="2456"/>
      <c r="Y9" s="120"/>
      <c r="Z9" s="35"/>
      <c r="AA9" s="35"/>
      <c r="AB9" s="120"/>
      <c r="AC9" s="120"/>
      <c r="AD9" s="120"/>
      <c r="AE9" s="120"/>
      <c r="AF9" s="120"/>
      <c r="AG9" s="120"/>
      <c r="AH9" s="120"/>
    </row>
    <row r="10" spans="1:126" ht="15.75" x14ac:dyDescent="0.25">
      <c r="A10" s="35"/>
      <c r="B10" s="7592" t="s">
        <v>1147</v>
      </c>
      <c r="C10" s="7593"/>
      <c r="D10" s="7593"/>
      <c r="E10" s="7593"/>
      <c r="F10" s="7593"/>
      <c r="G10" s="7593"/>
      <c r="H10" s="7593"/>
      <c r="I10" s="7593"/>
      <c r="J10" s="7593"/>
      <c r="K10" s="7593"/>
      <c r="L10" s="7593"/>
      <c r="M10" s="7593"/>
      <c r="N10" s="7593"/>
      <c r="O10" s="7593"/>
      <c r="P10" s="7593"/>
      <c r="Q10" s="7593"/>
      <c r="R10" s="7593"/>
      <c r="S10" s="2263"/>
      <c r="T10" s="2264"/>
      <c r="U10" s="2265"/>
      <c r="V10" s="2459"/>
      <c r="W10" s="2459"/>
      <c r="X10" s="2459"/>
      <c r="Y10" s="120"/>
      <c r="Z10" s="35"/>
      <c r="AA10" s="35"/>
      <c r="AB10" s="120"/>
      <c r="AC10" s="120"/>
      <c r="AD10" s="120"/>
      <c r="AE10" s="120"/>
      <c r="AF10" s="120"/>
      <c r="AG10" s="120"/>
      <c r="AH10" s="120"/>
    </row>
    <row r="11" spans="1:126" x14ac:dyDescent="0.25">
      <c r="B11" s="7564" t="s">
        <v>1197</v>
      </c>
      <c r="C11" s="7565"/>
      <c r="D11" s="7565"/>
      <c r="E11" s="7565"/>
      <c r="F11" s="7565"/>
      <c r="G11" s="7565"/>
      <c r="H11" s="7565"/>
      <c r="I11" s="7565"/>
      <c r="J11" s="7565"/>
      <c r="K11" s="7565"/>
      <c r="L11" s="7565"/>
      <c r="M11" s="7565"/>
      <c r="N11" s="7565"/>
      <c r="O11" s="7565"/>
      <c r="P11" s="7565"/>
      <c r="Q11" s="7565"/>
      <c r="R11" s="7565"/>
    </row>
    <row r="12" spans="1:126" s="10" customFormat="1" ht="63" customHeight="1" x14ac:dyDescent="0.2">
      <c r="A12" s="29" t="s">
        <v>1178</v>
      </c>
      <c r="B12" s="7562" t="s">
        <v>1158</v>
      </c>
      <c r="C12" s="7563"/>
      <c r="D12" s="7563"/>
      <c r="E12" s="7563"/>
      <c r="F12" s="7563"/>
      <c r="G12" s="7563"/>
      <c r="H12" s="7563"/>
      <c r="I12" s="7563"/>
      <c r="J12" s="7563"/>
      <c r="K12" s="7563"/>
      <c r="L12" s="7563"/>
      <c r="M12" s="7563"/>
      <c r="N12" s="7563"/>
      <c r="O12" s="7563"/>
      <c r="P12" s="7563"/>
      <c r="Q12" s="7563"/>
      <c r="R12" s="7563"/>
      <c r="S12" s="7563"/>
      <c r="T12" s="7563"/>
      <c r="U12" s="7563"/>
      <c r="V12" s="7563"/>
      <c r="W12" s="7563"/>
      <c r="X12" s="7563"/>
      <c r="Y12" s="7563"/>
      <c r="Z12" s="7563"/>
      <c r="AA12" s="7563"/>
      <c r="AB12" s="6914"/>
      <c r="AC12" s="6914"/>
      <c r="AD12" s="6914"/>
      <c r="AE12" s="6914"/>
      <c r="AF12" s="6914"/>
      <c r="AG12" s="6914"/>
      <c r="AH12" s="6914"/>
      <c r="AI12" s="6914"/>
      <c r="AJ12" s="6914"/>
      <c r="AK12" s="6914"/>
      <c r="AL12" s="7471"/>
    </row>
    <row r="13" spans="1:126" s="10" customFormat="1" ht="45" x14ac:dyDescent="0.2">
      <c r="A13" s="6991"/>
      <c r="B13" s="585" t="s">
        <v>54</v>
      </c>
      <c r="C13" s="6975" t="s">
        <v>6</v>
      </c>
      <c r="D13" s="6976" t="s">
        <v>7</v>
      </c>
      <c r="E13" s="6977" t="s">
        <v>8</v>
      </c>
      <c r="F13" s="6978" t="s">
        <v>123</v>
      </c>
      <c r="G13" s="6979" t="s">
        <v>162</v>
      </c>
      <c r="H13" s="6980" t="s">
        <v>196</v>
      </c>
      <c r="I13" s="6981" t="s">
        <v>204</v>
      </c>
      <c r="J13" s="6982" t="s">
        <v>245</v>
      </c>
      <c r="K13" s="6981" t="s">
        <v>280</v>
      </c>
      <c r="L13" s="6981" t="s">
        <v>291</v>
      </c>
      <c r="M13" s="6983" t="s">
        <v>329</v>
      </c>
      <c r="N13" s="6984" t="s">
        <v>349</v>
      </c>
      <c r="O13" s="6985" t="s">
        <v>363</v>
      </c>
      <c r="P13" s="6986" t="s">
        <v>395</v>
      </c>
      <c r="Q13" s="6983" t="s">
        <v>506</v>
      </c>
      <c r="R13" s="6987" t="s">
        <v>548</v>
      </c>
      <c r="S13" s="6874" t="s">
        <v>554</v>
      </c>
      <c r="T13" s="6988" t="s">
        <v>558</v>
      </c>
      <c r="U13" s="6988" t="s">
        <v>591</v>
      </c>
      <c r="V13" s="6988" t="s">
        <v>599</v>
      </c>
      <c r="W13" s="6988" t="s">
        <v>646</v>
      </c>
      <c r="X13" s="6988" t="s">
        <v>659</v>
      </c>
      <c r="Y13" s="6989" t="s">
        <v>660</v>
      </c>
      <c r="Z13" s="6988" t="s">
        <v>681</v>
      </c>
      <c r="AA13" s="6878" t="s">
        <v>684</v>
      </c>
      <c r="AB13" s="6878" t="s">
        <v>702</v>
      </c>
      <c r="AC13" s="6878" t="s">
        <v>703</v>
      </c>
      <c r="AD13" s="6878" t="s">
        <v>749</v>
      </c>
      <c r="AE13" s="6878" t="s">
        <v>790</v>
      </c>
      <c r="AF13" s="6878" t="s">
        <v>825</v>
      </c>
      <c r="AG13" s="6878" t="s">
        <v>1078</v>
      </c>
      <c r="AH13" s="6878" t="s">
        <v>1095</v>
      </c>
      <c r="AI13" s="6878" t="s">
        <v>1098</v>
      </c>
      <c r="AJ13" s="6878" t="s">
        <v>1141</v>
      </c>
      <c r="AK13" s="6878" t="s">
        <v>1199</v>
      </c>
      <c r="AL13" s="7514" t="s">
        <v>1214</v>
      </c>
      <c r="AW13" s="7643"/>
      <c r="AX13" s="7643"/>
      <c r="AY13" s="7643"/>
      <c r="AZ13" s="7643"/>
      <c r="BA13" s="7643"/>
      <c r="BB13" s="7643"/>
      <c r="BC13" s="7643"/>
      <c r="BD13" s="7643"/>
      <c r="BE13" s="7643"/>
      <c r="BF13" s="7643"/>
      <c r="BG13" s="7643"/>
      <c r="BH13" s="7643"/>
      <c r="BI13" s="7643"/>
      <c r="BJ13" s="7643"/>
      <c r="BK13" s="7643"/>
      <c r="BL13" s="7643"/>
      <c r="BM13" s="7643"/>
      <c r="BN13" s="7643"/>
      <c r="BO13" s="7643"/>
      <c r="BP13" s="7643"/>
      <c r="BQ13" s="7643"/>
      <c r="BR13" s="7643"/>
      <c r="BS13" s="7643"/>
      <c r="BT13" s="7643"/>
      <c r="BU13" s="7643"/>
      <c r="BV13" s="7643"/>
    </row>
    <row r="14" spans="1:126" s="10" customFormat="1" x14ac:dyDescent="0.2">
      <c r="A14" s="2234"/>
      <c r="B14" s="6969" t="s">
        <v>1149</v>
      </c>
      <c r="C14" s="6970" t="s">
        <v>10</v>
      </c>
      <c r="D14" s="6970" t="s">
        <v>10</v>
      </c>
      <c r="E14" s="6970" t="s">
        <v>10</v>
      </c>
      <c r="F14" s="6970" t="s">
        <v>10</v>
      </c>
      <c r="G14" s="6970" t="s">
        <v>10</v>
      </c>
      <c r="H14" s="6970" t="s">
        <v>10</v>
      </c>
      <c r="I14" s="6970" t="s">
        <v>10</v>
      </c>
      <c r="J14" s="6970" t="s">
        <v>10</v>
      </c>
      <c r="K14" s="6970" t="s">
        <v>10</v>
      </c>
      <c r="L14" s="6970" t="s">
        <v>10</v>
      </c>
      <c r="M14" s="6971" t="s">
        <v>10</v>
      </c>
      <c r="N14" s="6970" t="s">
        <v>10</v>
      </c>
      <c r="O14" s="6970" t="s">
        <v>10</v>
      </c>
      <c r="P14" s="6970" t="s">
        <v>10</v>
      </c>
      <c r="Q14" s="6970" t="s">
        <v>10</v>
      </c>
      <c r="R14" s="6970" t="s">
        <v>10</v>
      </c>
      <c r="S14" s="6970" t="s">
        <v>10</v>
      </c>
      <c r="T14" s="6970" t="s">
        <v>10</v>
      </c>
      <c r="U14" s="6970" t="s">
        <v>10</v>
      </c>
      <c r="V14" s="6970" t="s">
        <v>10</v>
      </c>
      <c r="W14" s="6970" t="s">
        <v>10</v>
      </c>
      <c r="X14" s="6970" t="s">
        <v>10</v>
      </c>
      <c r="Y14" s="6970" t="s">
        <v>10</v>
      </c>
      <c r="Z14" s="6970" t="s">
        <v>10</v>
      </c>
      <c r="AA14" s="2437" t="s">
        <v>10</v>
      </c>
      <c r="AB14" s="2437" t="s">
        <v>10</v>
      </c>
      <c r="AC14" s="2437" t="s">
        <v>10</v>
      </c>
      <c r="AD14" s="2437" t="s">
        <v>10</v>
      </c>
      <c r="AE14" s="2437" t="s">
        <v>10</v>
      </c>
      <c r="AF14" s="2437" t="s">
        <v>10</v>
      </c>
      <c r="AG14" s="7047" t="s">
        <v>10</v>
      </c>
      <c r="AH14" s="7047" t="s">
        <v>10</v>
      </c>
      <c r="AI14" s="7047" t="s">
        <v>10</v>
      </c>
      <c r="AJ14" s="7401">
        <v>7.76</v>
      </c>
      <c r="AK14" s="7401" t="s">
        <v>10</v>
      </c>
      <c r="AL14" s="7462" t="s">
        <v>10</v>
      </c>
    </row>
    <row r="15" spans="1:126" s="10" customFormat="1" ht="15.6" customHeight="1" x14ac:dyDescent="0.2">
      <c r="A15" s="6820"/>
      <c r="B15" s="920" t="s">
        <v>1153</v>
      </c>
      <c r="C15" s="6972" t="s">
        <v>10</v>
      </c>
      <c r="D15" s="6972" t="s">
        <v>10</v>
      </c>
      <c r="E15" s="6972" t="s">
        <v>10</v>
      </c>
      <c r="F15" s="6972" t="s">
        <v>10</v>
      </c>
      <c r="G15" s="6972" t="s">
        <v>10</v>
      </c>
      <c r="H15" s="6972" t="s">
        <v>10</v>
      </c>
      <c r="I15" s="6972" t="s">
        <v>10</v>
      </c>
      <c r="J15" s="6972" t="s">
        <v>10</v>
      </c>
      <c r="K15" s="6972" t="s">
        <v>10</v>
      </c>
      <c r="L15" s="6972" t="s">
        <v>10</v>
      </c>
      <c r="M15" s="6960" t="s">
        <v>10</v>
      </c>
      <c r="N15" s="6972" t="s">
        <v>10</v>
      </c>
      <c r="O15" s="6972" t="s">
        <v>10</v>
      </c>
      <c r="P15" s="6972" t="s">
        <v>10</v>
      </c>
      <c r="Q15" s="6972" t="s">
        <v>10</v>
      </c>
      <c r="R15" s="6972" t="s">
        <v>10</v>
      </c>
      <c r="S15" s="6972" t="s">
        <v>10</v>
      </c>
      <c r="T15" s="6972" t="s">
        <v>10</v>
      </c>
      <c r="U15" s="6972" t="s">
        <v>10</v>
      </c>
      <c r="V15" s="6972" t="s">
        <v>10</v>
      </c>
      <c r="W15" s="6972" t="s">
        <v>10</v>
      </c>
      <c r="X15" s="6972" t="s">
        <v>10</v>
      </c>
      <c r="Y15" s="6972" t="s">
        <v>10</v>
      </c>
      <c r="Z15" s="6972" t="s">
        <v>10</v>
      </c>
      <c r="AA15" s="6972" t="s">
        <v>10</v>
      </c>
      <c r="AB15" s="6972" t="s">
        <v>10</v>
      </c>
      <c r="AC15" s="6972" t="s">
        <v>10</v>
      </c>
      <c r="AD15" s="6972" t="s">
        <v>10</v>
      </c>
      <c r="AE15" s="6972" t="s">
        <v>10</v>
      </c>
      <c r="AF15" s="6972" t="s">
        <v>10</v>
      </c>
      <c r="AG15" s="6972" t="s">
        <v>10</v>
      </c>
      <c r="AH15" s="6972" t="s">
        <v>10</v>
      </c>
      <c r="AI15" s="6972" t="s">
        <v>10</v>
      </c>
      <c r="AJ15" s="6972">
        <v>54.2</v>
      </c>
      <c r="AK15" s="6972" t="s">
        <v>10</v>
      </c>
      <c r="AL15" s="7438" t="s">
        <v>10</v>
      </c>
    </row>
    <row r="16" spans="1:126" s="10" customFormat="1" x14ac:dyDescent="0.2">
      <c r="A16" s="6820"/>
      <c r="B16" s="920" t="s">
        <v>1154</v>
      </c>
      <c r="C16" s="6972" t="s">
        <v>10</v>
      </c>
      <c r="D16" s="6972" t="s">
        <v>10</v>
      </c>
      <c r="E16" s="6972" t="s">
        <v>10</v>
      </c>
      <c r="F16" s="6972" t="s">
        <v>10</v>
      </c>
      <c r="G16" s="6972" t="s">
        <v>10</v>
      </c>
      <c r="H16" s="6972" t="s">
        <v>10</v>
      </c>
      <c r="I16" s="6972" t="s">
        <v>10</v>
      </c>
      <c r="J16" s="6972" t="s">
        <v>10</v>
      </c>
      <c r="K16" s="6972" t="s">
        <v>10</v>
      </c>
      <c r="L16" s="6972" t="s">
        <v>10</v>
      </c>
      <c r="M16" s="6960" t="s">
        <v>10</v>
      </c>
      <c r="N16" s="6972" t="s">
        <v>10</v>
      </c>
      <c r="O16" s="6972" t="s">
        <v>10</v>
      </c>
      <c r="P16" s="6972" t="s">
        <v>10</v>
      </c>
      <c r="Q16" s="6972" t="s">
        <v>10</v>
      </c>
      <c r="R16" s="6972" t="s">
        <v>10</v>
      </c>
      <c r="S16" s="6972" t="s">
        <v>10</v>
      </c>
      <c r="T16" s="6972" t="s">
        <v>10</v>
      </c>
      <c r="U16" s="6972" t="s">
        <v>10</v>
      </c>
      <c r="V16" s="6972" t="s">
        <v>10</v>
      </c>
      <c r="W16" s="6972" t="s">
        <v>10</v>
      </c>
      <c r="X16" s="6972" t="s">
        <v>10</v>
      </c>
      <c r="Y16" s="6972" t="s">
        <v>10</v>
      </c>
      <c r="Z16" s="6972" t="s">
        <v>10</v>
      </c>
      <c r="AA16" s="6972" t="s">
        <v>10</v>
      </c>
      <c r="AB16" s="6972" t="s">
        <v>10</v>
      </c>
      <c r="AC16" s="6972" t="s">
        <v>10</v>
      </c>
      <c r="AD16" s="6972" t="s">
        <v>10</v>
      </c>
      <c r="AE16" s="6972" t="s">
        <v>10</v>
      </c>
      <c r="AF16" s="6972" t="s">
        <v>10</v>
      </c>
      <c r="AG16" s="6972" t="s">
        <v>10</v>
      </c>
      <c r="AH16" s="6972" t="s">
        <v>10</v>
      </c>
      <c r="AI16" s="6972" t="s">
        <v>10</v>
      </c>
      <c r="AJ16" s="6972">
        <v>39.51</v>
      </c>
      <c r="AK16" s="6972" t="s">
        <v>10</v>
      </c>
      <c r="AL16" s="7438" t="s">
        <v>10</v>
      </c>
    </row>
    <row r="17" spans="1:39" s="10" customFormat="1" x14ac:dyDescent="0.2">
      <c r="A17" s="6820"/>
      <c r="B17" s="920" t="s">
        <v>1150</v>
      </c>
      <c r="C17" s="6972" t="s">
        <v>10</v>
      </c>
      <c r="D17" s="6972" t="s">
        <v>10</v>
      </c>
      <c r="E17" s="6972" t="s">
        <v>10</v>
      </c>
      <c r="F17" s="6972" t="s">
        <v>10</v>
      </c>
      <c r="G17" s="6972" t="s">
        <v>10</v>
      </c>
      <c r="H17" s="6972" t="s">
        <v>10</v>
      </c>
      <c r="I17" s="6972" t="s">
        <v>10</v>
      </c>
      <c r="J17" s="6972" t="s">
        <v>10</v>
      </c>
      <c r="K17" s="6972" t="s">
        <v>10</v>
      </c>
      <c r="L17" s="6972" t="s">
        <v>10</v>
      </c>
      <c r="M17" s="6960" t="s">
        <v>10</v>
      </c>
      <c r="N17" s="6972" t="s">
        <v>10</v>
      </c>
      <c r="O17" s="6972" t="s">
        <v>10</v>
      </c>
      <c r="P17" s="6972" t="s">
        <v>10</v>
      </c>
      <c r="Q17" s="6972" t="s">
        <v>10</v>
      </c>
      <c r="R17" s="6972" t="s">
        <v>10</v>
      </c>
      <c r="S17" s="6972" t="s">
        <v>10</v>
      </c>
      <c r="T17" s="6972" t="s">
        <v>10</v>
      </c>
      <c r="U17" s="6972" t="s">
        <v>10</v>
      </c>
      <c r="V17" s="6972" t="s">
        <v>10</v>
      </c>
      <c r="W17" s="6972" t="s">
        <v>10</v>
      </c>
      <c r="X17" s="6972" t="s">
        <v>10</v>
      </c>
      <c r="Y17" s="6972" t="s">
        <v>10</v>
      </c>
      <c r="Z17" s="6972" t="s">
        <v>10</v>
      </c>
      <c r="AA17" s="6972" t="s">
        <v>10</v>
      </c>
      <c r="AB17" s="6972" t="s">
        <v>10</v>
      </c>
      <c r="AC17" s="6972" t="s">
        <v>10</v>
      </c>
      <c r="AD17" s="6972" t="s">
        <v>10</v>
      </c>
      <c r="AE17" s="6972" t="s">
        <v>10</v>
      </c>
      <c r="AF17" s="6972" t="s">
        <v>10</v>
      </c>
      <c r="AG17" s="6972" t="s">
        <v>10</v>
      </c>
      <c r="AH17" s="6972" t="s">
        <v>10</v>
      </c>
      <c r="AI17" s="6972" t="s">
        <v>10</v>
      </c>
      <c r="AJ17" s="6972">
        <v>31.25</v>
      </c>
      <c r="AK17" s="6972" t="s">
        <v>10</v>
      </c>
      <c r="AL17" s="7438" t="s">
        <v>10</v>
      </c>
    </row>
    <row r="18" spans="1:39" s="10" customFormat="1" x14ac:dyDescent="0.2">
      <c r="A18" s="6820"/>
      <c r="B18" s="920" t="s">
        <v>1151</v>
      </c>
      <c r="C18" s="6972" t="s">
        <v>10</v>
      </c>
      <c r="D18" s="6972" t="s">
        <v>10</v>
      </c>
      <c r="E18" s="6972" t="s">
        <v>10</v>
      </c>
      <c r="F18" s="6972" t="s">
        <v>10</v>
      </c>
      <c r="G18" s="6972" t="s">
        <v>10</v>
      </c>
      <c r="H18" s="6972" t="s">
        <v>10</v>
      </c>
      <c r="I18" s="6972" t="s">
        <v>10</v>
      </c>
      <c r="J18" s="6972" t="s">
        <v>10</v>
      </c>
      <c r="K18" s="6972" t="s">
        <v>10</v>
      </c>
      <c r="L18" s="6972" t="s">
        <v>10</v>
      </c>
      <c r="M18" s="6960" t="s">
        <v>10</v>
      </c>
      <c r="N18" s="6972" t="s">
        <v>10</v>
      </c>
      <c r="O18" s="6972" t="s">
        <v>10</v>
      </c>
      <c r="P18" s="6972" t="s">
        <v>10</v>
      </c>
      <c r="Q18" s="6972" t="s">
        <v>10</v>
      </c>
      <c r="R18" s="6972" t="s">
        <v>10</v>
      </c>
      <c r="S18" s="6972" t="s">
        <v>10</v>
      </c>
      <c r="T18" s="6972" t="s">
        <v>10</v>
      </c>
      <c r="U18" s="6972" t="s">
        <v>10</v>
      </c>
      <c r="V18" s="6972" t="s">
        <v>10</v>
      </c>
      <c r="W18" s="6972" t="s">
        <v>10</v>
      </c>
      <c r="X18" s="6972" t="s">
        <v>10</v>
      </c>
      <c r="Y18" s="6972" t="s">
        <v>10</v>
      </c>
      <c r="Z18" s="6972" t="s">
        <v>10</v>
      </c>
      <c r="AA18" s="6972" t="s">
        <v>10</v>
      </c>
      <c r="AB18" s="6972" t="s">
        <v>10</v>
      </c>
      <c r="AC18" s="6972" t="s">
        <v>10</v>
      </c>
      <c r="AD18" s="6972" t="s">
        <v>10</v>
      </c>
      <c r="AE18" s="6972" t="s">
        <v>10</v>
      </c>
      <c r="AF18" s="6972" t="s">
        <v>10</v>
      </c>
      <c r="AG18" s="6972" t="s">
        <v>10</v>
      </c>
      <c r="AH18" s="6972" t="s">
        <v>10</v>
      </c>
      <c r="AI18" s="6972" t="s">
        <v>10</v>
      </c>
      <c r="AJ18" s="6972">
        <v>52.65</v>
      </c>
      <c r="AK18" s="6972" t="s">
        <v>10</v>
      </c>
      <c r="AL18" s="7438" t="s">
        <v>10</v>
      </c>
    </row>
    <row r="19" spans="1:39" s="10" customFormat="1" ht="15.6" customHeight="1" x14ac:dyDescent="0.2">
      <c r="A19" s="6820"/>
      <c r="B19" s="920" t="s">
        <v>1152</v>
      </c>
      <c r="C19" s="6972" t="s">
        <v>10</v>
      </c>
      <c r="D19" s="6972" t="s">
        <v>10</v>
      </c>
      <c r="E19" s="6972" t="s">
        <v>10</v>
      </c>
      <c r="F19" s="6972" t="s">
        <v>10</v>
      </c>
      <c r="G19" s="6972" t="s">
        <v>10</v>
      </c>
      <c r="H19" s="6972" t="s">
        <v>10</v>
      </c>
      <c r="I19" s="6972" t="s">
        <v>10</v>
      </c>
      <c r="J19" s="6972" t="s">
        <v>10</v>
      </c>
      <c r="K19" s="6972" t="s">
        <v>10</v>
      </c>
      <c r="L19" s="6972" t="s">
        <v>10</v>
      </c>
      <c r="M19" s="6960" t="s">
        <v>10</v>
      </c>
      <c r="N19" s="6972" t="s">
        <v>10</v>
      </c>
      <c r="O19" s="6972" t="s">
        <v>10</v>
      </c>
      <c r="P19" s="6972" t="s">
        <v>10</v>
      </c>
      <c r="Q19" s="6972" t="s">
        <v>10</v>
      </c>
      <c r="R19" s="6972" t="s">
        <v>10</v>
      </c>
      <c r="S19" s="6972" t="s">
        <v>10</v>
      </c>
      <c r="T19" s="6972" t="s">
        <v>10</v>
      </c>
      <c r="U19" s="6972" t="s">
        <v>10</v>
      </c>
      <c r="V19" s="6972" t="s">
        <v>10</v>
      </c>
      <c r="W19" s="6972" t="s">
        <v>10</v>
      </c>
      <c r="X19" s="6972" t="s">
        <v>10</v>
      </c>
      <c r="Y19" s="6972" t="s">
        <v>10</v>
      </c>
      <c r="Z19" s="6972" t="s">
        <v>10</v>
      </c>
      <c r="AA19" s="6972" t="s">
        <v>10</v>
      </c>
      <c r="AB19" s="6972" t="s">
        <v>10</v>
      </c>
      <c r="AC19" s="6972" t="s">
        <v>10</v>
      </c>
      <c r="AD19" s="6972" t="s">
        <v>10</v>
      </c>
      <c r="AE19" s="6972" t="s">
        <v>10</v>
      </c>
      <c r="AF19" s="6972" t="s">
        <v>10</v>
      </c>
      <c r="AG19" s="6972" t="s">
        <v>10</v>
      </c>
      <c r="AH19" s="6972" t="s">
        <v>10</v>
      </c>
      <c r="AI19" s="6972" t="s">
        <v>10</v>
      </c>
      <c r="AJ19" s="6972">
        <v>41.37</v>
      </c>
      <c r="AK19" s="6972" t="s">
        <v>10</v>
      </c>
      <c r="AL19" s="7438" t="s">
        <v>10</v>
      </c>
    </row>
    <row r="20" spans="1:39" s="10" customFormat="1" ht="15.6" customHeight="1" x14ac:dyDescent="0.2">
      <c r="A20" s="2449"/>
      <c r="B20" s="7290" t="s">
        <v>761</v>
      </c>
      <c r="C20" s="6968" t="s">
        <v>10</v>
      </c>
      <c r="D20" s="6968" t="s">
        <v>10</v>
      </c>
      <c r="E20" s="6968" t="s">
        <v>10</v>
      </c>
      <c r="F20" s="6968" t="s">
        <v>10</v>
      </c>
      <c r="G20" s="6968" t="s">
        <v>10</v>
      </c>
      <c r="H20" s="6968" t="s">
        <v>10</v>
      </c>
      <c r="I20" s="6968" t="s">
        <v>10</v>
      </c>
      <c r="J20" s="6968" t="s">
        <v>10</v>
      </c>
      <c r="K20" s="6968" t="s">
        <v>10</v>
      </c>
      <c r="L20" s="6968" t="s">
        <v>10</v>
      </c>
      <c r="M20" s="6955" t="s">
        <v>10</v>
      </c>
      <c r="N20" s="6968" t="s">
        <v>10</v>
      </c>
      <c r="O20" s="6968" t="s">
        <v>10</v>
      </c>
      <c r="P20" s="6968" t="s">
        <v>10</v>
      </c>
      <c r="Q20" s="6968" t="s">
        <v>10</v>
      </c>
      <c r="R20" s="6968" t="s">
        <v>10</v>
      </c>
      <c r="S20" s="6968" t="s">
        <v>10</v>
      </c>
      <c r="T20" s="6968" t="s">
        <v>10</v>
      </c>
      <c r="U20" s="6968" t="s">
        <v>10</v>
      </c>
      <c r="V20" s="6968" t="s">
        <v>10</v>
      </c>
      <c r="W20" s="6968" t="s">
        <v>10</v>
      </c>
      <c r="X20" s="6968" t="s">
        <v>10</v>
      </c>
      <c r="Y20" s="6968" t="s">
        <v>10</v>
      </c>
      <c r="Z20" s="6968" t="s">
        <v>10</v>
      </c>
      <c r="AA20" s="6968" t="s">
        <v>10</v>
      </c>
      <c r="AB20" s="6968" t="s">
        <v>10</v>
      </c>
      <c r="AC20" s="6968" t="s">
        <v>10</v>
      </c>
      <c r="AD20" s="6968" t="s">
        <v>10</v>
      </c>
      <c r="AE20" s="6968" t="s">
        <v>10</v>
      </c>
      <c r="AF20" s="6968" t="s">
        <v>10</v>
      </c>
      <c r="AG20" s="6968" t="s">
        <v>10</v>
      </c>
      <c r="AH20" s="6968" t="s">
        <v>10</v>
      </c>
      <c r="AI20" s="6968" t="s">
        <v>10</v>
      </c>
      <c r="AJ20" s="6968">
        <v>46.63</v>
      </c>
      <c r="AK20" s="6968" t="s">
        <v>10</v>
      </c>
      <c r="AL20" s="7439" t="s">
        <v>10</v>
      </c>
    </row>
    <row r="21" spans="1:39" s="10" customFormat="1" hidden="1" x14ac:dyDescent="0.2">
      <c r="A21" s="6820"/>
      <c r="B21" s="6992"/>
      <c r="C21" s="2379"/>
      <c r="D21" s="2379"/>
      <c r="E21" s="2379"/>
      <c r="F21" s="2379"/>
      <c r="G21" s="2379"/>
      <c r="H21" s="2379"/>
      <c r="I21" s="2379"/>
      <c r="J21" s="2379"/>
      <c r="K21" s="2379"/>
      <c r="L21" s="2379"/>
      <c r="M21" s="2267"/>
      <c r="N21" s="2379"/>
      <c r="O21" s="2379"/>
      <c r="P21" s="2379"/>
      <c r="Q21" s="2379"/>
      <c r="R21" s="2379"/>
      <c r="S21" s="2379"/>
      <c r="T21" s="2379"/>
      <c r="U21" s="2379"/>
      <c r="V21" s="2379"/>
      <c r="W21" s="2379"/>
      <c r="X21" s="2379"/>
      <c r="Y21" s="2267"/>
      <c r="Z21" s="2267"/>
      <c r="AA21" s="2267"/>
      <c r="AB21" s="6974"/>
      <c r="AC21" s="6473"/>
      <c r="AD21" s="6820"/>
      <c r="AE21" s="120"/>
      <c r="AF21" s="6820"/>
      <c r="AG21" s="6172"/>
    </row>
    <row r="22" spans="1:39" s="10" customFormat="1" x14ac:dyDescent="0.2">
      <c r="A22" s="120"/>
      <c r="B22" s="7567" t="s">
        <v>1148</v>
      </c>
      <c r="C22" s="7567"/>
      <c r="D22" s="7567"/>
      <c r="E22" s="7567"/>
      <c r="F22" s="7567"/>
      <c r="G22" s="7567"/>
      <c r="H22" s="7567"/>
      <c r="I22" s="7567"/>
      <c r="J22" s="7567"/>
      <c r="K22" s="7567"/>
      <c r="L22" s="7567"/>
      <c r="M22" s="7567"/>
      <c r="N22" s="7567"/>
      <c r="O22" s="7567"/>
      <c r="P22" s="7567"/>
      <c r="Q22" s="7567"/>
      <c r="R22" s="7567"/>
      <c r="S22" s="2379"/>
      <c r="T22" s="2379"/>
      <c r="U22" s="2379"/>
      <c r="V22" s="2379"/>
      <c r="W22" s="2379"/>
      <c r="X22" s="2379"/>
      <c r="Y22" s="2267"/>
      <c r="Z22" s="2267"/>
      <c r="AA22" s="6960"/>
      <c r="AB22" s="6974"/>
      <c r="AC22" s="6473"/>
      <c r="AD22" s="6820"/>
      <c r="AE22" s="120"/>
      <c r="AF22" s="120"/>
    </row>
    <row r="23" spans="1:39" s="10" customFormat="1" ht="15.6" customHeight="1" x14ac:dyDescent="0.2">
      <c r="A23" s="7185"/>
      <c r="B23" s="7048"/>
      <c r="C23" s="7048"/>
      <c r="D23" s="7048"/>
      <c r="E23" s="7048"/>
      <c r="F23" s="7048"/>
      <c r="G23" s="7048"/>
      <c r="H23" s="7048"/>
      <c r="I23" s="7048"/>
      <c r="J23" s="7048"/>
      <c r="K23" s="7048"/>
      <c r="L23" s="7048"/>
      <c r="M23" s="7048"/>
      <c r="N23" s="7048"/>
      <c r="O23" s="7048"/>
      <c r="P23" s="7048"/>
      <c r="Q23" s="7048"/>
      <c r="R23" s="7048"/>
      <c r="S23" s="7049"/>
      <c r="T23" s="7049"/>
      <c r="U23" s="7049"/>
      <c r="V23" s="7049"/>
      <c r="W23" s="7049"/>
      <c r="X23" s="7049"/>
      <c r="Y23" s="6468"/>
      <c r="Z23" s="6468"/>
      <c r="AA23" s="6468"/>
      <c r="AB23" s="6990"/>
      <c r="AC23" s="6473"/>
      <c r="AD23" s="7184"/>
      <c r="AE23" s="7184"/>
      <c r="AF23" s="7184"/>
    </row>
    <row r="26" spans="1:39" ht="27.6" customHeight="1" x14ac:dyDescent="0.25">
      <c r="A26" s="29" t="s">
        <v>1179</v>
      </c>
      <c r="B26" s="7562" t="s">
        <v>1159</v>
      </c>
      <c r="C26" s="7563"/>
      <c r="D26" s="7563"/>
      <c r="E26" s="7563"/>
      <c r="F26" s="7563"/>
      <c r="G26" s="7563"/>
      <c r="H26" s="7563"/>
      <c r="I26" s="7563"/>
      <c r="J26" s="7563"/>
      <c r="K26" s="7563"/>
      <c r="L26" s="7563"/>
      <c r="M26" s="7563"/>
      <c r="N26" s="7563"/>
      <c r="O26" s="7563"/>
      <c r="P26" s="7563"/>
      <c r="Q26" s="7563"/>
      <c r="R26" s="7563"/>
      <c r="S26" s="7563"/>
      <c r="T26" s="7563"/>
      <c r="U26" s="7563"/>
      <c r="V26" s="7563"/>
      <c r="W26" s="7563"/>
      <c r="X26" s="7563"/>
      <c r="Y26" s="7563"/>
      <c r="Z26" s="7563"/>
      <c r="AA26" s="7563"/>
      <c r="AB26" s="6914"/>
      <c r="AC26" s="6914"/>
      <c r="AD26" s="6914"/>
      <c r="AE26" s="6914"/>
      <c r="AF26" s="6914"/>
      <c r="AG26" s="6914"/>
      <c r="AH26" s="6914"/>
      <c r="AI26" s="6914"/>
      <c r="AJ26" s="6914"/>
      <c r="AK26" s="6914"/>
      <c r="AL26" s="7471"/>
      <c r="AM26" s="10"/>
    </row>
    <row r="27" spans="1:39" ht="45" x14ac:dyDescent="0.25">
      <c r="A27" s="6991"/>
      <c r="B27" s="585" t="s">
        <v>54</v>
      </c>
      <c r="C27" s="6975" t="s">
        <v>6</v>
      </c>
      <c r="D27" s="6976" t="s">
        <v>7</v>
      </c>
      <c r="E27" s="6977" t="s">
        <v>8</v>
      </c>
      <c r="F27" s="6978" t="s">
        <v>123</v>
      </c>
      <c r="G27" s="6979" t="s">
        <v>162</v>
      </c>
      <c r="H27" s="6980" t="s">
        <v>196</v>
      </c>
      <c r="I27" s="6981" t="s">
        <v>204</v>
      </c>
      <c r="J27" s="6982" t="s">
        <v>245</v>
      </c>
      <c r="K27" s="6981" t="s">
        <v>280</v>
      </c>
      <c r="L27" s="6981" t="s">
        <v>291</v>
      </c>
      <c r="M27" s="6983" t="s">
        <v>329</v>
      </c>
      <c r="N27" s="6984" t="s">
        <v>349</v>
      </c>
      <c r="O27" s="6985" t="s">
        <v>363</v>
      </c>
      <c r="P27" s="6986" t="s">
        <v>395</v>
      </c>
      <c r="Q27" s="6983" t="s">
        <v>506</v>
      </c>
      <c r="R27" s="6987" t="s">
        <v>548</v>
      </c>
      <c r="S27" s="6874" t="s">
        <v>554</v>
      </c>
      <c r="T27" s="6988" t="s">
        <v>558</v>
      </c>
      <c r="U27" s="6988" t="s">
        <v>591</v>
      </c>
      <c r="V27" s="6988" t="s">
        <v>599</v>
      </c>
      <c r="W27" s="6988" t="s">
        <v>646</v>
      </c>
      <c r="X27" s="6988" t="s">
        <v>659</v>
      </c>
      <c r="Y27" s="6989" t="s">
        <v>660</v>
      </c>
      <c r="Z27" s="6988" t="s">
        <v>681</v>
      </c>
      <c r="AA27" s="6878" t="s">
        <v>684</v>
      </c>
      <c r="AB27" s="6878" t="s">
        <v>702</v>
      </c>
      <c r="AC27" s="6878" t="s">
        <v>703</v>
      </c>
      <c r="AD27" s="6878" t="s">
        <v>749</v>
      </c>
      <c r="AE27" s="6878" t="s">
        <v>790</v>
      </c>
      <c r="AF27" s="6878" t="s">
        <v>825</v>
      </c>
      <c r="AG27" s="6878" t="s">
        <v>1078</v>
      </c>
      <c r="AH27" s="6878" t="s">
        <v>1095</v>
      </c>
      <c r="AI27" s="6878" t="s">
        <v>1098</v>
      </c>
      <c r="AJ27" s="6878" t="s">
        <v>1141</v>
      </c>
      <c r="AK27" s="6878" t="s">
        <v>1199</v>
      </c>
      <c r="AL27" s="7514" t="s">
        <v>1214</v>
      </c>
      <c r="AM27" s="10"/>
    </row>
    <row r="28" spans="1:39" ht="15.75" x14ac:dyDescent="0.25">
      <c r="A28" s="2234"/>
      <c r="B28" s="6969" t="s">
        <v>1149</v>
      </c>
      <c r="C28" s="6970" t="s">
        <v>10</v>
      </c>
      <c r="D28" s="6970" t="s">
        <v>10</v>
      </c>
      <c r="E28" s="6970" t="s">
        <v>10</v>
      </c>
      <c r="F28" s="6970" t="s">
        <v>10</v>
      </c>
      <c r="G28" s="6970" t="s">
        <v>10</v>
      </c>
      <c r="H28" s="6970" t="s">
        <v>10</v>
      </c>
      <c r="I28" s="6970" t="s">
        <v>10</v>
      </c>
      <c r="J28" s="6970" t="s">
        <v>10</v>
      </c>
      <c r="K28" s="6970" t="s">
        <v>10</v>
      </c>
      <c r="L28" s="6970" t="s">
        <v>10</v>
      </c>
      <c r="M28" s="6971" t="s">
        <v>10</v>
      </c>
      <c r="N28" s="6970" t="s">
        <v>10</v>
      </c>
      <c r="O28" s="6970" t="s">
        <v>10</v>
      </c>
      <c r="P28" s="6970" t="s">
        <v>10</v>
      </c>
      <c r="Q28" s="6970" t="s">
        <v>10</v>
      </c>
      <c r="R28" s="6970" t="s">
        <v>10</v>
      </c>
      <c r="S28" s="6970" t="s">
        <v>10</v>
      </c>
      <c r="T28" s="6970" t="s">
        <v>10</v>
      </c>
      <c r="U28" s="6970" t="s">
        <v>10</v>
      </c>
      <c r="V28" s="6970" t="s">
        <v>10</v>
      </c>
      <c r="W28" s="6970" t="s">
        <v>10</v>
      </c>
      <c r="X28" s="6970" t="s">
        <v>10</v>
      </c>
      <c r="Y28" s="6970" t="s">
        <v>10</v>
      </c>
      <c r="Z28" s="6970" t="s">
        <v>10</v>
      </c>
      <c r="AA28" s="2437" t="s">
        <v>10</v>
      </c>
      <c r="AB28" s="2437" t="s">
        <v>10</v>
      </c>
      <c r="AC28" s="2437" t="s">
        <v>10</v>
      </c>
      <c r="AD28" s="2437" t="s">
        <v>10</v>
      </c>
      <c r="AE28" s="2437" t="s">
        <v>10</v>
      </c>
      <c r="AF28" s="2437" t="s">
        <v>10</v>
      </c>
      <c r="AG28" s="7047" t="s">
        <v>10</v>
      </c>
      <c r="AH28" s="7047" t="s">
        <v>10</v>
      </c>
      <c r="AI28" s="7047" t="s">
        <v>10</v>
      </c>
      <c r="AJ28" s="7401">
        <v>27.21</v>
      </c>
      <c r="AK28" s="7401" t="s">
        <v>10</v>
      </c>
      <c r="AL28" s="7462" t="s">
        <v>10</v>
      </c>
      <c r="AM28" s="10"/>
    </row>
    <row r="29" spans="1:39" ht="15.75" x14ac:dyDescent="0.25">
      <c r="A29" s="2449"/>
      <c r="B29" s="920" t="s">
        <v>1153</v>
      </c>
      <c r="C29" s="6972" t="s">
        <v>10</v>
      </c>
      <c r="D29" s="6972" t="s">
        <v>10</v>
      </c>
      <c r="E29" s="6972" t="s">
        <v>10</v>
      </c>
      <c r="F29" s="6972" t="s">
        <v>10</v>
      </c>
      <c r="G29" s="6972" t="s">
        <v>10</v>
      </c>
      <c r="H29" s="6972" t="s">
        <v>10</v>
      </c>
      <c r="I29" s="6972" t="s">
        <v>10</v>
      </c>
      <c r="J29" s="6972" t="s">
        <v>10</v>
      </c>
      <c r="K29" s="6972" t="s">
        <v>10</v>
      </c>
      <c r="L29" s="6972" t="s">
        <v>10</v>
      </c>
      <c r="M29" s="6960" t="s">
        <v>10</v>
      </c>
      <c r="N29" s="6972" t="s">
        <v>10</v>
      </c>
      <c r="O29" s="6972" t="s">
        <v>10</v>
      </c>
      <c r="P29" s="6972" t="s">
        <v>10</v>
      </c>
      <c r="Q29" s="6972" t="s">
        <v>10</v>
      </c>
      <c r="R29" s="6972" t="s">
        <v>10</v>
      </c>
      <c r="S29" s="6972" t="s">
        <v>10</v>
      </c>
      <c r="T29" s="6972" t="s">
        <v>10</v>
      </c>
      <c r="U29" s="6972" t="s">
        <v>10</v>
      </c>
      <c r="V29" s="6972" t="s">
        <v>10</v>
      </c>
      <c r="W29" s="6972" t="s">
        <v>10</v>
      </c>
      <c r="X29" s="6972" t="s">
        <v>10</v>
      </c>
      <c r="Y29" s="6972" t="s">
        <v>10</v>
      </c>
      <c r="Z29" s="6972" t="s">
        <v>10</v>
      </c>
      <c r="AA29" s="6972" t="s">
        <v>10</v>
      </c>
      <c r="AB29" s="6972" t="s">
        <v>10</v>
      </c>
      <c r="AC29" s="6972" t="s">
        <v>10</v>
      </c>
      <c r="AD29" s="6972" t="s">
        <v>10</v>
      </c>
      <c r="AE29" s="6972" t="s">
        <v>10</v>
      </c>
      <c r="AF29" s="6972" t="s">
        <v>10</v>
      </c>
      <c r="AG29" s="6972" t="s">
        <v>10</v>
      </c>
      <c r="AH29" s="6972" t="s">
        <v>10</v>
      </c>
      <c r="AI29" s="6972" t="s">
        <v>10</v>
      </c>
      <c r="AJ29" s="6972">
        <v>67.849999999999994</v>
      </c>
      <c r="AK29" s="6972" t="s">
        <v>10</v>
      </c>
      <c r="AL29" s="7438" t="s">
        <v>10</v>
      </c>
      <c r="AM29" s="10"/>
    </row>
    <row r="30" spans="1:39" ht="15.75" x14ac:dyDescent="0.25">
      <c r="A30" s="35"/>
      <c r="B30" s="920" t="s">
        <v>1154</v>
      </c>
      <c r="C30" s="6972" t="s">
        <v>10</v>
      </c>
      <c r="D30" s="6972" t="s">
        <v>10</v>
      </c>
      <c r="E30" s="6972" t="s">
        <v>10</v>
      </c>
      <c r="F30" s="6972" t="s">
        <v>10</v>
      </c>
      <c r="G30" s="6972" t="s">
        <v>10</v>
      </c>
      <c r="H30" s="6972" t="s">
        <v>10</v>
      </c>
      <c r="I30" s="6972" t="s">
        <v>10</v>
      </c>
      <c r="J30" s="6972" t="s">
        <v>10</v>
      </c>
      <c r="K30" s="6972" t="s">
        <v>10</v>
      </c>
      <c r="L30" s="6972" t="s">
        <v>10</v>
      </c>
      <c r="M30" s="6960" t="s">
        <v>10</v>
      </c>
      <c r="N30" s="6972" t="s">
        <v>10</v>
      </c>
      <c r="O30" s="6972" t="s">
        <v>10</v>
      </c>
      <c r="P30" s="6972" t="s">
        <v>10</v>
      </c>
      <c r="Q30" s="6972" t="s">
        <v>10</v>
      </c>
      <c r="R30" s="6972" t="s">
        <v>10</v>
      </c>
      <c r="S30" s="6972" t="s">
        <v>10</v>
      </c>
      <c r="T30" s="6972" t="s">
        <v>10</v>
      </c>
      <c r="U30" s="6972" t="s">
        <v>10</v>
      </c>
      <c r="V30" s="6972" t="s">
        <v>10</v>
      </c>
      <c r="W30" s="6972" t="s">
        <v>10</v>
      </c>
      <c r="X30" s="6972" t="s">
        <v>10</v>
      </c>
      <c r="Y30" s="6972" t="s">
        <v>10</v>
      </c>
      <c r="Z30" s="6972" t="s">
        <v>10</v>
      </c>
      <c r="AA30" s="6972" t="s">
        <v>10</v>
      </c>
      <c r="AB30" s="6972" t="s">
        <v>10</v>
      </c>
      <c r="AC30" s="6972" t="s">
        <v>10</v>
      </c>
      <c r="AD30" s="6972" t="s">
        <v>10</v>
      </c>
      <c r="AE30" s="6972" t="s">
        <v>10</v>
      </c>
      <c r="AF30" s="6972" t="s">
        <v>10</v>
      </c>
      <c r="AG30" s="6972" t="s">
        <v>10</v>
      </c>
      <c r="AH30" s="6972" t="s">
        <v>10</v>
      </c>
      <c r="AI30" s="6972" t="s">
        <v>10</v>
      </c>
      <c r="AJ30" s="6972">
        <v>52.77</v>
      </c>
      <c r="AK30" s="6972" t="s">
        <v>10</v>
      </c>
      <c r="AL30" s="7438" t="s">
        <v>10</v>
      </c>
      <c r="AM30" s="10"/>
    </row>
    <row r="31" spans="1:39" ht="15.75" x14ac:dyDescent="0.25">
      <c r="A31" s="120"/>
      <c r="B31" s="920" t="s">
        <v>1150</v>
      </c>
      <c r="C31" s="6972" t="s">
        <v>10</v>
      </c>
      <c r="D31" s="6972" t="s">
        <v>10</v>
      </c>
      <c r="E31" s="6972" t="s">
        <v>10</v>
      </c>
      <c r="F31" s="6972" t="s">
        <v>10</v>
      </c>
      <c r="G31" s="6972" t="s">
        <v>10</v>
      </c>
      <c r="H31" s="6972" t="s">
        <v>10</v>
      </c>
      <c r="I31" s="6972" t="s">
        <v>10</v>
      </c>
      <c r="J31" s="6972" t="s">
        <v>10</v>
      </c>
      <c r="K31" s="6972" t="s">
        <v>10</v>
      </c>
      <c r="L31" s="6972" t="s">
        <v>10</v>
      </c>
      <c r="M31" s="6960" t="s">
        <v>10</v>
      </c>
      <c r="N31" s="6972" t="s">
        <v>10</v>
      </c>
      <c r="O31" s="6972" t="s">
        <v>10</v>
      </c>
      <c r="P31" s="6972" t="s">
        <v>10</v>
      </c>
      <c r="Q31" s="6972" t="s">
        <v>10</v>
      </c>
      <c r="R31" s="6972" t="s">
        <v>10</v>
      </c>
      <c r="S31" s="6972" t="s">
        <v>10</v>
      </c>
      <c r="T31" s="6972" t="s">
        <v>10</v>
      </c>
      <c r="U31" s="6972" t="s">
        <v>10</v>
      </c>
      <c r="V31" s="6972" t="s">
        <v>10</v>
      </c>
      <c r="W31" s="6972" t="s">
        <v>10</v>
      </c>
      <c r="X31" s="6972" t="s">
        <v>10</v>
      </c>
      <c r="Y31" s="6972" t="s">
        <v>10</v>
      </c>
      <c r="Z31" s="6972" t="s">
        <v>10</v>
      </c>
      <c r="AA31" s="6972" t="s">
        <v>10</v>
      </c>
      <c r="AB31" s="6972" t="s">
        <v>10</v>
      </c>
      <c r="AC31" s="6972" t="s">
        <v>10</v>
      </c>
      <c r="AD31" s="6972" t="s">
        <v>10</v>
      </c>
      <c r="AE31" s="6972" t="s">
        <v>10</v>
      </c>
      <c r="AF31" s="6972" t="s">
        <v>10</v>
      </c>
      <c r="AG31" s="6972" t="s">
        <v>10</v>
      </c>
      <c r="AH31" s="6972" t="s">
        <v>10</v>
      </c>
      <c r="AI31" s="6972" t="s">
        <v>10</v>
      </c>
      <c r="AJ31" s="6972">
        <v>46.77</v>
      </c>
      <c r="AK31" s="6972" t="s">
        <v>10</v>
      </c>
      <c r="AL31" s="7438" t="s">
        <v>10</v>
      </c>
      <c r="AM31" s="10"/>
    </row>
    <row r="32" spans="1:39" ht="15.75" x14ac:dyDescent="0.25">
      <c r="A32" s="6820"/>
      <c r="B32" s="920" t="s">
        <v>1151</v>
      </c>
      <c r="C32" s="6972" t="s">
        <v>10</v>
      </c>
      <c r="D32" s="6972" t="s">
        <v>10</v>
      </c>
      <c r="E32" s="6972" t="s">
        <v>10</v>
      </c>
      <c r="F32" s="6972" t="s">
        <v>10</v>
      </c>
      <c r="G32" s="6972" t="s">
        <v>10</v>
      </c>
      <c r="H32" s="6972" t="s">
        <v>10</v>
      </c>
      <c r="I32" s="6972" t="s">
        <v>10</v>
      </c>
      <c r="J32" s="6972" t="s">
        <v>10</v>
      </c>
      <c r="K32" s="6972" t="s">
        <v>10</v>
      </c>
      <c r="L32" s="6972" t="s">
        <v>10</v>
      </c>
      <c r="M32" s="6960" t="s">
        <v>10</v>
      </c>
      <c r="N32" s="6972" t="s">
        <v>10</v>
      </c>
      <c r="O32" s="6972" t="s">
        <v>10</v>
      </c>
      <c r="P32" s="6972" t="s">
        <v>10</v>
      </c>
      <c r="Q32" s="6972" t="s">
        <v>10</v>
      </c>
      <c r="R32" s="6972" t="s">
        <v>10</v>
      </c>
      <c r="S32" s="6972" t="s">
        <v>10</v>
      </c>
      <c r="T32" s="6972" t="s">
        <v>10</v>
      </c>
      <c r="U32" s="6972" t="s">
        <v>10</v>
      </c>
      <c r="V32" s="6972" t="s">
        <v>10</v>
      </c>
      <c r="W32" s="6972" t="s">
        <v>10</v>
      </c>
      <c r="X32" s="6972" t="s">
        <v>10</v>
      </c>
      <c r="Y32" s="6972" t="s">
        <v>10</v>
      </c>
      <c r="Z32" s="6972" t="s">
        <v>10</v>
      </c>
      <c r="AA32" s="6972" t="s">
        <v>10</v>
      </c>
      <c r="AB32" s="6972" t="s">
        <v>10</v>
      </c>
      <c r="AC32" s="6972" t="s">
        <v>10</v>
      </c>
      <c r="AD32" s="6972" t="s">
        <v>10</v>
      </c>
      <c r="AE32" s="6972" t="s">
        <v>10</v>
      </c>
      <c r="AF32" s="6972" t="s">
        <v>10</v>
      </c>
      <c r="AG32" s="6972" t="s">
        <v>10</v>
      </c>
      <c r="AH32" s="6972" t="s">
        <v>10</v>
      </c>
      <c r="AI32" s="6972" t="s">
        <v>10</v>
      </c>
      <c r="AJ32" s="6972">
        <v>50.8</v>
      </c>
      <c r="AK32" s="6972" t="s">
        <v>10</v>
      </c>
      <c r="AL32" s="7438" t="s">
        <v>10</v>
      </c>
      <c r="AM32" s="10"/>
    </row>
    <row r="33" spans="1:44" ht="15.6" customHeight="1" x14ac:dyDescent="0.25">
      <c r="A33" s="120"/>
      <c r="B33" s="920" t="s">
        <v>1152</v>
      </c>
      <c r="C33" s="6972" t="s">
        <v>10</v>
      </c>
      <c r="D33" s="6972" t="s">
        <v>10</v>
      </c>
      <c r="E33" s="6972" t="s">
        <v>10</v>
      </c>
      <c r="F33" s="6972" t="s">
        <v>10</v>
      </c>
      <c r="G33" s="6972" t="s">
        <v>10</v>
      </c>
      <c r="H33" s="6972" t="s">
        <v>10</v>
      </c>
      <c r="I33" s="6972" t="s">
        <v>10</v>
      </c>
      <c r="J33" s="6972" t="s">
        <v>10</v>
      </c>
      <c r="K33" s="6972" t="s">
        <v>10</v>
      </c>
      <c r="L33" s="6972" t="s">
        <v>10</v>
      </c>
      <c r="M33" s="6960" t="s">
        <v>10</v>
      </c>
      <c r="N33" s="6972" t="s">
        <v>10</v>
      </c>
      <c r="O33" s="6972" t="s">
        <v>10</v>
      </c>
      <c r="P33" s="6972" t="s">
        <v>10</v>
      </c>
      <c r="Q33" s="6972" t="s">
        <v>10</v>
      </c>
      <c r="R33" s="6972" t="s">
        <v>10</v>
      </c>
      <c r="S33" s="6972" t="s">
        <v>10</v>
      </c>
      <c r="T33" s="6972" t="s">
        <v>10</v>
      </c>
      <c r="U33" s="6972" t="s">
        <v>10</v>
      </c>
      <c r="V33" s="6972" t="s">
        <v>10</v>
      </c>
      <c r="W33" s="6972" t="s">
        <v>10</v>
      </c>
      <c r="X33" s="6972" t="s">
        <v>10</v>
      </c>
      <c r="Y33" s="6972" t="s">
        <v>10</v>
      </c>
      <c r="Z33" s="6972" t="s">
        <v>10</v>
      </c>
      <c r="AA33" s="6972" t="s">
        <v>10</v>
      </c>
      <c r="AB33" s="6972" t="s">
        <v>10</v>
      </c>
      <c r="AC33" s="6972" t="s">
        <v>10</v>
      </c>
      <c r="AD33" s="6972" t="s">
        <v>10</v>
      </c>
      <c r="AE33" s="6972" t="s">
        <v>10</v>
      </c>
      <c r="AF33" s="6972" t="s">
        <v>10</v>
      </c>
      <c r="AG33" s="6972" t="s">
        <v>10</v>
      </c>
      <c r="AH33" s="6972" t="s">
        <v>10</v>
      </c>
      <c r="AI33" s="6972" t="s">
        <v>10</v>
      </c>
      <c r="AJ33" s="6972">
        <v>55.89</v>
      </c>
      <c r="AK33" s="6972" t="s">
        <v>10</v>
      </c>
      <c r="AL33" s="7438" t="s">
        <v>10</v>
      </c>
      <c r="AM33" s="10"/>
    </row>
    <row r="34" spans="1:44" ht="15.75" x14ac:dyDescent="0.25">
      <c r="B34" s="7290" t="s">
        <v>761</v>
      </c>
      <c r="C34" s="6968" t="s">
        <v>10</v>
      </c>
      <c r="D34" s="6968" t="s">
        <v>10</v>
      </c>
      <c r="E34" s="6968" t="s">
        <v>10</v>
      </c>
      <c r="F34" s="6968" t="s">
        <v>10</v>
      </c>
      <c r="G34" s="6968" t="s">
        <v>10</v>
      </c>
      <c r="H34" s="6968" t="s">
        <v>10</v>
      </c>
      <c r="I34" s="6968" t="s">
        <v>10</v>
      </c>
      <c r="J34" s="6968" t="s">
        <v>10</v>
      </c>
      <c r="K34" s="6968" t="s">
        <v>10</v>
      </c>
      <c r="L34" s="6968" t="s">
        <v>10</v>
      </c>
      <c r="M34" s="6955" t="s">
        <v>10</v>
      </c>
      <c r="N34" s="6968" t="s">
        <v>10</v>
      </c>
      <c r="O34" s="6968" t="s">
        <v>10</v>
      </c>
      <c r="P34" s="6968" t="s">
        <v>10</v>
      </c>
      <c r="Q34" s="6968" t="s">
        <v>10</v>
      </c>
      <c r="R34" s="6968" t="s">
        <v>10</v>
      </c>
      <c r="S34" s="6968" t="s">
        <v>10</v>
      </c>
      <c r="T34" s="6968" t="s">
        <v>10</v>
      </c>
      <c r="U34" s="6968" t="s">
        <v>10</v>
      </c>
      <c r="V34" s="6968" t="s">
        <v>10</v>
      </c>
      <c r="W34" s="6968" t="s">
        <v>10</v>
      </c>
      <c r="X34" s="6968" t="s">
        <v>10</v>
      </c>
      <c r="Y34" s="6968" t="s">
        <v>10</v>
      </c>
      <c r="Z34" s="6968" t="s">
        <v>10</v>
      </c>
      <c r="AA34" s="6968" t="s">
        <v>10</v>
      </c>
      <c r="AB34" s="6968" t="s">
        <v>10</v>
      </c>
      <c r="AC34" s="6968" t="s">
        <v>10</v>
      </c>
      <c r="AD34" s="6968" t="s">
        <v>10</v>
      </c>
      <c r="AE34" s="6968" t="s">
        <v>10</v>
      </c>
      <c r="AF34" s="6968" t="s">
        <v>10</v>
      </c>
      <c r="AG34" s="6968" t="s">
        <v>10</v>
      </c>
      <c r="AH34" s="6968" t="s">
        <v>10</v>
      </c>
      <c r="AI34" s="6968" t="s">
        <v>10</v>
      </c>
      <c r="AJ34" s="6968">
        <v>61.52</v>
      </c>
      <c r="AK34" s="6968" t="s">
        <v>10</v>
      </c>
      <c r="AL34" s="7439" t="s">
        <v>10</v>
      </c>
    </row>
    <row r="35" spans="1:44" x14ac:dyDescent="0.25">
      <c r="B35" s="7567" t="s">
        <v>1155</v>
      </c>
      <c r="C35" s="7567"/>
      <c r="D35" s="7567"/>
      <c r="E35" s="7567"/>
      <c r="F35" s="7567"/>
      <c r="G35" s="7567"/>
      <c r="H35" s="7567"/>
      <c r="I35" s="7567"/>
      <c r="J35" s="7567"/>
      <c r="K35" s="7567"/>
      <c r="L35" s="7567"/>
      <c r="M35" s="7567"/>
      <c r="N35" s="7567"/>
      <c r="O35" s="7567"/>
      <c r="P35" s="7567"/>
      <c r="Q35" s="7567"/>
      <c r="R35" s="7567"/>
    </row>
    <row r="38" spans="1:44" ht="27.6" customHeight="1" x14ac:dyDescent="0.25">
      <c r="A38" s="29" t="s">
        <v>1180</v>
      </c>
      <c r="B38" s="7562" t="s">
        <v>1161</v>
      </c>
      <c r="C38" s="7563"/>
      <c r="D38" s="7563"/>
      <c r="E38" s="7563"/>
      <c r="F38" s="7563"/>
      <c r="G38" s="7563"/>
      <c r="H38" s="7563"/>
      <c r="I38" s="7563"/>
      <c r="J38" s="7563"/>
      <c r="K38" s="7563"/>
      <c r="L38" s="7563"/>
      <c r="M38" s="7563"/>
      <c r="N38" s="7563"/>
      <c r="O38" s="7563"/>
      <c r="P38" s="7563"/>
      <c r="Q38" s="7563"/>
      <c r="R38" s="7563"/>
      <c r="S38" s="7563"/>
      <c r="T38" s="7563"/>
      <c r="U38" s="7563"/>
      <c r="V38" s="7563"/>
      <c r="W38" s="7563"/>
      <c r="X38" s="7563"/>
      <c r="Y38" s="7563"/>
      <c r="Z38" s="7563"/>
      <c r="AA38" s="7563"/>
      <c r="AB38" s="6914"/>
      <c r="AC38" s="6914"/>
      <c r="AD38" s="6914"/>
      <c r="AE38" s="6914"/>
      <c r="AF38" s="6914"/>
      <c r="AG38" s="6914"/>
      <c r="AH38" s="6914"/>
      <c r="AI38" s="6914"/>
      <c r="AJ38" s="6914"/>
      <c r="AK38" s="6914"/>
      <c r="AL38" s="7471"/>
      <c r="AM38" s="10"/>
    </row>
    <row r="39" spans="1:44" ht="45" x14ac:dyDescent="0.25">
      <c r="A39" s="6991"/>
      <c r="B39" s="585" t="s">
        <v>54</v>
      </c>
      <c r="C39" s="6975" t="s">
        <v>6</v>
      </c>
      <c r="D39" s="6976" t="s">
        <v>7</v>
      </c>
      <c r="E39" s="6977" t="s">
        <v>8</v>
      </c>
      <c r="F39" s="6978" t="s">
        <v>123</v>
      </c>
      <c r="G39" s="6979" t="s">
        <v>162</v>
      </c>
      <c r="H39" s="6980" t="s">
        <v>196</v>
      </c>
      <c r="I39" s="6981" t="s">
        <v>204</v>
      </c>
      <c r="J39" s="6982" t="s">
        <v>245</v>
      </c>
      <c r="K39" s="6981" t="s">
        <v>280</v>
      </c>
      <c r="L39" s="6981" t="s">
        <v>291</v>
      </c>
      <c r="M39" s="6983" t="s">
        <v>329</v>
      </c>
      <c r="N39" s="6984" t="s">
        <v>349</v>
      </c>
      <c r="O39" s="6985" t="s">
        <v>363</v>
      </c>
      <c r="P39" s="6986" t="s">
        <v>395</v>
      </c>
      <c r="Q39" s="6983" t="s">
        <v>506</v>
      </c>
      <c r="R39" s="6987" t="s">
        <v>548</v>
      </c>
      <c r="S39" s="6874" t="s">
        <v>554</v>
      </c>
      <c r="T39" s="6988" t="s">
        <v>558</v>
      </c>
      <c r="U39" s="6988" t="s">
        <v>591</v>
      </c>
      <c r="V39" s="6988" t="s">
        <v>599</v>
      </c>
      <c r="W39" s="6988" t="s">
        <v>646</v>
      </c>
      <c r="X39" s="6988" t="s">
        <v>659</v>
      </c>
      <c r="Y39" s="6989" t="s">
        <v>660</v>
      </c>
      <c r="Z39" s="6988" t="s">
        <v>681</v>
      </c>
      <c r="AA39" s="6878" t="s">
        <v>684</v>
      </c>
      <c r="AB39" s="6878" t="s">
        <v>702</v>
      </c>
      <c r="AC39" s="6878" t="s">
        <v>703</v>
      </c>
      <c r="AD39" s="6878" t="s">
        <v>749</v>
      </c>
      <c r="AE39" s="6878" t="s">
        <v>790</v>
      </c>
      <c r="AF39" s="6878" t="s">
        <v>825</v>
      </c>
      <c r="AG39" s="6878" t="s">
        <v>1078</v>
      </c>
      <c r="AH39" s="6878" t="s">
        <v>1095</v>
      </c>
      <c r="AI39" s="6878" t="s">
        <v>1098</v>
      </c>
      <c r="AJ39" s="6878" t="s">
        <v>1141</v>
      </c>
      <c r="AK39" s="6878" t="s">
        <v>1199</v>
      </c>
      <c r="AL39" s="7514" t="s">
        <v>1214</v>
      </c>
      <c r="AM39" s="10"/>
    </row>
    <row r="40" spans="1:44" ht="15.75" x14ac:dyDescent="0.25">
      <c r="A40" s="2234"/>
      <c r="B40" s="6969" t="s">
        <v>1162</v>
      </c>
      <c r="C40" s="6970" t="s">
        <v>10</v>
      </c>
      <c r="D40" s="6970" t="s">
        <v>10</v>
      </c>
      <c r="E40" s="6970" t="s">
        <v>10</v>
      </c>
      <c r="F40" s="6970" t="s">
        <v>10</v>
      </c>
      <c r="G40" s="6970" t="s">
        <v>10</v>
      </c>
      <c r="H40" s="6970" t="s">
        <v>10</v>
      </c>
      <c r="I40" s="6970" t="s">
        <v>10</v>
      </c>
      <c r="J40" s="6970" t="s">
        <v>10</v>
      </c>
      <c r="K40" s="6970" t="s">
        <v>10</v>
      </c>
      <c r="L40" s="6970" t="s">
        <v>10</v>
      </c>
      <c r="M40" s="6971" t="s">
        <v>10</v>
      </c>
      <c r="N40" s="6970" t="s">
        <v>10</v>
      </c>
      <c r="O40" s="6970" t="s">
        <v>10</v>
      </c>
      <c r="P40" s="6970" t="s">
        <v>10</v>
      </c>
      <c r="Q40" s="6970" t="s">
        <v>10</v>
      </c>
      <c r="R40" s="6970" t="s">
        <v>10</v>
      </c>
      <c r="S40" s="6970" t="s">
        <v>10</v>
      </c>
      <c r="T40" s="6970" t="s">
        <v>10</v>
      </c>
      <c r="U40" s="6970" t="s">
        <v>10</v>
      </c>
      <c r="V40" s="6970" t="s">
        <v>10</v>
      </c>
      <c r="W40" s="6970" t="s">
        <v>10</v>
      </c>
      <c r="X40" s="6970" t="s">
        <v>10</v>
      </c>
      <c r="Y40" s="6970" t="s">
        <v>10</v>
      </c>
      <c r="Z40" s="6970" t="s">
        <v>10</v>
      </c>
      <c r="AA40" s="2437" t="s">
        <v>10</v>
      </c>
      <c r="AB40" s="2437" t="s">
        <v>10</v>
      </c>
      <c r="AC40" s="2437" t="s">
        <v>10</v>
      </c>
      <c r="AD40" s="2437" t="s">
        <v>10</v>
      </c>
      <c r="AE40" s="2437" t="s">
        <v>10</v>
      </c>
      <c r="AF40" s="2437" t="s">
        <v>10</v>
      </c>
      <c r="AG40" s="7047" t="s">
        <v>10</v>
      </c>
      <c r="AH40" s="7047" t="s">
        <v>10</v>
      </c>
      <c r="AI40" s="7047" t="s">
        <v>10</v>
      </c>
      <c r="AJ40" s="7401">
        <v>1.59</v>
      </c>
      <c r="AK40" s="7401" t="s">
        <v>10</v>
      </c>
      <c r="AL40" s="7462" t="s">
        <v>10</v>
      </c>
      <c r="AM40" s="10"/>
    </row>
    <row r="41" spans="1:44" ht="15.75" x14ac:dyDescent="0.25">
      <c r="A41" s="2449"/>
      <c r="B41" s="920" t="s">
        <v>1163</v>
      </c>
      <c r="C41" s="6972" t="s">
        <v>10</v>
      </c>
      <c r="D41" s="6972" t="s">
        <v>10</v>
      </c>
      <c r="E41" s="6972" t="s">
        <v>10</v>
      </c>
      <c r="F41" s="6972" t="s">
        <v>10</v>
      </c>
      <c r="G41" s="6972" t="s">
        <v>10</v>
      </c>
      <c r="H41" s="6972" t="s">
        <v>10</v>
      </c>
      <c r="I41" s="6972" t="s">
        <v>10</v>
      </c>
      <c r="J41" s="6972" t="s">
        <v>10</v>
      </c>
      <c r="K41" s="6972" t="s">
        <v>10</v>
      </c>
      <c r="L41" s="6972" t="s">
        <v>10</v>
      </c>
      <c r="M41" s="6960" t="s">
        <v>10</v>
      </c>
      <c r="N41" s="6972" t="s">
        <v>10</v>
      </c>
      <c r="O41" s="6972" t="s">
        <v>10</v>
      </c>
      <c r="P41" s="6972" t="s">
        <v>10</v>
      </c>
      <c r="Q41" s="6972" t="s">
        <v>10</v>
      </c>
      <c r="R41" s="6972" t="s">
        <v>10</v>
      </c>
      <c r="S41" s="6972" t="s">
        <v>10</v>
      </c>
      <c r="T41" s="6972" t="s">
        <v>10</v>
      </c>
      <c r="U41" s="6972" t="s">
        <v>10</v>
      </c>
      <c r="V41" s="6972" t="s">
        <v>10</v>
      </c>
      <c r="W41" s="6972" t="s">
        <v>10</v>
      </c>
      <c r="X41" s="6972" t="s">
        <v>10</v>
      </c>
      <c r="Y41" s="6972" t="s">
        <v>10</v>
      </c>
      <c r="Z41" s="6972" t="s">
        <v>10</v>
      </c>
      <c r="AA41" s="6972" t="s">
        <v>10</v>
      </c>
      <c r="AB41" s="6972" t="s">
        <v>10</v>
      </c>
      <c r="AC41" s="6972" t="s">
        <v>10</v>
      </c>
      <c r="AD41" s="6972" t="s">
        <v>10</v>
      </c>
      <c r="AE41" s="6972" t="s">
        <v>10</v>
      </c>
      <c r="AF41" s="6972" t="s">
        <v>10</v>
      </c>
      <c r="AG41" s="6972" t="s">
        <v>10</v>
      </c>
      <c r="AH41" s="6972" t="s">
        <v>10</v>
      </c>
      <c r="AI41" s="6972" t="s">
        <v>10</v>
      </c>
      <c r="AJ41" s="6972">
        <v>6.75</v>
      </c>
      <c r="AK41" s="6972" t="s">
        <v>10</v>
      </c>
      <c r="AL41" s="7438" t="s">
        <v>10</v>
      </c>
      <c r="AM41" s="10"/>
    </row>
    <row r="42" spans="1:44" ht="15.75" x14ac:dyDescent="0.25">
      <c r="A42" s="35"/>
      <c r="B42" s="920" t="s">
        <v>11</v>
      </c>
      <c r="C42" s="6972" t="s">
        <v>10</v>
      </c>
      <c r="D42" s="6972" t="s">
        <v>10</v>
      </c>
      <c r="E42" s="6972" t="s">
        <v>10</v>
      </c>
      <c r="F42" s="6972" t="s">
        <v>10</v>
      </c>
      <c r="G42" s="6972" t="s">
        <v>10</v>
      </c>
      <c r="H42" s="6972" t="s">
        <v>10</v>
      </c>
      <c r="I42" s="6972" t="s">
        <v>10</v>
      </c>
      <c r="J42" s="6972" t="s">
        <v>10</v>
      </c>
      <c r="K42" s="6972" t="s">
        <v>10</v>
      </c>
      <c r="L42" s="6972" t="s">
        <v>10</v>
      </c>
      <c r="M42" s="6960" t="s">
        <v>10</v>
      </c>
      <c r="N42" s="6972" t="s">
        <v>10</v>
      </c>
      <c r="O42" s="6972" t="s">
        <v>10</v>
      </c>
      <c r="P42" s="6972" t="s">
        <v>10</v>
      </c>
      <c r="Q42" s="6972" t="s">
        <v>10</v>
      </c>
      <c r="R42" s="6972" t="s">
        <v>10</v>
      </c>
      <c r="S42" s="6972" t="s">
        <v>10</v>
      </c>
      <c r="T42" s="6972" t="s">
        <v>10</v>
      </c>
      <c r="U42" s="6972" t="s">
        <v>10</v>
      </c>
      <c r="V42" s="6972" t="s">
        <v>10</v>
      </c>
      <c r="W42" s="6972" t="s">
        <v>10</v>
      </c>
      <c r="X42" s="6972" t="s">
        <v>10</v>
      </c>
      <c r="Y42" s="6972" t="s">
        <v>10</v>
      </c>
      <c r="Z42" s="6972" t="s">
        <v>10</v>
      </c>
      <c r="AA42" s="6972" t="s">
        <v>10</v>
      </c>
      <c r="AB42" s="6972" t="s">
        <v>10</v>
      </c>
      <c r="AC42" s="6972" t="s">
        <v>10</v>
      </c>
      <c r="AD42" s="6972" t="s">
        <v>10</v>
      </c>
      <c r="AE42" s="6972" t="s">
        <v>10</v>
      </c>
      <c r="AF42" s="6972" t="s">
        <v>10</v>
      </c>
      <c r="AG42" s="6972" t="s">
        <v>10</v>
      </c>
      <c r="AH42" s="6972" t="s">
        <v>10</v>
      </c>
      <c r="AI42" s="6972" t="s">
        <v>10</v>
      </c>
      <c r="AJ42" s="6972">
        <v>90.91</v>
      </c>
      <c r="AK42" s="6972" t="s">
        <v>10</v>
      </c>
      <c r="AL42" s="7438" t="s">
        <v>10</v>
      </c>
      <c r="AM42" s="10"/>
      <c r="AR42" s="7480"/>
    </row>
    <row r="43" spans="1:44" ht="15.75" x14ac:dyDescent="0.25">
      <c r="A43" s="120"/>
      <c r="B43" s="920" t="s">
        <v>1164</v>
      </c>
      <c r="C43" s="6972" t="s">
        <v>10</v>
      </c>
      <c r="D43" s="6972" t="s">
        <v>10</v>
      </c>
      <c r="E43" s="6972" t="s">
        <v>10</v>
      </c>
      <c r="F43" s="6972" t="s">
        <v>10</v>
      </c>
      <c r="G43" s="6972" t="s">
        <v>10</v>
      </c>
      <c r="H43" s="6972" t="s">
        <v>10</v>
      </c>
      <c r="I43" s="6972" t="s">
        <v>10</v>
      </c>
      <c r="J43" s="6972" t="s">
        <v>10</v>
      </c>
      <c r="K43" s="6972" t="s">
        <v>10</v>
      </c>
      <c r="L43" s="6972" t="s">
        <v>10</v>
      </c>
      <c r="M43" s="6960" t="s">
        <v>10</v>
      </c>
      <c r="N43" s="6972" t="s">
        <v>10</v>
      </c>
      <c r="O43" s="6972" t="s">
        <v>10</v>
      </c>
      <c r="P43" s="6972" t="s">
        <v>10</v>
      </c>
      <c r="Q43" s="6972" t="s">
        <v>10</v>
      </c>
      <c r="R43" s="6972" t="s">
        <v>10</v>
      </c>
      <c r="S43" s="6972" t="s">
        <v>10</v>
      </c>
      <c r="T43" s="6972" t="s">
        <v>10</v>
      </c>
      <c r="U43" s="6972" t="s">
        <v>10</v>
      </c>
      <c r="V43" s="6972" t="s">
        <v>10</v>
      </c>
      <c r="W43" s="6972" t="s">
        <v>10</v>
      </c>
      <c r="X43" s="6972" t="s">
        <v>10</v>
      </c>
      <c r="Y43" s="6972" t="s">
        <v>10</v>
      </c>
      <c r="Z43" s="6972" t="s">
        <v>10</v>
      </c>
      <c r="AA43" s="6972" t="s">
        <v>10</v>
      </c>
      <c r="AB43" s="6972" t="s">
        <v>10</v>
      </c>
      <c r="AC43" s="6972" t="s">
        <v>10</v>
      </c>
      <c r="AD43" s="6972" t="s">
        <v>10</v>
      </c>
      <c r="AE43" s="6972" t="s">
        <v>10</v>
      </c>
      <c r="AF43" s="6972" t="s">
        <v>10</v>
      </c>
      <c r="AG43" s="6972" t="s">
        <v>10</v>
      </c>
      <c r="AH43" s="6972" t="s">
        <v>10</v>
      </c>
      <c r="AI43" s="6972" t="s">
        <v>10</v>
      </c>
      <c r="AJ43" s="6972">
        <v>0.67</v>
      </c>
      <c r="AK43" s="6972" t="s">
        <v>10</v>
      </c>
      <c r="AL43" s="7438" t="s">
        <v>10</v>
      </c>
      <c r="AM43" s="10"/>
    </row>
    <row r="44" spans="1:44" ht="15.75" x14ac:dyDescent="0.25">
      <c r="A44" s="6820"/>
      <c r="B44" s="7290" t="s">
        <v>1165</v>
      </c>
      <c r="C44" s="6968" t="s">
        <v>10</v>
      </c>
      <c r="D44" s="6968" t="s">
        <v>10</v>
      </c>
      <c r="E44" s="6968" t="s">
        <v>10</v>
      </c>
      <c r="F44" s="6968" t="s">
        <v>10</v>
      </c>
      <c r="G44" s="6968" t="s">
        <v>10</v>
      </c>
      <c r="H44" s="6968" t="s">
        <v>10</v>
      </c>
      <c r="I44" s="6968" t="s">
        <v>10</v>
      </c>
      <c r="J44" s="6968" t="s">
        <v>10</v>
      </c>
      <c r="K44" s="6968" t="s">
        <v>10</v>
      </c>
      <c r="L44" s="6968" t="s">
        <v>10</v>
      </c>
      <c r="M44" s="6955" t="s">
        <v>10</v>
      </c>
      <c r="N44" s="6968" t="s">
        <v>10</v>
      </c>
      <c r="O44" s="6968" t="s">
        <v>10</v>
      </c>
      <c r="P44" s="6968" t="s">
        <v>10</v>
      </c>
      <c r="Q44" s="6968" t="s">
        <v>10</v>
      </c>
      <c r="R44" s="6968" t="s">
        <v>10</v>
      </c>
      <c r="S44" s="6968" t="s">
        <v>10</v>
      </c>
      <c r="T44" s="6968" t="s">
        <v>10</v>
      </c>
      <c r="U44" s="6968" t="s">
        <v>10</v>
      </c>
      <c r="V44" s="6968" t="s">
        <v>10</v>
      </c>
      <c r="W44" s="6968" t="s">
        <v>10</v>
      </c>
      <c r="X44" s="6968" t="s">
        <v>10</v>
      </c>
      <c r="Y44" s="6968" t="s">
        <v>10</v>
      </c>
      <c r="Z44" s="6968" t="s">
        <v>10</v>
      </c>
      <c r="AA44" s="6968" t="s">
        <v>10</v>
      </c>
      <c r="AB44" s="6968" t="s">
        <v>10</v>
      </c>
      <c r="AC44" s="6968" t="s">
        <v>10</v>
      </c>
      <c r="AD44" s="6968" t="s">
        <v>10</v>
      </c>
      <c r="AE44" s="6968" t="s">
        <v>10</v>
      </c>
      <c r="AF44" s="6968" t="s">
        <v>10</v>
      </c>
      <c r="AG44" s="6968" t="s">
        <v>10</v>
      </c>
      <c r="AH44" s="6968" t="s">
        <v>10</v>
      </c>
      <c r="AI44" s="6968" t="s">
        <v>10</v>
      </c>
      <c r="AJ44" s="6968">
        <v>0.09</v>
      </c>
      <c r="AK44" s="6968" t="s">
        <v>10</v>
      </c>
      <c r="AL44" s="7439" t="s">
        <v>10</v>
      </c>
      <c r="AM44" s="10"/>
    </row>
    <row r="45" spans="1:44" x14ac:dyDescent="0.25">
      <c r="B45" s="7567" t="s">
        <v>1156</v>
      </c>
      <c r="C45" s="7567"/>
      <c r="D45" s="7567"/>
      <c r="E45" s="7567"/>
      <c r="F45" s="7567"/>
      <c r="G45" s="7567"/>
      <c r="H45" s="7567"/>
      <c r="I45" s="7567"/>
      <c r="J45" s="7567"/>
      <c r="K45" s="7567"/>
      <c r="L45" s="7567"/>
      <c r="M45" s="7567"/>
      <c r="N45" s="7567"/>
      <c r="O45" s="7567"/>
      <c r="P45" s="7567"/>
      <c r="Q45" s="7567"/>
      <c r="R45" s="7567"/>
    </row>
    <row r="47" spans="1:44" ht="27.6" customHeight="1" x14ac:dyDescent="0.25">
      <c r="A47" s="29" t="s">
        <v>1181</v>
      </c>
      <c r="B47" s="7562" t="s">
        <v>1160</v>
      </c>
      <c r="C47" s="7563"/>
      <c r="D47" s="7563"/>
      <c r="E47" s="7563"/>
      <c r="F47" s="7563"/>
      <c r="G47" s="7563"/>
      <c r="H47" s="7563"/>
      <c r="I47" s="7563"/>
      <c r="J47" s="7563"/>
      <c r="K47" s="7563"/>
      <c r="L47" s="7563"/>
      <c r="M47" s="7563"/>
      <c r="N47" s="7563"/>
      <c r="O47" s="7563"/>
      <c r="P47" s="7563"/>
      <c r="Q47" s="7563"/>
      <c r="R47" s="7563"/>
      <c r="S47" s="7563"/>
      <c r="T47" s="7563"/>
      <c r="U47" s="7563"/>
      <c r="V47" s="7563"/>
      <c r="W47" s="7563"/>
      <c r="X47" s="7563"/>
      <c r="Y47" s="7563"/>
      <c r="Z47" s="7563"/>
      <c r="AA47" s="7563"/>
      <c r="AB47" s="6914"/>
      <c r="AC47" s="6914"/>
      <c r="AD47" s="6914"/>
      <c r="AE47" s="6914"/>
      <c r="AF47" s="6914"/>
      <c r="AG47" s="6914"/>
      <c r="AH47" s="6914"/>
      <c r="AI47" s="6914"/>
      <c r="AJ47" s="6914"/>
      <c r="AK47" s="6914"/>
      <c r="AL47" s="7471"/>
    </row>
    <row r="48" spans="1:44" ht="45" x14ac:dyDescent="0.25">
      <c r="A48" s="6991"/>
      <c r="B48" s="585" t="s">
        <v>54</v>
      </c>
      <c r="C48" s="6975" t="s">
        <v>6</v>
      </c>
      <c r="D48" s="6976" t="s">
        <v>7</v>
      </c>
      <c r="E48" s="6977" t="s">
        <v>8</v>
      </c>
      <c r="F48" s="6978" t="s">
        <v>123</v>
      </c>
      <c r="G48" s="6979" t="s">
        <v>162</v>
      </c>
      <c r="H48" s="6980" t="s">
        <v>196</v>
      </c>
      <c r="I48" s="6981" t="s">
        <v>204</v>
      </c>
      <c r="J48" s="6982" t="s">
        <v>245</v>
      </c>
      <c r="K48" s="6981" t="s">
        <v>280</v>
      </c>
      <c r="L48" s="6981" t="s">
        <v>291</v>
      </c>
      <c r="M48" s="6983" t="s">
        <v>329</v>
      </c>
      <c r="N48" s="6984" t="s">
        <v>349</v>
      </c>
      <c r="O48" s="6985" t="s">
        <v>363</v>
      </c>
      <c r="P48" s="6986" t="s">
        <v>395</v>
      </c>
      <c r="Q48" s="6983" t="s">
        <v>506</v>
      </c>
      <c r="R48" s="6987" t="s">
        <v>548</v>
      </c>
      <c r="S48" s="6874" t="s">
        <v>554</v>
      </c>
      <c r="T48" s="6988" t="s">
        <v>558</v>
      </c>
      <c r="U48" s="6988" t="s">
        <v>591</v>
      </c>
      <c r="V48" s="6988" t="s">
        <v>599</v>
      </c>
      <c r="W48" s="6988" t="s">
        <v>646</v>
      </c>
      <c r="X48" s="6988" t="s">
        <v>659</v>
      </c>
      <c r="Y48" s="6989" t="s">
        <v>660</v>
      </c>
      <c r="Z48" s="6988" t="s">
        <v>681</v>
      </c>
      <c r="AA48" s="6878" t="s">
        <v>684</v>
      </c>
      <c r="AB48" s="6878" t="s">
        <v>702</v>
      </c>
      <c r="AC48" s="6878" t="s">
        <v>703</v>
      </c>
      <c r="AD48" s="6878" t="s">
        <v>749</v>
      </c>
      <c r="AE48" s="6878" t="s">
        <v>790</v>
      </c>
      <c r="AF48" s="6878" t="s">
        <v>825</v>
      </c>
      <c r="AG48" s="6878" t="s">
        <v>1078</v>
      </c>
      <c r="AH48" s="6878" t="s">
        <v>1095</v>
      </c>
      <c r="AI48" s="6878" t="s">
        <v>1098</v>
      </c>
      <c r="AJ48" s="6878" t="s">
        <v>1141</v>
      </c>
      <c r="AK48" s="6878" t="s">
        <v>1199</v>
      </c>
      <c r="AL48" s="7514" t="s">
        <v>1214</v>
      </c>
    </row>
    <row r="49" spans="1:44" ht="15.75" x14ac:dyDescent="0.25">
      <c r="A49" s="2234"/>
      <c r="B49" s="6969" t="s">
        <v>1162</v>
      </c>
      <c r="C49" s="6970" t="s">
        <v>10</v>
      </c>
      <c r="D49" s="6970" t="s">
        <v>10</v>
      </c>
      <c r="E49" s="6970" t="s">
        <v>10</v>
      </c>
      <c r="F49" s="6970" t="s">
        <v>10</v>
      </c>
      <c r="G49" s="6970" t="s">
        <v>10</v>
      </c>
      <c r="H49" s="6970" t="s">
        <v>10</v>
      </c>
      <c r="I49" s="6970" t="s">
        <v>10</v>
      </c>
      <c r="J49" s="6970" t="s">
        <v>10</v>
      </c>
      <c r="K49" s="6970" t="s">
        <v>10</v>
      </c>
      <c r="L49" s="6970" t="s">
        <v>10</v>
      </c>
      <c r="M49" s="6971" t="s">
        <v>10</v>
      </c>
      <c r="N49" s="6970" t="s">
        <v>10</v>
      </c>
      <c r="O49" s="6970" t="s">
        <v>10</v>
      </c>
      <c r="P49" s="6970" t="s">
        <v>10</v>
      </c>
      <c r="Q49" s="6970" t="s">
        <v>10</v>
      </c>
      <c r="R49" s="6970" t="s">
        <v>10</v>
      </c>
      <c r="S49" s="6970" t="s">
        <v>10</v>
      </c>
      <c r="T49" s="6970" t="s">
        <v>10</v>
      </c>
      <c r="U49" s="6970" t="s">
        <v>10</v>
      </c>
      <c r="V49" s="6970" t="s">
        <v>10</v>
      </c>
      <c r="W49" s="6970" t="s">
        <v>10</v>
      </c>
      <c r="X49" s="6970" t="s">
        <v>10</v>
      </c>
      <c r="Y49" s="6970" t="s">
        <v>10</v>
      </c>
      <c r="Z49" s="6970" t="s">
        <v>10</v>
      </c>
      <c r="AA49" s="2437" t="s">
        <v>10</v>
      </c>
      <c r="AB49" s="2437" t="s">
        <v>10</v>
      </c>
      <c r="AC49" s="2437" t="s">
        <v>10</v>
      </c>
      <c r="AD49" s="2437" t="s">
        <v>10</v>
      </c>
      <c r="AE49" s="2437" t="s">
        <v>10</v>
      </c>
      <c r="AF49" s="2437" t="s">
        <v>10</v>
      </c>
      <c r="AG49" s="7047" t="s">
        <v>10</v>
      </c>
      <c r="AH49" s="7047" t="s">
        <v>10</v>
      </c>
      <c r="AI49" s="7047" t="s">
        <v>10</v>
      </c>
      <c r="AJ49" s="7401">
        <v>11.71</v>
      </c>
      <c r="AK49" s="7401" t="s">
        <v>10</v>
      </c>
      <c r="AL49" s="7462" t="s">
        <v>10</v>
      </c>
    </row>
    <row r="50" spans="1:44" ht="15.75" x14ac:dyDescent="0.25">
      <c r="A50" s="2449"/>
      <c r="B50" s="920" t="s">
        <v>1163</v>
      </c>
      <c r="C50" s="6972" t="s">
        <v>10</v>
      </c>
      <c r="D50" s="6972" t="s">
        <v>10</v>
      </c>
      <c r="E50" s="6972" t="s">
        <v>10</v>
      </c>
      <c r="F50" s="6972" t="s">
        <v>10</v>
      </c>
      <c r="G50" s="6972" t="s">
        <v>10</v>
      </c>
      <c r="H50" s="6972" t="s">
        <v>10</v>
      </c>
      <c r="I50" s="6972" t="s">
        <v>10</v>
      </c>
      <c r="J50" s="6972" t="s">
        <v>10</v>
      </c>
      <c r="K50" s="6972" t="s">
        <v>10</v>
      </c>
      <c r="L50" s="6972" t="s">
        <v>10</v>
      </c>
      <c r="M50" s="6960" t="s">
        <v>10</v>
      </c>
      <c r="N50" s="6972" t="s">
        <v>10</v>
      </c>
      <c r="O50" s="6972" t="s">
        <v>10</v>
      </c>
      <c r="P50" s="6972" t="s">
        <v>10</v>
      </c>
      <c r="Q50" s="6972" t="s">
        <v>10</v>
      </c>
      <c r="R50" s="6972" t="s">
        <v>10</v>
      </c>
      <c r="S50" s="6972" t="s">
        <v>10</v>
      </c>
      <c r="T50" s="6972" t="s">
        <v>10</v>
      </c>
      <c r="U50" s="6972" t="s">
        <v>10</v>
      </c>
      <c r="V50" s="6972" t="s">
        <v>10</v>
      </c>
      <c r="W50" s="6972" t="s">
        <v>10</v>
      </c>
      <c r="X50" s="6972" t="s">
        <v>10</v>
      </c>
      <c r="Y50" s="6972" t="s">
        <v>10</v>
      </c>
      <c r="Z50" s="6972" t="s">
        <v>10</v>
      </c>
      <c r="AA50" s="6972" t="s">
        <v>10</v>
      </c>
      <c r="AB50" s="6972" t="s">
        <v>10</v>
      </c>
      <c r="AC50" s="6972" t="s">
        <v>10</v>
      </c>
      <c r="AD50" s="6972" t="s">
        <v>10</v>
      </c>
      <c r="AE50" s="6972" t="s">
        <v>10</v>
      </c>
      <c r="AF50" s="6972" t="s">
        <v>10</v>
      </c>
      <c r="AG50" s="6972" t="s">
        <v>10</v>
      </c>
      <c r="AH50" s="6972" t="s">
        <v>10</v>
      </c>
      <c r="AI50" s="6972" t="s">
        <v>10</v>
      </c>
      <c r="AJ50" s="6972">
        <v>27.25</v>
      </c>
      <c r="AK50" s="6972" t="s">
        <v>10</v>
      </c>
      <c r="AL50" s="7438" t="s">
        <v>10</v>
      </c>
      <c r="AR50" s="7481"/>
    </row>
    <row r="51" spans="1:44" ht="15.75" x14ac:dyDescent="0.25">
      <c r="A51" s="35"/>
      <c r="B51" s="920" t="s">
        <v>11</v>
      </c>
      <c r="C51" s="6972" t="s">
        <v>10</v>
      </c>
      <c r="D51" s="6972" t="s">
        <v>10</v>
      </c>
      <c r="E51" s="6972" t="s">
        <v>10</v>
      </c>
      <c r="F51" s="6972" t="s">
        <v>10</v>
      </c>
      <c r="G51" s="6972" t="s">
        <v>10</v>
      </c>
      <c r="H51" s="6972" t="s">
        <v>10</v>
      </c>
      <c r="I51" s="6972" t="s">
        <v>10</v>
      </c>
      <c r="J51" s="6972" t="s">
        <v>10</v>
      </c>
      <c r="K51" s="6972" t="s">
        <v>10</v>
      </c>
      <c r="L51" s="6972" t="s">
        <v>10</v>
      </c>
      <c r="M51" s="6960" t="s">
        <v>10</v>
      </c>
      <c r="N51" s="6972" t="s">
        <v>10</v>
      </c>
      <c r="O51" s="6972" t="s">
        <v>10</v>
      </c>
      <c r="P51" s="6972" t="s">
        <v>10</v>
      </c>
      <c r="Q51" s="6972" t="s">
        <v>10</v>
      </c>
      <c r="R51" s="6972" t="s">
        <v>10</v>
      </c>
      <c r="S51" s="6972" t="s">
        <v>10</v>
      </c>
      <c r="T51" s="6972" t="s">
        <v>10</v>
      </c>
      <c r="U51" s="6972" t="s">
        <v>10</v>
      </c>
      <c r="V51" s="6972" t="s">
        <v>10</v>
      </c>
      <c r="W51" s="6972" t="s">
        <v>10</v>
      </c>
      <c r="X51" s="6972" t="s">
        <v>10</v>
      </c>
      <c r="Y51" s="6972" t="s">
        <v>10</v>
      </c>
      <c r="Z51" s="6972" t="s">
        <v>10</v>
      </c>
      <c r="AA51" s="6972" t="s">
        <v>10</v>
      </c>
      <c r="AB51" s="6972" t="s">
        <v>10</v>
      </c>
      <c r="AC51" s="6972" t="s">
        <v>10</v>
      </c>
      <c r="AD51" s="6972" t="s">
        <v>10</v>
      </c>
      <c r="AE51" s="6972" t="s">
        <v>10</v>
      </c>
      <c r="AF51" s="6972" t="s">
        <v>10</v>
      </c>
      <c r="AG51" s="6972" t="s">
        <v>10</v>
      </c>
      <c r="AH51" s="6972" t="s">
        <v>10</v>
      </c>
      <c r="AI51" s="6972" t="s">
        <v>10</v>
      </c>
      <c r="AJ51" s="6972">
        <v>59.44</v>
      </c>
      <c r="AK51" s="6972" t="s">
        <v>10</v>
      </c>
      <c r="AL51" s="7438" t="s">
        <v>10</v>
      </c>
    </row>
    <row r="52" spans="1:44" ht="15.75" x14ac:dyDescent="0.25">
      <c r="A52" s="120"/>
      <c r="B52" s="920" t="s">
        <v>1164</v>
      </c>
      <c r="C52" s="6972" t="s">
        <v>10</v>
      </c>
      <c r="D52" s="6972" t="s">
        <v>10</v>
      </c>
      <c r="E52" s="6972" t="s">
        <v>10</v>
      </c>
      <c r="F52" s="6972" t="s">
        <v>10</v>
      </c>
      <c r="G52" s="6972" t="s">
        <v>10</v>
      </c>
      <c r="H52" s="6972" t="s">
        <v>10</v>
      </c>
      <c r="I52" s="6972" t="s">
        <v>10</v>
      </c>
      <c r="J52" s="6972" t="s">
        <v>10</v>
      </c>
      <c r="K52" s="6972" t="s">
        <v>10</v>
      </c>
      <c r="L52" s="6972" t="s">
        <v>10</v>
      </c>
      <c r="M52" s="6960" t="s">
        <v>10</v>
      </c>
      <c r="N52" s="6972" t="s">
        <v>10</v>
      </c>
      <c r="O52" s="6972" t="s">
        <v>10</v>
      </c>
      <c r="P52" s="6972" t="s">
        <v>10</v>
      </c>
      <c r="Q52" s="6972" t="s">
        <v>10</v>
      </c>
      <c r="R52" s="6972" t="s">
        <v>10</v>
      </c>
      <c r="S52" s="6972" t="s">
        <v>10</v>
      </c>
      <c r="T52" s="6972" t="s">
        <v>10</v>
      </c>
      <c r="U52" s="6972" t="s">
        <v>10</v>
      </c>
      <c r="V52" s="6972" t="s">
        <v>10</v>
      </c>
      <c r="W52" s="6972" t="s">
        <v>10</v>
      </c>
      <c r="X52" s="6972" t="s">
        <v>10</v>
      </c>
      <c r="Y52" s="6972" t="s">
        <v>10</v>
      </c>
      <c r="Z52" s="6972" t="s">
        <v>10</v>
      </c>
      <c r="AA52" s="6972" t="s">
        <v>10</v>
      </c>
      <c r="AB52" s="6972" t="s">
        <v>10</v>
      </c>
      <c r="AC52" s="6972" t="s">
        <v>10</v>
      </c>
      <c r="AD52" s="6972" t="s">
        <v>10</v>
      </c>
      <c r="AE52" s="6972" t="s">
        <v>10</v>
      </c>
      <c r="AF52" s="6972" t="s">
        <v>10</v>
      </c>
      <c r="AG52" s="6972" t="s">
        <v>10</v>
      </c>
      <c r="AH52" s="6972" t="s">
        <v>10</v>
      </c>
      <c r="AI52" s="6972" t="s">
        <v>10</v>
      </c>
      <c r="AJ52" s="6972">
        <v>1.1299999999999999</v>
      </c>
      <c r="AK52" s="6972" t="s">
        <v>10</v>
      </c>
      <c r="AL52" s="7438" t="s">
        <v>10</v>
      </c>
    </row>
    <row r="53" spans="1:44" ht="15.75" x14ac:dyDescent="0.25">
      <c r="A53" s="6820"/>
      <c r="B53" s="7290" t="s">
        <v>1165</v>
      </c>
      <c r="C53" s="6968" t="s">
        <v>10</v>
      </c>
      <c r="D53" s="6968" t="s">
        <v>10</v>
      </c>
      <c r="E53" s="6968" t="s">
        <v>10</v>
      </c>
      <c r="F53" s="6968" t="s">
        <v>10</v>
      </c>
      <c r="G53" s="6968" t="s">
        <v>10</v>
      </c>
      <c r="H53" s="6968" t="s">
        <v>10</v>
      </c>
      <c r="I53" s="6968" t="s">
        <v>10</v>
      </c>
      <c r="J53" s="6968" t="s">
        <v>10</v>
      </c>
      <c r="K53" s="6968" t="s">
        <v>10</v>
      </c>
      <c r="L53" s="6968" t="s">
        <v>10</v>
      </c>
      <c r="M53" s="6955" t="s">
        <v>10</v>
      </c>
      <c r="N53" s="6968" t="s">
        <v>10</v>
      </c>
      <c r="O53" s="6968" t="s">
        <v>10</v>
      </c>
      <c r="P53" s="6968" t="s">
        <v>10</v>
      </c>
      <c r="Q53" s="6968" t="s">
        <v>10</v>
      </c>
      <c r="R53" s="6968" t="s">
        <v>10</v>
      </c>
      <c r="S53" s="6968" t="s">
        <v>10</v>
      </c>
      <c r="T53" s="6968" t="s">
        <v>10</v>
      </c>
      <c r="U53" s="6968" t="s">
        <v>10</v>
      </c>
      <c r="V53" s="6968" t="s">
        <v>10</v>
      </c>
      <c r="W53" s="6968" t="s">
        <v>10</v>
      </c>
      <c r="X53" s="6968" t="s">
        <v>10</v>
      </c>
      <c r="Y53" s="6968" t="s">
        <v>10</v>
      </c>
      <c r="Z53" s="6968" t="s">
        <v>10</v>
      </c>
      <c r="AA53" s="6968" t="s">
        <v>10</v>
      </c>
      <c r="AB53" s="6968" t="s">
        <v>10</v>
      </c>
      <c r="AC53" s="6968" t="s">
        <v>10</v>
      </c>
      <c r="AD53" s="6968" t="s">
        <v>10</v>
      </c>
      <c r="AE53" s="6968" t="s">
        <v>10</v>
      </c>
      <c r="AF53" s="6968" t="s">
        <v>10</v>
      </c>
      <c r="AG53" s="6968" t="s">
        <v>10</v>
      </c>
      <c r="AH53" s="6968" t="s">
        <v>10</v>
      </c>
      <c r="AI53" s="6968" t="s">
        <v>10</v>
      </c>
      <c r="AJ53" s="6968">
        <v>0.47</v>
      </c>
      <c r="AK53" s="6968" t="s">
        <v>10</v>
      </c>
      <c r="AL53" s="7439" t="s">
        <v>10</v>
      </c>
    </row>
    <row r="54" spans="1:44" x14ac:dyDescent="0.25">
      <c r="B54" s="7567" t="s">
        <v>1169</v>
      </c>
      <c r="C54" s="7567"/>
      <c r="D54" s="7567"/>
      <c r="E54" s="7567"/>
      <c r="F54" s="7567"/>
      <c r="G54" s="7567"/>
      <c r="H54" s="7567"/>
      <c r="I54" s="7567"/>
      <c r="J54" s="7567"/>
      <c r="K54" s="7567"/>
      <c r="L54" s="7567"/>
      <c r="M54" s="7567"/>
      <c r="N54" s="7567"/>
      <c r="O54" s="7567"/>
      <c r="P54" s="7567"/>
      <c r="Q54" s="7567"/>
      <c r="R54" s="7567"/>
    </row>
    <row r="57" spans="1:44" ht="27.6" customHeight="1" x14ac:dyDescent="0.25">
      <c r="A57" s="29" t="s">
        <v>1182</v>
      </c>
      <c r="B57" s="7562" t="s">
        <v>1166</v>
      </c>
      <c r="C57" s="7563"/>
      <c r="D57" s="7563"/>
      <c r="E57" s="7563"/>
      <c r="F57" s="7563"/>
      <c r="G57" s="7563"/>
      <c r="H57" s="7563"/>
      <c r="I57" s="7563"/>
      <c r="J57" s="7563"/>
      <c r="K57" s="7563"/>
      <c r="L57" s="7563"/>
      <c r="M57" s="7563"/>
      <c r="N57" s="7563"/>
      <c r="O57" s="7563"/>
      <c r="P57" s="7563"/>
      <c r="Q57" s="7563"/>
      <c r="R57" s="7563"/>
      <c r="S57" s="7563"/>
      <c r="T57" s="7563"/>
      <c r="U57" s="7563"/>
      <c r="V57" s="7563"/>
      <c r="W57" s="7563"/>
      <c r="X57" s="7563"/>
      <c r="Y57" s="7563"/>
      <c r="Z57" s="7563"/>
      <c r="AA57" s="7563"/>
      <c r="AB57" s="6914"/>
      <c r="AC57" s="6914"/>
      <c r="AD57" s="6914"/>
      <c r="AE57" s="6914"/>
      <c r="AF57" s="6914"/>
      <c r="AG57" s="6914"/>
      <c r="AH57" s="6914"/>
      <c r="AI57" s="6914"/>
      <c r="AJ57" s="6914"/>
      <c r="AK57" s="6914"/>
      <c r="AL57" s="7471"/>
    </row>
    <row r="58" spans="1:44" ht="45" x14ac:dyDescent="0.25">
      <c r="A58" s="6991"/>
      <c r="B58" s="585" t="s">
        <v>54</v>
      </c>
      <c r="C58" s="6975" t="s">
        <v>6</v>
      </c>
      <c r="D58" s="6976" t="s">
        <v>7</v>
      </c>
      <c r="E58" s="6977" t="s">
        <v>8</v>
      </c>
      <c r="F58" s="6978" t="s">
        <v>123</v>
      </c>
      <c r="G58" s="6979" t="s">
        <v>162</v>
      </c>
      <c r="H58" s="6980" t="s">
        <v>196</v>
      </c>
      <c r="I58" s="6981" t="s">
        <v>204</v>
      </c>
      <c r="J58" s="6982" t="s">
        <v>245</v>
      </c>
      <c r="K58" s="6981" t="s">
        <v>280</v>
      </c>
      <c r="L58" s="6981" t="s">
        <v>291</v>
      </c>
      <c r="M58" s="6983" t="s">
        <v>329</v>
      </c>
      <c r="N58" s="6984" t="s">
        <v>349</v>
      </c>
      <c r="O58" s="6985" t="s">
        <v>363</v>
      </c>
      <c r="P58" s="6986" t="s">
        <v>395</v>
      </c>
      <c r="Q58" s="6983" t="s">
        <v>506</v>
      </c>
      <c r="R58" s="6987" t="s">
        <v>548</v>
      </c>
      <c r="S58" s="6874" t="s">
        <v>554</v>
      </c>
      <c r="T58" s="6988" t="s">
        <v>558</v>
      </c>
      <c r="U58" s="6988" t="s">
        <v>591</v>
      </c>
      <c r="V58" s="6988" t="s">
        <v>599</v>
      </c>
      <c r="W58" s="6988" t="s">
        <v>646</v>
      </c>
      <c r="X58" s="6988" t="s">
        <v>659</v>
      </c>
      <c r="Y58" s="6989" t="s">
        <v>660</v>
      </c>
      <c r="Z58" s="6988" t="s">
        <v>681</v>
      </c>
      <c r="AA58" s="6878" t="s">
        <v>684</v>
      </c>
      <c r="AB58" s="6878" t="s">
        <v>702</v>
      </c>
      <c r="AC58" s="6878" t="s">
        <v>703</v>
      </c>
      <c r="AD58" s="6878" t="s">
        <v>749</v>
      </c>
      <c r="AE58" s="6878" t="s">
        <v>790</v>
      </c>
      <c r="AF58" s="6878" t="s">
        <v>825</v>
      </c>
      <c r="AG58" s="6878" t="s">
        <v>1078</v>
      </c>
      <c r="AH58" s="6878" t="s">
        <v>1095</v>
      </c>
      <c r="AI58" s="6878" t="s">
        <v>1098</v>
      </c>
      <c r="AJ58" s="6878" t="s">
        <v>1141</v>
      </c>
      <c r="AK58" s="6878" t="s">
        <v>1199</v>
      </c>
      <c r="AL58" s="7514" t="s">
        <v>1214</v>
      </c>
    </row>
    <row r="59" spans="1:44" ht="15.75" x14ac:dyDescent="0.25">
      <c r="A59" s="2234"/>
      <c r="B59" s="6969" t="s">
        <v>1162</v>
      </c>
      <c r="C59" s="6970" t="s">
        <v>10</v>
      </c>
      <c r="D59" s="6970" t="s">
        <v>10</v>
      </c>
      <c r="E59" s="6970" t="s">
        <v>10</v>
      </c>
      <c r="F59" s="6970" t="s">
        <v>10</v>
      </c>
      <c r="G59" s="6970" t="s">
        <v>10</v>
      </c>
      <c r="H59" s="6970" t="s">
        <v>10</v>
      </c>
      <c r="I59" s="6970" t="s">
        <v>10</v>
      </c>
      <c r="J59" s="6970" t="s">
        <v>10</v>
      </c>
      <c r="K59" s="6970" t="s">
        <v>10</v>
      </c>
      <c r="L59" s="6970" t="s">
        <v>10</v>
      </c>
      <c r="M59" s="6971" t="s">
        <v>10</v>
      </c>
      <c r="N59" s="6970" t="s">
        <v>10</v>
      </c>
      <c r="O59" s="6970" t="s">
        <v>10</v>
      </c>
      <c r="P59" s="6970" t="s">
        <v>10</v>
      </c>
      <c r="Q59" s="6970" t="s">
        <v>10</v>
      </c>
      <c r="R59" s="6970" t="s">
        <v>10</v>
      </c>
      <c r="S59" s="6970" t="s">
        <v>10</v>
      </c>
      <c r="T59" s="6970" t="s">
        <v>10</v>
      </c>
      <c r="U59" s="6970" t="s">
        <v>10</v>
      </c>
      <c r="V59" s="6970" t="s">
        <v>10</v>
      </c>
      <c r="W59" s="6970" t="s">
        <v>10</v>
      </c>
      <c r="X59" s="6970" t="s">
        <v>10</v>
      </c>
      <c r="Y59" s="6970" t="s">
        <v>10</v>
      </c>
      <c r="Z59" s="6970" t="s">
        <v>10</v>
      </c>
      <c r="AA59" s="2437" t="s">
        <v>10</v>
      </c>
      <c r="AB59" s="2437" t="s">
        <v>10</v>
      </c>
      <c r="AC59" s="2437" t="s">
        <v>10</v>
      </c>
      <c r="AD59" s="2437" t="s">
        <v>10</v>
      </c>
      <c r="AE59" s="2437" t="s">
        <v>10</v>
      </c>
      <c r="AF59" s="2437" t="s">
        <v>10</v>
      </c>
      <c r="AG59" s="7047" t="s">
        <v>10</v>
      </c>
      <c r="AH59" s="7047" t="s">
        <v>10</v>
      </c>
      <c r="AI59" s="7047" t="s">
        <v>10</v>
      </c>
      <c r="AJ59" s="7401">
        <v>0.7</v>
      </c>
      <c r="AK59" s="7401" t="s">
        <v>10</v>
      </c>
      <c r="AL59" s="7462" t="s">
        <v>10</v>
      </c>
    </row>
    <row r="60" spans="1:44" ht="15.75" x14ac:dyDescent="0.25">
      <c r="A60" s="2449"/>
      <c r="B60" s="920" t="s">
        <v>1163</v>
      </c>
      <c r="C60" s="6972" t="s">
        <v>10</v>
      </c>
      <c r="D60" s="6972" t="s">
        <v>10</v>
      </c>
      <c r="E60" s="6972" t="s">
        <v>10</v>
      </c>
      <c r="F60" s="6972" t="s">
        <v>10</v>
      </c>
      <c r="G60" s="6972" t="s">
        <v>10</v>
      </c>
      <c r="H60" s="6972" t="s">
        <v>10</v>
      </c>
      <c r="I60" s="6972" t="s">
        <v>10</v>
      </c>
      <c r="J60" s="6972" t="s">
        <v>10</v>
      </c>
      <c r="K60" s="6972" t="s">
        <v>10</v>
      </c>
      <c r="L60" s="6972" t="s">
        <v>10</v>
      </c>
      <c r="M60" s="6960" t="s">
        <v>10</v>
      </c>
      <c r="N60" s="6972" t="s">
        <v>10</v>
      </c>
      <c r="O60" s="6972" t="s">
        <v>10</v>
      </c>
      <c r="P60" s="6972" t="s">
        <v>10</v>
      </c>
      <c r="Q60" s="6972" t="s">
        <v>10</v>
      </c>
      <c r="R60" s="6972" t="s">
        <v>10</v>
      </c>
      <c r="S60" s="6972" t="s">
        <v>10</v>
      </c>
      <c r="T60" s="6972" t="s">
        <v>10</v>
      </c>
      <c r="U60" s="6972" t="s">
        <v>10</v>
      </c>
      <c r="V60" s="6972" t="s">
        <v>10</v>
      </c>
      <c r="W60" s="6972" t="s">
        <v>10</v>
      </c>
      <c r="X60" s="6972" t="s">
        <v>10</v>
      </c>
      <c r="Y60" s="6972" t="s">
        <v>10</v>
      </c>
      <c r="Z60" s="6972" t="s">
        <v>10</v>
      </c>
      <c r="AA60" s="6972" t="s">
        <v>10</v>
      </c>
      <c r="AB60" s="6972" t="s">
        <v>10</v>
      </c>
      <c r="AC60" s="6972" t="s">
        <v>10</v>
      </c>
      <c r="AD60" s="6972" t="s">
        <v>10</v>
      </c>
      <c r="AE60" s="6972" t="s">
        <v>10</v>
      </c>
      <c r="AF60" s="6972" t="s">
        <v>10</v>
      </c>
      <c r="AG60" s="6972" t="s">
        <v>10</v>
      </c>
      <c r="AH60" s="6972" t="s">
        <v>10</v>
      </c>
      <c r="AI60" s="6972" t="s">
        <v>10</v>
      </c>
      <c r="AJ60" s="6972">
        <v>3.1</v>
      </c>
      <c r="AK60" s="6972" t="s">
        <v>10</v>
      </c>
      <c r="AL60" s="7438" t="s">
        <v>10</v>
      </c>
    </row>
    <row r="61" spans="1:44" ht="15.75" x14ac:dyDescent="0.25">
      <c r="A61" s="35"/>
      <c r="B61" s="920" t="s">
        <v>11</v>
      </c>
      <c r="C61" s="6972" t="s">
        <v>10</v>
      </c>
      <c r="D61" s="6972" t="s">
        <v>10</v>
      </c>
      <c r="E61" s="6972" t="s">
        <v>10</v>
      </c>
      <c r="F61" s="6972" t="s">
        <v>10</v>
      </c>
      <c r="G61" s="6972" t="s">
        <v>10</v>
      </c>
      <c r="H61" s="6972" t="s">
        <v>10</v>
      </c>
      <c r="I61" s="6972" t="s">
        <v>10</v>
      </c>
      <c r="J61" s="6972" t="s">
        <v>10</v>
      </c>
      <c r="K61" s="6972" t="s">
        <v>10</v>
      </c>
      <c r="L61" s="6972" t="s">
        <v>10</v>
      </c>
      <c r="M61" s="6960" t="s">
        <v>10</v>
      </c>
      <c r="N61" s="6972" t="s">
        <v>10</v>
      </c>
      <c r="O61" s="6972" t="s">
        <v>10</v>
      </c>
      <c r="P61" s="6972" t="s">
        <v>10</v>
      </c>
      <c r="Q61" s="6972" t="s">
        <v>10</v>
      </c>
      <c r="R61" s="6972" t="s">
        <v>10</v>
      </c>
      <c r="S61" s="6972" t="s">
        <v>10</v>
      </c>
      <c r="T61" s="6972" t="s">
        <v>10</v>
      </c>
      <c r="U61" s="6972" t="s">
        <v>10</v>
      </c>
      <c r="V61" s="6972" t="s">
        <v>10</v>
      </c>
      <c r="W61" s="6972" t="s">
        <v>10</v>
      </c>
      <c r="X61" s="6972" t="s">
        <v>10</v>
      </c>
      <c r="Y61" s="6972" t="s">
        <v>10</v>
      </c>
      <c r="Z61" s="6972" t="s">
        <v>10</v>
      </c>
      <c r="AA61" s="6972" t="s">
        <v>10</v>
      </c>
      <c r="AB61" s="6972" t="s">
        <v>10</v>
      </c>
      <c r="AC61" s="6972" t="s">
        <v>10</v>
      </c>
      <c r="AD61" s="6972" t="s">
        <v>10</v>
      </c>
      <c r="AE61" s="6972" t="s">
        <v>10</v>
      </c>
      <c r="AF61" s="6972" t="s">
        <v>10</v>
      </c>
      <c r="AG61" s="6972" t="s">
        <v>10</v>
      </c>
      <c r="AH61" s="6972" t="s">
        <v>10</v>
      </c>
      <c r="AI61" s="6972" t="s">
        <v>10</v>
      </c>
      <c r="AJ61" s="6972">
        <v>91.44</v>
      </c>
      <c r="AK61" s="6972" t="s">
        <v>10</v>
      </c>
      <c r="AL61" s="7438" t="s">
        <v>10</v>
      </c>
    </row>
    <row r="62" spans="1:44" ht="15.75" x14ac:dyDescent="0.25">
      <c r="A62" s="120"/>
      <c r="B62" s="920" t="s">
        <v>1164</v>
      </c>
      <c r="C62" s="6972" t="s">
        <v>10</v>
      </c>
      <c r="D62" s="6972" t="s">
        <v>10</v>
      </c>
      <c r="E62" s="6972" t="s">
        <v>10</v>
      </c>
      <c r="F62" s="6972" t="s">
        <v>10</v>
      </c>
      <c r="G62" s="6972" t="s">
        <v>10</v>
      </c>
      <c r="H62" s="6972" t="s">
        <v>10</v>
      </c>
      <c r="I62" s="6972" t="s">
        <v>10</v>
      </c>
      <c r="J62" s="6972" t="s">
        <v>10</v>
      </c>
      <c r="K62" s="6972" t="s">
        <v>10</v>
      </c>
      <c r="L62" s="6972" t="s">
        <v>10</v>
      </c>
      <c r="M62" s="6960" t="s">
        <v>10</v>
      </c>
      <c r="N62" s="6972" t="s">
        <v>10</v>
      </c>
      <c r="O62" s="6972" t="s">
        <v>10</v>
      </c>
      <c r="P62" s="6972" t="s">
        <v>10</v>
      </c>
      <c r="Q62" s="6972" t="s">
        <v>10</v>
      </c>
      <c r="R62" s="6972" t="s">
        <v>10</v>
      </c>
      <c r="S62" s="6972" t="s">
        <v>10</v>
      </c>
      <c r="T62" s="6972" t="s">
        <v>10</v>
      </c>
      <c r="U62" s="6972" t="s">
        <v>10</v>
      </c>
      <c r="V62" s="6972" t="s">
        <v>10</v>
      </c>
      <c r="W62" s="6972" t="s">
        <v>10</v>
      </c>
      <c r="X62" s="6972" t="s">
        <v>10</v>
      </c>
      <c r="Y62" s="6972" t="s">
        <v>10</v>
      </c>
      <c r="Z62" s="6972" t="s">
        <v>10</v>
      </c>
      <c r="AA62" s="6972" t="s">
        <v>10</v>
      </c>
      <c r="AB62" s="6972" t="s">
        <v>10</v>
      </c>
      <c r="AC62" s="6972" t="s">
        <v>10</v>
      </c>
      <c r="AD62" s="6972" t="s">
        <v>10</v>
      </c>
      <c r="AE62" s="6972" t="s">
        <v>10</v>
      </c>
      <c r="AF62" s="6972" t="s">
        <v>10</v>
      </c>
      <c r="AG62" s="6972" t="s">
        <v>10</v>
      </c>
      <c r="AH62" s="6972" t="s">
        <v>10</v>
      </c>
      <c r="AI62" s="6972" t="s">
        <v>10</v>
      </c>
      <c r="AJ62" s="6972">
        <v>4.4000000000000004</v>
      </c>
      <c r="AK62" s="6972" t="s">
        <v>10</v>
      </c>
      <c r="AL62" s="7438" t="s">
        <v>10</v>
      </c>
      <c r="AR62" s="7481"/>
    </row>
    <row r="63" spans="1:44" ht="15.75" x14ac:dyDescent="0.25">
      <c r="A63" s="6820"/>
      <c r="B63" s="7290" t="s">
        <v>1165</v>
      </c>
      <c r="C63" s="6968" t="s">
        <v>10</v>
      </c>
      <c r="D63" s="6968" t="s">
        <v>10</v>
      </c>
      <c r="E63" s="6968" t="s">
        <v>10</v>
      </c>
      <c r="F63" s="6968" t="s">
        <v>10</v>
      </c>
      <c r="G63" s="6968" t="s">
        <v>10</v>
      </c>
      <c r="H63" s="6968" t="s">
        <v>10</v>
      </c>
      <c r="I63" s="6968" t="s">
        <v>10</v>
      </c>
      <c r="J63" s="6968" t="s">
        <v>10</v>
      </c>
      <c r="K63" s="6968" t="s">
        <v>10</v>
      </c>
      <c r="L63" s="6968" t="s">
        <v>10</v>
      </c>
      <c r="M63" s="6955" t="s">
        <v>10</v>
      </c>
      <c r="N63" s="6968" t="s">
        <v>10</v>
      </c>
      <c r="O63" s="6968" t="s">
        <v>10</v>
      </c>
      <c r="P63" s="6968" t="s">
        <v>10</v>
      </c>
      <c r="Q63" s="6968" t="s">
        <v>10</v>
      </c>
      <c r="R63" s="6968" t="s">
        <v>10</v>
      </c>
      <c r="S63" s="6968" t="s">
        <v>10</v>
      </c>
      <c r="T63" s="6968" t="s">
        <v>10</v>
      </c>
      <c r="U63" s="6968" t="s">
        <v>10</v>
      </c>
      <c r="V63" s="6968" t="s">
        <v>10</v>
      </c>
      <c r="W63" s="6968" t="s">
        <v>10</v>
      </c>
      <c r="X63" s="6968" t="s">
        <v>10</v>
      </c>
      <c r="Y63" s="6968" t="s">
        <v>10</v>
      </c>
      <c r="Z63" s="6968" t="s">
        <v>10</v>
      </c>
      <c r="AA63" s="6968" t="s">
        <v>10</v>
      </c>
      <c r="AB63" s="6968" t="s">
        <v>10</v>
      </c>
      <c r="AC63" s="6968" t="s">
        <v>10</v>
      </c>
      <c r="AD63" s="6968" t="s">
        <v>10</v>
      </c>
      <c r="AE63" s="6968" t="s">
        <v>10</v>
      </c>
      <c r="AF63" s="6968" t="s">
        <v>10</v>
      </c>
      <c r="AG63" s="6968" t="s">
        <v>10</v>
      </c>
      <c r="AH63" s="6968" t="s">
        <v>10</v>
      </c>
      <c r="AI63" s="6968" t="s">
        <v>10</v>
      </c>
      <c r="AJ63" s="6968">
        <v>0.35</v>
      </c>
      <c r="AK63" s="6968" t="s">
        <v>10</v>
      </c>
      <c r="AL63" s="7439" t="s">
        <v>10</v>
      </c>
    </row>
    <row r="64" spans="1:44" ht="14.45" customHeight="1" x14ac:dyDescent="0.25">
      <c r="B64" s="7567" t="s">
        <v>1156</v>
      </c>
      <c r="C64" s="7567"/>
      <c r="D64" s="7567"/>
      <c r="E64" s="7567"/>
      <c r="F64" s="7567"/>
      <c r="G64" s="7567"/>
      <c r="H64" s="7567"/>
      <c r="I64" s="7567"/>
      <c r="J64" s="7567"/>
      <c r="K64" s="7567"/>
      <c r="L64" s="7567"/>
      <c r="M64" s="7567"/>
      <c r="N64" s="7567"/>
      <c r="O64" s="7567"/>
      <c r="P64" s="7567"/>
      <c r="Q64" s="7567"/>
      <c r="R64" s="7567"/>
    </row>
    <row r="65" spans="1:45" x14ac:dyDescent="0.25">
      <c r="AR65" s="7481"/>
    </row>
    <row r="66" spans="1:45" ht="27.75" x14ac:dyDescent="0.25">
      <c r="A66" s="29" t="s">
        <v>1183</v>
      </c>
      <c r="B66" s="7562" t="s">
        <v>1167</v>
      </c>
      <c r="C66" s="7563"/>
      <c r="D66" s="7563"/>
      <c r="E66" s="7563"/>
      <c r="F66" s="7563"/>
      <c r="G66" s="7563"/>
      <c r="H66" s="7563"/>
      <c r="I66" s="7563"/>
      <c r="J66" s="7563"/>
      <c r="K66" s="7563"/>
      <c r="L66" s="7563"/>
      <c r="M66" s="7563"/>
      <c r="N66" s="7563"/>
      <c r="O66" s="7563"/>
      <c r="P66" s="7563"/>
      <c r="Q66" s="7563"/>
      <c r="R66" s="7563"/>
      <c r="S66" s="7563"/>
      <c r="T66" s="7563"/>
      <c r="U66" s="7563"/>
      <c r="V66" s="7563"/>
      <c r="W66" s="7563"/>
      <c r="X66" s="7563"/>
      <c r="Y66" s="7563"/>
      <c r="Z66" s="7563"/>
      <c r="AA66" s="7563"/>
      <c r="AB66" s="6914"/>
      <c r="AC66" s="6914"/>
      <c r="AD66" s="6914"/>
      <c r="AE66" s="6914"/>
      <c r="AF66" s="6914"/>
      <c r="AG66" s="6914"/>
      <c r="AH66" s="6914"/>
      <c r="AI66" s="6914"/>
      <c r="AJ66" s="6914"/>
      <c r="AK66" s="6914"/>
      <c r="AL66" s="7471"/>
    </row>
    <row r="67" spans="1:45" ht="45" x14ac:dyDescent="0.25">
      <c r="A67" s="6991"/>
      <c r="B67" s="585" t="s">
        <v>54</v>
      </c>
      <c r="C67" s="6975" t="s">
        <v>6</v>
      </c>
      <c r="D67" s="6976" t="s">
        <v>7</v>
      </c>
      <c r="E67" s="6977" t="s">
        <v>8</v>
      </c>
      <c r="F67" s="6978" t="s">
        <v>123</v>
      </c>
      <c r="G67" s="6979" t="s">
        <v>162</v>
      </c>
      <c r="H67" s="6980" t="s">
        <v>196</v>
      </c>
      <c r="I67" s="6981" t="s">
        <v>204</v>
      </c>
      <c r="J67" s="6982" t="s">
        <v>245</v>
      </c>
      <c r="K67" s="6981" t="s">
        <v>280</v>
      </c>
      <c r="L67" s="6981" t="s">
        <v>291</v>
      </c>
      <c r="M67" s="6983" t="s">
        <v>329</v>
      </c>
      <c r="N67" s="6984" t="s">
        <v>349</v>
      </c>
      <c r="O67" s="6985" t="s">
        <v>363</v>
      </c>
      <c r="P67" s="6986" t="s">
        <v>395</v>
      </c>
      <c r="Q67" s="6983" t="s">
        <v>506</v>
      </c>
      <c r="R67" s="6987" t="s">
        <v>548</v>
      </c>
      <c r="S67" s="6874" t="s">
        <v>554</v>
      </c>
      <c r="T67" s="6988" t="s">
        <v>558</v>
      </c>
      <c r="U67" s="6988" t="s">
        <v>591</v>
      </c>
      <c r="V67" s="6988" t="s">
        <v>599</v>
      </c>
      <c r="W67" s="6988" t="s">
        <v>646</v>
      </c>
      <c r="X67" s="6988" t="s">
        <v>659</v>
      </c>
      <c r="Y67" s="6989" t="s">
        <v>660</v>
      </c>
      <c r="Z67" s="6988" t="s">
        <v>681</v>
      </c>
      <c r="AA67" s="6878" t="s">
        <v>684</v>
      </c>
      <c r="AB67" s="6878" t="s">
        <v>702</v>
      </c>
      <c r="AC67" s="6878" t="s">
        <v>703</v>
      </c>
      <c r="AD67" s="6878" t="s">
        <v>749</v>
      </c>
      <c r="AE67" s="6878" t="s">
        <v>790</v>
      </c>
      <c r="AF67" s="6878" t="s">
        <v>825</v>
      </c>
      <c r="AG67" s="6878" t="s">
        <v>1078</v>
      </c>
      <c r="AH67" s="6878" t="s">
        <v>1095</v>
      </c>
      <c r="AI67" s="6878" t="s">
        <v>1098</v>
      </c>
      <c r="AJ67" s="6878" t="s">
        <v>1141</v>
      </c>
      <c r="AK67" s="6878" t="s">
        <v>1199</v>
      </c>
      <c r="AL67" s="7514" t="s">
        <v>1214</v>
      </c>
    </row>
    <row r="68" spans="1:45" ht="15.75" x14ac:dyDescent="0.25">
      <c r="A68" s="2234"/>
      <c r="B68" s="6969" t="s">
        <v>1162</v>
      </c>
      <c r="C68" s="6970" t="s">
        <v>10</v>
      </c>
      <c r="D68" s="6970" t="s">
        <v>10</v>
      </c>
      <c r="E68" s="6970" t="s">
        <v>10</v>
      </c>
      <c r="F68" s="6970" t="s">
        <v>10</v>
      </c>
      <c r="G68" s="6970" t="s">
        <v>10</v>
      </c>
      <c r="H68" s="6970" t="s">
        <v>10</v>
      </c>
      <c r="I68" s="6970" t="s">
        <v>10</v>
      </c>
      <c r="J68" s="6970" t="s">
        <v>10</v>
      </c>
      <c r="K68" s="6970" t="s">
        <v>10</v>
      </c>
      <c r="L68" s="6970" t="s">
        <v>10</v>
      </c>
      <c r="M68" s="6971" t="s">
        <v>10</v>
      </c>
      <c r="N68" s="6970" t="s">
        <v>10</v>
      </c>
      <c r="O68" s="6970" t="s">
        <v>10</v>
      </c>
      <c r="P68" s="6970" t="s">
        <v>10</v>
      </c>
      <c r="Q68" s="6970" t="s">
        <v>10</v>
      </c>
      <c r="R68" s="6970" t="s">
        <v>10</v>
      </c>
      <c r="S68" s="6970" t="s">
        <v>10</v>
      </c>
      <c r="T68" s="6970" t="s">
        <v>10</v>
      </c>
      <c r="U68" s="6970" t="s">
        <v>10</v>
      </c>
      <c r="V68" s="6970" t="s">
        <v>10</v>
      </c>
      <c r="W68" s="6970" t="s">
        <v>10</v>
      </c>
      <c r="X68" s="6970" t="s">
        <v>10</v>
      </c>
      <c r="Y68" s="6970" t="s">
        <v>10</v>
      </c>
      <c r="Z68" s="6970" t="s">
        <v>10</v>
      </c>
      <c r="AA68" s="2437" t="s">
        <v>10</v>
      </c>
      <c r="AB68" s="2437" t="s">
        <v>10</v>
      </c>
      <c r="AC68" s="2437" t="s">
        <v>10</v>
      </c>
      <c r="AD68" s="2437" t="s">
        <v>10</v>
      </c>
      <c r="AE68" s="2437" t="s">
        <v>10</v>
      </c>
      <c r="AF68" s="2437" t="s">
        <v>10</v>
      </c>
      <c r="AG68" s="7047" t="s">
        <v>10</v>
      </c>
      <c r="AH68" s="7047" t="s">
        <v>10</v>
      </c>
      <c r="AI68" s="7047" t="s">
        <v>10</v>
      </c>
      <c r="AJ68" s="7401">
        <v>3.24</v>
      </c>
      <c r="AK68" s="7401" t="s">
        <v>10</v>
      </c>
      <c r="AL68" s="7462" t="s">
        <v>10</v>
      </c>
    </row>
    <row r="69" spans="1:45" ht="15.75" x14ac:dyDescent="0.25">
      <c r="A69" s="2449"/>
      <c r="B69" s="920" t="s">
        <v>1163</v>
      </c>
      <c r="C69" s="6972" t="s">
        <v>10</v>
      </c>
      <c r="D69" s="6972" t="s">
        <v>10</v>
      </c>
      <c r="E69" s="6972" t="s">
        <v>10</v>
      </c>
      <c r="F69" s="6972" t="s">
        <v>10</v>
      </c>
      <c r="G69" s="6972" t="s">
        <v>10</v>
      </c>
      <c r="H69" s="6972" t="s">
        <v>10</v>
      </c>
      <c r="I69" s="6972" t="s">
        <v>10</v>
      </c>
      <c r="J69" s="6972" t="s">
        <v>10</v>
      </c>
      <c r="K69" s="6972" t="s">
        <v>10</v>
      </c>
      <c r="L69" s="6972" t="s">
        <v>10</v>
      </c>
      <c r="M69" s="6960" t="s">
        <v>10</v>
      </c>
      <c r="N69" s="6972" t="s">
        <v>10</v>
      </c>
      <c r="O69" s="6972" t="s">
        <v>10</v>
      </c>
      <c r="P69" s="6972" t="s">
        <v>10</v>
      </c>
      <c r="Q69" s="6972" t="s">
        <v>10</v>
      </c>
      <c r="R69" s="6972" t="s">
        <v>10</v>
      </c>
      <c r="S69" s="6972" t="s">
        <v>10</v>
      </c>
      <c r="T69" s="6972" t="s">
        <v>10</v>
      </c>
      <c r="U69" s="6972" t="s">
        <v>10</v>
      </c>
      <c r="V69" s="6972" t="s">
        <v>10</v>
      </c>
      <c r="W69" s="6972" t="s">
        <v>10</v>
      </c>
      <c r="X69" s="6972" t="s">
        <v>10</v>
      </c>
      <c r="Y69" s="6972" t="s">
        <v>10</v>
      </c>
      <c r="Z69" s="6972" t="s">
        <v>10</v>
      </c>
      <c r="AA69" s="6972" t="s">
        <v>10</v>
      </c>
      <c r="AB69" s="6972" t="s">
        <v>10</v>
      </c>
      <c r="AC69" s="6972" t="s">
        <v>10</v>
      </c>
      <c r="AD69" s="6972" t="s">
        <v>10</v>
      </c>
      <c r="AE69" s="6972" t="s">
        <v>10</v>
      </c>
      <c r="AF69" s="6972" t="s">
        <v>10</v>
      </c>
      <c r="AG69" s="6972" t="s">
        <v>10</v>
      </c>
      <c r="AH69" s="6972" t="s">
        <v>10</v>
      </c>
      <c r="AI69" s="6972" t="s">
        <v>10</v>
      </c>
      <c r="AJ69" s="6972">
        <v>6.76</v>
      </c>
      <c r="AK69" s="6972" t="s">
        <v>10</v>
      </c>
      <c r="AL69" s="7438" t="s">
        <v>10</v>
      </c>
    </row>
    <row r="70" spans="1:45" ht="15.75" x14ac:dyDescent="0.25">
      <c r="A70" s="35"/>
      <c r="B70" s="920" t="s">
        <v>11</v>
      </c>
      <c r="C70" s="6972" t="s">
        <v>10</v>
      </c>
      <c r="D70" s="6972" t="s">
        <v>10</v>
      </c>
      <c r="E70" s="6972" t="s">
        <v>10</v>
      </c>
      <c r="F70" s="6972" t="s">
        <v>10</v>
      </c>
      <c r="G70" s="6972" t="s">
        <v>10</v>
      </c>
      <c r="H70" s="6972" t="s">
        <v>10</v>
      </c>
      <c r="I70" s="6972" t="s">
        <v>10</v>
      </c>
      <c r="J70" s="6972" t="s">
        <v>10</v>
      </c>
      <c r="K70" s="6972" t="s">
        <v>10</v>
      </c>
      <c r="L70" s="6972" t="s">
        <v>10</v>
      </c>
      <c r="M70" s="6960" t="s">
        <v>10</v>
      </c>
      <c r="N70" s="6972" t="s">
        <v>10</v>
      </c>
      <c r="O70" s="6972" t="s">
        <v>10</v>
      </c>
      <c r="P70" s="6972" t="s">
        <v>10</v>
      </c>
      <c r="Q70" s="6972" t="s">
        <v>10</v>
      </c>
      <c r="R70" s="6972" t="s">
        <v>10</v>
      </c>
      <c r="S70" s="6972" t="s">
        <v>10</v>
      </c>
      <c r="T70" s="6972" t="s">
        <v>10</v>
      </c>
      <c r="U70" s="6972" t="s">
        <v>10</v>
      </c>
      <c r="V70" s="6972" t="s">
        <v>10</v>
      </c>
      <c r="W70" s="6972" t="s">
        <v>10</v>
      </c>
      <c r="X70" s="6972" t="s">
        <v>10</v>
      </c>
      <c r="Y70" s="6972" t="s">
        <v>10</v>
      </c>
      <c r="Z70" s="6972" t="s">
        <v>10</v>
      </c>
      <c r="AA70" s="6972" t="s">
        <v>10</v>
      </c>
      <c r="AB70" s="6972" t="s">
        <v>10</v>
      </c>
      <c r="AC70" s="6972" t="s">
        <v>10</v>
      </c>
      <c r="AD70" s="6972" t="s">
        <v>10</v>
      </c>
      <c r="AE70" s="6972" t="s">
        <v>10</v>
      </c>
      <c r="AF70" s="6972" t="s">
        <v>10</v>
      </c>
      <c r="AG70" s="6972" t="s">
        <v>10</v>
      </c>
      <c r="AH70" s="6972" t="s">
        <v>10</v>
      </c>
      <c r="AI70" s="6972" t="s">
        <v>10</v>
      </c>
      <c r="AJ70" s="6972">
        <v>53.9</v>
      </c>
      <c r="AK70" s="6972" t="s">
        <v>10</v>
      </c>
      <c r="AL70" s="7438" t="s">
        <v>10</v>
      </c>
    </row>
    <row r="71" spans="1:45" ht="15.75" x14ac:dyDescent="0.25">
      <c r="A71" s="120"/>
      <c r="B71" s="920" t="s">
        <v>1164</v>
      </c>
      <c r="C71" s="6972" t="s">
        <v>10</v>
      </c>
      <c r="D71" s="6972" t="s">
        <v>10</v>
      </c>
      <c r="E71" s="6972" t="s">
        <v>10</v>
      </c>
      <c r="F71" s="6972" t="s">
        <v>10</v>
      </c>
      <c r="G71" s="6972" t="s">
        <v>10</v>
      </c>
      <c r="H71" s="6972" t="s">
        <v>10</v>
      </c>
      <c r="I71" s="6972" t="s">
        <v>10</v>
      </c>
      <c r="J71" s="6972" t="s">
        <v>10</v>
      </c>
      <c r="K71" s="6972" t="s">
        <v>10</v>
      </c>
      <c r="L71" s="6972" t="s">
        <v>10</v>
      </c>
      <c r="M71" s="6960" t="s">
        <v>10</v>
      </c>
      <c r="N71" s="6972" t="s">
        <v>10</v>
      </c>
      <c r="O71" s="6972" t="s">
        <v>10</v>
      </c>
      <c r="P71" s="6972" t="s">
        <v>10</v>
      </c>
      <c r="Q71" s="6972" t="s">
        <v>10</v>
      </c>
      <c r="R71" s="6972" t="s">
        <v>10</v>
      </c>
      <c r="S71" s="6972" t="s">
        <v>10</v>
      </c>
      <c r="T71" s="6972" t="s">
        <v>10</v>
      </c>
      <c r="U71" s="6972" t="s">
        <v>10</v>
      </c>
      <c r="V71" s="6972" t="s">
        <v>10</v>
      </c>
      <c r="W71" s="6972" t="s">
        <v>10</v>
      </c>
      <c r="X71" s="6972" t="s">
        <v>10</v>
      </c>
      <c r="Y71" s="6972" t="s">
        <v>10</v>
      </c>
      <c r="Z71" s="6972" t="s">
        <v>10</v>
      </c>
      <c r="AA71" s="6972" t="s">
        <v>10</v>
      </c>
      <c r="AB71" s="6972" t="s">
        <v>10</v>
      </c>
      <c r="AC71" s="6972" t="s">
        <v>10</v>
      </c>
      <c r="AD71" s="6972" t="s">
        <v>10</v>
      </c>
      <c r="AE71" s="6972" t="s">
        <v>10</v>
      </c>
      <c r="AF71" s="6972" t="s">
        <v>10</v>
      </c>
      <c r="AG71" s="6972" t="s">
        <v>10</v>
      </c>
      <c r="AH71" s="6972" t="s">
        <v>10</v>
      </c>
      <c r="AI71" s="6972" t="s">
        <v>10</v>
      </c>
      <c r="AJ71" s="6972">
        <v>29.61</v>
      </c>
      <c r="AK71" s="6972" t="s">
        <v>10</v>
      </c>
      <c r="AL71" s="7438" t="s">
        <v>10</v>
      </c>
    </row>
    <row r="72" spans="1:45" ht="15.75" x14ac:dyDescent="0.25">
      <c r="A72" s="6820"/>
      <c r="B72" s="7290" t="s">
        <v>1165</v>
      </c>
      <c r="C72" s="6968" t="s">
        <v>10</v>
      </c>
      <c r="D72" s="6968" t="s">
        <v>10</v>
      </c>
      <c r="E72" s="6968" t="s">
        <v>10</v>
      </c>
      <c r="F72" s="6968" t="s">
        <v>10</v>
      </c>
      <c r="G72" s="6968" t="s">
        <v>10</v>
      </c>
      <c r="H72" s="6968" t="s">
        <v>10</v>
      </c>
      <c r="I72" s="6968" t="s">
        <v>10</v>
      </c>
      <c r="J72" s="6968" t="s">
        <v>10</v>
      </c>
      <c r="K72" s="6968" t="s">
        <v>10</v>
      </c>
      <c r="L72" s="6968" t="s">
        <v>10</v>
      </c>
      <c r="M72" s="6955" t="s">
        <v>10</v>
      </c>
      <c r="N72" s="6968" t="s">
        <v>10</v>
      </c>
      <c r="O72" s="6968" t="s">
        <v>10</v>
      </c>
      <c r="P72" s="6968" t="s">
        <v>10</v>
      </c>
      <c r="Q72" s="6968" t="s">
        <v>10</v>
      </c>
      <c r="R72" s="6968" t="s">
        <v>10</v>
      </c>
      <c r="S72" s="6968" t="s">
        <v>10</v>
      </c>
      <c r="T72" s="6968" t="s">
        <v>10</v>
      </c>
      <c r="U72" s="6968" t="s">
        <v>10</v>
      </c>
      <c r="V72" s="6968" t="s">
        <v>10</v>
      </c>
      <c r="W72" s="6968" t="s">
        <v>10</v>
      </c>
      <c r="X72" s="6968" t="s">
        <v>10</v>
      </c>
      <c r="Y72" s="6968" t="s">
        <v>10</v>
      </c>
      <c r="Z72" s="6968" t="s">
        <v>10</v>
      </c>
      <c r="AA72" s="6968" t="s">
        <v>10</v>
      </c>
      <c r="AB72" s="6968" t="s">
        <v>10</v>
      </c>
      <c r="AC72" s="6968" t="s">
        <v>10</v>
      </c>
      <c r="AD72" s="6968" t="s">
        <v>10</v>
      </c>
      <c r="AE72" s="6968" t="s">
        <v>10</v>
      </c>
      <c r="AF72" s="6968" t="s">
        <v>10</v>
      </c>
      <c r="AG72" s="6968" t="s">
        <v>10</v>
      </c>
      <c r="AH72" s="6968" t="s">
        <v>10</v>
      </c>
      <c r="AI72" s="6968" t="s">
        <v>10</v>
      </c>
      <c r="AJ72" s="6968">
        <v>6.49</v>
      </c>
      <c r="AK72" s="6968" t="s">
        <v>10</v>
      </c>
      <c r="AL72" s="7439" t="s">
        <v>10</v>
      </c>
    </row>
    <row r="73" spans="1:45" x14ac:dyDescent="0.25">
      <c r="B73" s="7567" t="s">
        <v>1168</v>
      </c>
      <c r="C73" s="7567"/>
      <c r="D73" s="7567"/>
      <c r="E73" s="7567"/>
      <c r="F73" s="7567"/>
      <c r="G73" s="7567"/>
      <c r="H73" s="7567"/>
      <c r="I73" s="7567"/>
      <c r="J73" s="7567"/>
      <c r="K73" s="7567"/>
      <c r="L73" s="7567"/>
      <c r="M73" s="7567"/>
      <c r="N73" s="7567"/>
      <c r="O73" s="7567"/>
      <c r="P73" s="7567"/>
      <c r="Q73" s="7567"/>
      <c r="R73" s="7567"/>
    </row>
    <row r="75" spans="1:45" ht="27.75" x14ac:dyDescent="0.25">
      <c r="A75" s="29" t="s">
        <v>1185</v>
      </c>
      <c r="B75" s="7562" t="s">
        <v>1170</v>
      </c>
      <c r="C75" s="7563"/>
      <c r="D75" s="7563"/>
      <c r="E75" s="7563"/>
      <c r="F75" s="7563"/>
      <c r="G75" s="7563"/>
      <c r="H75" s="7563"/>
      <c r="I75" s="7563"/>
      <c r="J75" s="7563"/>
      <c r="K75" s="7563"/>
      <c r="L75" s="7563"/>
      <c r="M75" s="7563"/>
      <c r="N75" s="7563"/>
      <c r="O75" s="7563"/>
      <c r="P75" s="7563"/>
      <c r="Q75" s="7563"/>
      <c r="R75" s="7563"/>
      <c r="S75" s="7563"/>
      <c r="T75" s="7563"/>
      <c r="U75" s="7563"/>
      <c r="V75" s="7563"/>
      <c r="W75" s="7563"/>
      <c r="X75" s="7563"/>
      <c r="Y75" s="7563"/>
      <c r="Z75" s="7563"/>
      <c r="AA75" s="7563"/>
      <c r="AB75" s="6914"/>
      <c r="AC75" s="6914"/>
      <c r="AD75" s="6914"/>
      <c r="AE75" s="6914"/>
      <c r="AF75" s="6914"/>
      <c r="AG75" s="6914"/>
      <c r="AH75" s="6914"/>
      <c r="AI75" s="6914"/>
      <c r="AJ75" s="6914"/>
      <c r="AK75" s="6914"/>
      <c r="AL75" s="7471"/>
    </row>
    <row r="76" spans="1:45" ht="45" x14ac:dyDescent="0.25">
      <c r="A76" s="6991"/>
      <c r="B76" s="585" t="s">
        <v>54</v>
      </c>
      <c r="C76" s="6975" t="s">
        <v>6</v>
      </c>
      <c r="D76" s="6976" t="s">
        <v>7</v>
      </c>
      <c r="E76" s="6977" t="s">
        <v>8</v>
      </c>
      <c r="F76" s="6978" t="s">
        <v>123</v>
      </c>
      <c r="G76" s="6979" t="s">
        <v>162</v>
      </c>
      <c r="H76" s="6980" t="s">
        <v>196</v>
      </c>
      <c r="I76" s="6981" t="s">
        <v>204</v>
      </c>
      <c r="J76" s="6982" t="s">
        <v>245</v>
      </c>
      <c r="K76" s="6981" t="s">
        <v>280</v>
      </c>
      <c r="L76" s="6981" t="s">
        <v>291</v>
      </c>
      <c r="M76" s="6983" t="s">
        <v>329</v>
      </c>
      <c r="N76" s="6984" t="s">
        <v>349</v>
      </c>
      <c r="O76" s="6985" t="s">
        <v>363</v>
      </c>
      <c r="P76" s="6986" t="s">
        <v>395</v>
      </c>
      <c r="Q76" s="6983" t="s">
        <v>506</v>
      </c>
      <c r="R76" s="6987" t="s">
        <v>548</v>
      </c>
      <c r="S76" s="6874" t="s">
        <v>554</v>
      </c>
      <c r="T76" s="6988" t="s">
        <v>558</v>
      </c>
      <c r="U76" s="6988" t="s">
        <v>591</v>
      </c>
      <c r="V76" s="6988" t="s">
        <v>599</v>
      </c>
      <c r="W76" s="6988" t="s">
        <v>646</v>
      </c>
      <c r="X76" s="6988" t="s">
        <v>659</v>
      </c>
      <c r="Y76" s="6989" t="s">
        <v>660</v>
      </c>
      <c r="Z76" s="6988" t="s">
        <v>681</v>
      </c>
      <c r="AA76" s="6878" t="s">
        <v>684</v>
      </c>
      <c r="AB76" s="6878" t="s">
        <v>702</v>
      </c>
      <c r="AC76" s="6878" t="s">
        <v>703</v>
      </c>
      <c r="AD76" s="6878" t="s">
        <v>749</v>
      </c>
      <c r="AE76" s="6878" t="s">
        <v>790</v>
      </c>
      <c r="AF76" s="6878" t="s">
        <v>825</v>
      </c>
      <c r="AG76" s="6878" t="s">
        <v>1078</v>
      </c>
      <c r="AH76" s="6878" t="s">
        <v>1095</v>
      </c>
      <c r="AI76" s="6878" t="s">
        <v>1098</v>
      </c>
      <c r="AJ76" s="6878" t="s">
        <v>1141</v>
      </c>
      <c r="AK76" s="6878" t="s">
        <v>1199</v>
      </c>
      <c r="AL76" s="7514" t="s">
        <v>1214</v>
      </c>
    </row>
    <row r="77" spans="1:45" ht="15.75" x14ac:dyDescent="0.25">
      <c r="A77" s="2234"/>
      <c r="B77" s="6969" t="s">
        <v>629</v>
      </c>
      <c r="C77" s="6970" t="s">
        <v>10</v>
      </c>
      <c r="D77" s="6970" t="s">
        <v>10</v>
      </c>
      <c r="E77" s="6970" t="s">
        <v>10</v>
      </c>
      <c r="F77" s="6970" t="s">
        <v>10</v>
      </c>
      <c r="G77" s="6970" t="s">
        <v>10</v>
      </c>
      <c r="H77" s="6970" t="s">
        <v>10</v>
      </c>
      <c r="I77" s="6970" t="s">
        <v>10</v>
      </c>
      <c r="J77" s="6970" t="s">
        <v>10</v>
      </c>
      <c r="K77" s="6970" t="s">
        <v>10</v>
      </c>
      <c r="L77" s="6970" t="s">
        <v>10</v>
      </c>
      <c r="M77" s="6971" t="s">
        <v>10</v>
      </c>
      <c r="N77" s="6970" t="s">
        <v>10</v>
      </c>
      <c r="O77" s="6970" t="s">
        <v>10</v>
      </c>
      <c r="P77" s="6970" t="s">
        <v>10</v>
      </c>
      <c r="Q77" s="6970" t="s">
        <v>10</v>
      </c>
      <c r="R77" s="6970" t="s">
        <v>10</v>
      </c>
      <c r="S77" s="6970" t="s">
        <v>10</v>
      </c>
      <c r="T77" s="6970" t="s">
        <v>10</v>
      </c>
      <c r="U77" s="6970" t="s">
        <v>10</v>
      </c>
      <c r="V77" s="6970" t="s">
        <v>10</v>
      </c>
      <c r="W77" s="6970" t="s">
        <v>10</v>
      </c>
      <c r="X77" s="6970" t="s">
        <v>10</v>
      </c>
      <c r="Y77" s="6970" t="s">
        <v>10</v>
      </c>
      <c r="Z77" s="6970" t="s">
        <v>10</v>
      </c>
      <c r="AA77" s="2437" t="s">
        <v>10</v>
      </c>
      <c r="AB77" s="2437" t="s">
        <v>10</v>
      </c>
      <c r="AC77" s="2437" t="s">
        <v>10</v>
      </c>
      <c r="AD77" s="2437" t="s">
        <v>10</v>
      </c>
      <c r="AE77" s="2437" t="s">
        <v>10</v>
      </c>
      <c r="AF77" s="2437" t="s">
        <v>10</v>
      </c>
      <c r="AG77" s="7047" t="s">
        <v>10</v>
      </c>
      <c r="AH77" s="7047" t="s">
        <v>10</v>
      </c>
      <c r="AI77" s="7047" t="s">
        <v>10</v>
      </c>
      <c r="AJ77" s="7401">
        <v>1.99</v>
      </c>
      <c r="AK77" s="7401" t="s">
        <v>10</v>
      </c>
      <c r="AL77" s="7462" t="s">
        <v>10</v>
      </c>
    </row>
    <row r="78" spans="1:45" ht="15.75" x14ac:dyDescent="0.25">
      <c r="A78" s="2449"/>
      <c r="B78" s="920" t="s">
        <v>628</v>
      </c>
      <c r="C78" s="6972" t="s">
        <v>10</v>
      </c>
      <c r="D78" s="6972" t="s">
        <v>10</v>
      </c>
      <c r="E78" s="6972" t="s">
        <v>10</v>
      </c>
      <c r="F78" s="6972" t="s">
        <v>10</v>
      </c>
      <c r="G78" s="6972" t="s">
        <v>10</v>
      </c>
      <c r="H78" s="6972" t="s">
        <v>10</v>
      </c>
      <c r="I78" s="6972" t="s">
        <v>10</v>
      </c>
      <c r="J78" s="6972" t="s">
        <v>10</v>
      </c>
      <c r="K78" s="6972" t="s">
        <v>10</v>
      </c>
      <c r="L78" s="6972" t="s">
        <v>10</v>
      </c>
      <c r="M78" s="6960" t="s">
        <v>10</v>
      </c>
      <c r="N78" s="6972" t="s">
        <v>10</v>
      </c>
      <c r="O78" s="6972" t="s">
        <v>10</v>
      </c>
      <c r="P78" s="6972" t="s">
        <v>10</v>
      </c>
      <c r="Q78" s="6972" t="s">
        <v>10</v>
      </c>
      <c r="R78" s="6972" t="s">
        <v>10</v>
      </c>
      <c r="S78" s="6972" t="s">
        <v>10</v>
      </c>
      <c r="T78" s="6972" t="s">
        <v>10</v>
      </c>
      <c r="U78" s="6972" t="s">
        <v>10</v>
      </c>
      <c r="V78" s="6972" t="s">
        <v>10</v>
      </c>
      <c r="W78" s="6972" t="s">
        <v>10</v>
      </c>
      <c r="X78" s="6972" t="s">
        <v>10</v>
      </c>
      <c r="Y78" s="6972" t="s">
        <v>10</v>
      </c>
      <c r="Z78" s="6972" t="s">
        <v>10</v>
      </c>
      <c r="AA78" s="6972" t="s">
        <v>10</v>
      </c>
      <c r="AB78" s="6972" t="s">
        <v>10</v>
      </c>
      <c r="AC78" s="6972" t="s">
        <v>10</v>
      </c>
      <c r="AD78" s="6972" t="s">
        <v>10</v>
      </c>
      <c r="AE78" s="6972" t="s">
        <v>10</v>
      </c>
      <c r="AF78" s="6972" t="s">
        <v>10</v>
      </c>
      <c r="AG78" s="6972" t="s">
        <v>10</v>
      </c>
      <c r="AH78" s="6972" t="s">
        <v>10</v>
      </c>
      <c r="AI78" s="6972" t="s">
        <v>10</v>
      </c>
      <c r="AJ78" s="6972">
        <v>8.8699999999999992</v>
      </c>
      <c r="AK78" s="6972" t="s">
        <v>10</v>
      </c>
      <c r="AL78" s="7438" t="s">
        <v>10</v>
      </c>
      <c r="AS78" s="7481"/>
    </row>
    <row r="79" spans="1:45" ht="15.75" x14ac:dyDescent="0.25">
      <c r="A79" s="35"/>
      <c r="B79" s="920" t="s">
        <v>11</v>
      </c>
      <c r="C79" s="6972" t="s">
        <v>10</v>
      </c>
      <c r="D79" s="6972" t="s">
        <v>10</v>
      </c>
      <c r="E79" s="6972" t="s">
        <v>10</v>
      </c>
      <c r="F79" s="6972" t="s">
        <v>10</v>
      </c>
      <c r="G79" s="6972" t="s">
        <v>10</v>
      </c>
      <c r="H79" s="6972" t="s">
        <v>10</v>
      </c>
      <c r="I79" s="6972" t="s">
        <v>10</v>
      </c>
      <c r="J79" s="6972" t="s">
        <v>10</v>
      </c>
      <c r="K79" s="6972" t="s">
        <v>10</v>
      </c>
      <c r="L79" s="6972" t="s">
        <v>10</v>
      </c>
      <c r="M79" s="6960" t="s">
        <v>10</v>
      </c>
      <c r="N79" s="6972" t="s">
        <v>10</v>
      </c>
      <c r="O79" s="6972" t="s">
        <v>10</v>
      </c>
      <c r="P79" s="6972" t="s">
        <v>10</v>
      </c>
      <c r="Q79" s="6972" t="s">
        <v>10</v>
      </c>
      <c r="R79" s="6972" t="s">
        <v>10</v>
      </c>
      <c r="S79" s="6972" t="s">
        <v>10</v>
      </c>
      <c r="T79" s="6972" t="s">
        <v>10</v>
      </c>
      <c r="U79" s="6972" t="s">
        <v>10</v>
      </c>
      <c r="V79" s="6972" t="s">
        <v>10</v>
      </c>
      <c r="W79" s="6972" t="s">
        <v>10</v>
      </c>
      <c r="X79" s="6972" t="s">
        <v>10</v>
      </c>
      <c r="Y79" s="6972" t="s">
        <v>10</v>
      </c>
      <c r="Z79" s="6972" t="s">
        <v>10</v>
      </c>
      <c r="AA79" s="6972" t="s">
        <v>10</v>
      </c>
      <c r="AB79" s="6972" t="s">
        <v>10</v>
      </c>
      <c r="AC79" s="6972" t="s">
        <v>10</v>
      </c>
      <c r="AD79" s="6972" t="s">
        <v>10</v>
      </c>
      <c r="AE79" s="6972" t="s">
        <v>10</v>
      </c>
      <c r="AF79" s="6972" t="s">
        <v>10</v>
      </c>
      <c r="AG79" s="6972" t="s">
        <v>10</v>
      </c>
      <c r="AH79" s="6972" t="s">
        <v>10</v>
      </c>
      <c r="AI79" s="6972" t="s">
        <v>10</v>
      </c>
      <c r="AJ79" s="6972">
        <v>88.41</v>
      </c>
      <c r="AK79" s="6972" t="s">
        <v>10</v>
      </c>
      <c r="AL79" s="7438" t="s">
        <v>10</v>
      </c>
    </row>
    <row r="80" spans="1:45" ht="15.75" x14ac:dyDescent="0.25">
      <c r="A80" s="120"/>
      <c r="B80" s="920" t="s">
        <v>627</v>
      </c>
      <c r="C80" s="6972" t="s">
        <v>10</v>
      </c>
      <c r="D80" s="6972" t="s">
        <v>10</v>
      </c>
      <c r="E80" s="6972" t="s">
        <v>10</v>
      </c>
      <c r="F80" s="6972" t="s">
        <v>10</v>
      </c>
      <c r="G80" s="6972" t="s">
        <v>10</v>
      </c>
      <c r="H80" s="6972" t="s">
        <v>10</v>
      </c>
      <c r="I80" s="6972" t="s">
        <v>10</v>
      </c>
      <c r="J80" s="6972" t="s">
        <v>10</v>
      </c>
      <c r="K80" s="6972" t="s">
        <v>10</v>
      </c>
      <c r="L80" s="6972" t="s">
        <v>10</v>
      </c>
      <c r="M80" s="6960" t="s">
        <v>10</v>
      </c>
      <c r="N80" s="6972" t="s">
        <v>10</v>
      </c>
      <c r="O80" s="6972" t="s">
        <v>10</v>
      </c>
      <c r="P80" s="6972" t="s">
        <v>10</v>
      </c>
      <c r="Q80" s="6972" t="s">
        <v>10</v>
      </c>
      <c r="R80" s="6972" t="s">
        <v>10</v>
      </c>
      <c r="S80" s="6972" t="s">
        <v>10</v>
      </c>
      <c r="T80" s="6972" t="s">
        <v>10</v>
      </c>
      <c r="U80" s="6972" t="s">
        <v>10</v>
      </c>
      <c r="V80" s="6972" t="s">
        <v>10</v>
      </c>
      <c r="W80" s="6972" t="s">
        <v>10</v>
      </c>
      <c r="X80" s="6972" t="s">
        <v>10</v>
      </c>
      <c r="Y80" s="6972" t="s">
        <v>10</v>
      </c>
      <c r="Z80" s="6972" t="s">
        <v>10</v>
      </c>
      <c r="AA80" s="6972" t="s">
        <v>10</v>
      </c>
      <c r="AB80" s="6972" t="s">
        <v>10</v>
      </c>
      <c r="AC80" s="6972" t="s">
        <v>10</v>
      </c>
      <c r="AD80" s="6972" t="s">
        <v>10</v>
      </c>
      <c r="AE80" s="6972" t="s">
        <v>10</v>
      </c>
      <c r="AF80" s="6972" t="s">
        <v>10</v>
      </c>
      <c r="AG80" s="6972" t="s">
        <v>10</v>
      </c>
      <c r="AH80" s="6972" t="s">
        <v>10</v>
      </c>
      <c r="AI80" s="6972" t="s">
        <v>10</v>
      </c>
      <c r="AJ80" s="6972">
        <v>0.55000000000000004</v>
      </c>
      <c r="AK80" s="6972" t="s">
        <v>10</v>
      </c>
      <c r="AL80" s="7438" t="s">
        <v>10</v>
      </c>
    </row>
    <row r="81" spans="1:44" ht="15.75" x14ac:dyDescent="0.25">
      <c r="A81" s="6820"/>
      <c r="B81" s="7290" t="s">
        <v>626</v>
      </c>
      <c r="C81" s="6968" t="s">
        <v>10</v>
      </c>
      <c r="D81" s="6968" t="s">
        <v>10</v>
      </c>
      <c r="E81" s="6968" t="s">
        <v>10</v>
      </c>
      <c r="F81" s="6968" t="s">
        <v>10</v>
      </c>
      <c r="G81" s="6968" t="s">
        <v>10</v>
      </c>
      <c r="H81" s="6968" t="s">
        <v>10</v>
      </c>
      <c r="I81" s="6968" t="s">
        <v>10</v>
      </c>
      <c r="J81" s="6968" t="s">
        <v>10</v>
      </c>
      <c r="K81" s="6968" t="s">
        <v>10</v>
      </c>
      <c r="L81" s="6968" t="s">
        <v>10</v>
      </c>
      <c r="M81" s="6955" t="s">
        <v>10</v>
      </c>
      <c r="N81" s="6968" t="s">
        <v>10</v>
      </c>
      <c r="O81" s="6968" t="s">
        <v>10</v>
      </c>
      <c r="P81" s="6968" t="s">
        <v>10</v>
      </c>
      <c r="Q81" s="6968" t="s">
        <v>10</v>
      </c>
      <c r="R81" s="6968" t="s">
        <v>10</v>
      </c>
      <c r="S81" s="6968" t="s">
        <v>10</v>
      </c>
      <c r="T81" s="6968" t="s">
        <v>10</v>
      </c>
      <c r="U81" s="6968" t="s">
        <v>10</v>
      </c>
      <c r="V81" s="6968" t="s">
        <v>10</v>
      </c>
      <c r="W81" s="6968" t="s">
        <v>10</v>
      </c>
      <c r="X81" s="6968" t="s">
        <v>10</v>
      </c>
      <c r="Y81" s="6968" t="s">
        <v>10</v>
      </c>
      <c r="Z81" s="6968" t="s">
        <v>10</v>
      </c>
      <c r="AA81" s="6968" t="s">
        <v>10</v>
      </c>
      <c r="AB81" s="6968" t="s">
        <v>10</v>
      </c>
      <c r="AC81" s="6968" t="s">
        <v>10</v>
      </c>
      <c r="AD81" s="6968" t="s">
        <v>10</v>
      </c>
      <c r="AE81" s="6968" t="s">
        <v>10</v>
      </c>
      <c r="AF81" s="6968" t="s">
        <v>10</v>
      </c>
      <c r="AG81" s="6968" t="s">
        <v>10</v>
      </c>
      <c r="AH81" s="6968" t="s">
        <v>10</v>
      </c>
      <c r="AI81" s="6968" t="s">
        <v>10</v>
      </c>
      <c r="AJ81" s="6968">
        <v>0.17</v>
      </c>
      <c r="AK81" s="6968" t="s">
        <v>10</v>
      </c>
      <c r="AL81" s="7439" t="s">
        <v>10</v>
      </c>
    </row>
    <row r="82" spans="1:44" x14ac:dyDescent="0.25">
      <c r="B82" s="7567" t="s">
        <v>1172</v>
      </c>
      <c r="C82" s="7567"/>
      <c r="D82" s="7567"/>
      <c r="E82" s="7567"/>
      <c r="F82" s="7567"/>
      <c r="G82" s="7567"/>
      <c r="H82" s="7567"/>
      <c r="I82" s="7567"/>
      <c r="J82" s="7567"/>
      <c r="K82" s="7567"/>
      <c r="L82" s="7567"/>
      <c r="M82" s="7567"/>
      <c r="N82" s="7567"/>
      <c r="O82" s="7567"/>
      <c r="P82" s="7567"/>
      <c r="Q82" s="7567"/>
      <c r="R82" s="7567"/>
    </row>
    <row r="84" spans="1:44" ht="27.75" x14ac:dyDescent="0.25">
      <c r="A84" s="29" t="s">
        <v>1184</v>
      </c>
      <c r="B84" s="7562" t="s">
        <v>1171</v>
      </c>
      <c r="C84" s="7563"/>
      <c r="D84" s="7563"/>
      <c r="E84" s="7563"/>
      <c r="F84" s="7563"/>
      <c r="G84" s="7563"/>
      <c r="H84" s="7563"/>
      <c r="I84" s="7563"/>
      <c r="J84" s="7563"/>
      <c r="K84" s="7563"/>
      <c r="L84" s="7563"/>
      <c r="M84" s="7563"/>
      <c r="N84" s="7563"/>
      <c r="O84" s="7563"/>
      <c r="P84" s="7563"/>
      <c r="Q84" s="7563"/>
      <c r="R84" s="7563"/>
      <c r="S84" s="7563"/>
      <c r="T84" s="7563"/>
      <c r="U84" s="7563"/>
      <c r="V84" s="7563"/>
      <c r="W84" s="7563"/>
      <c r="X84" s="7563"/>
      <c r="Y84" s="7563"/>
      <c r="Z84" s="7563"/>
      <c r="AA84" s="7563"/>
      <c r="AB84" s="6914"/>
      <c r="AC84" s="6914"/>
      <c r="AD84" s="6914"/>
      <c r="AE84" s="6914"/>
      <c r="AF84" s="6914"/>
      <c r="AG84" s="6914"/>
      <c r="AH84" s="6914"/>
      <c r="AI84" s="6914"/>
      <c r="AJ84" s="6914"/>
      <c r="AK84" s="6914"/>
      <c r="AL84" s="7471"/>
    </row>
    <row r="85" spans="1:44" ht="45" x14ac:dyDescent="0.25">
      <c r="A85" s="6991"/>
      <c r="B85" s="585" t="s">
        <v>54</v>
      </c>
      <c r="C85" s="6975" t="s">
        <v>6</v>
      </c>
      <c r="D85" s="6976" t="s">
        <v>7</v>
      </c>
      <c r="E85" s="6977" t="s">
        <v>8</v>
      </c>
      <c r="F85" s="6978" t="s">
        <v>123</v>
      </c>
      <c r="G85" s="6979" t="s">
        <v>162</v>
      </c>
      <c r="H85" s="6980" t="s">
        <v>196</v>
      </c>
      <c r="I85" s="6981" t="s">
        <v>204</v>
      </c>
      <c r="J85" s="6982" t="s">
        <v>245</v>
      </c>
      <c r="K85" s="6981" t="s">
        <v>280</v>
      </c>
      <c r="L85" s="6981" t="s">
        <v>291</v>
      </c>
      <c r="M85" s="6983" t="s">
        <v>329</v>
      </c>
      <c r="N85" s="6984" t="s">
        <v>349</v>
      </c>
      <c r="O85" s="6985" t="s">
        <v>363</v>
      </c>
      <c r="P85" s="6986" t="s">
        <v>395</v>
      </c>
      <c r="Q85" s="6983" t="s">
        <v>506</v>
      </c>
      <c r="R85" s="6987" t="s">
        <v>548</v>
      </c>
      <c r="S85" s="6874" t="s">
        <v>554</v>
      </c>
      <c r="T85" s="6988" t="s">
        <v>558</v>
      </c>
      <c r="U85" s="6988" t="s">
        <v>591</v>
      </c>
      <c r="V85" s="6988" t="s">
        <v>599</v>
      </c>
      <c r="W85" s="6988" t="s">
        <v>646</v>
      </c>
      <c r="X85" s="6988" t="s">
        <v>659</v>
      </c>
      <c r="Y85" s="6989" t="s">
        <v>660</v>
      </c>
      <c r="Z85" s="6988" t="s">
        <v>681</v>
      </c>
      <c r="AA85" s="6878" t="s">
        <v>684</v>
      </c>
      <c r="AB85" s="6878" t="s">
        <v>702</v>
      </c>
      <c r="AC85" s="6878" t="s">
        <v>703</v>
      </c>
      <c r="AD85" s="6878" t="s">
        <v>749</v>
      </c>
      <c r="AE85" s="6878" t="s">
        <v>790</v>
      </c>
      <c r="AF85" s="6878" t="s">
        <v>825</v>
      </c>
      <c r="AG85" s="6878" t="s">
        <v>1078</v>
      </c>
      <c r="AH85" s="6878" t="s">
        <v>1095</v>
      </c>
      <c r="AI85" s="6878" t="s">
        <v>1098</v>
      </c>
      <c r="AJ85" s="6878" t="s">
        <v>1141</v>
      </c>
      <c r="AK85" s="6878" t="s">
        <v>1199</v>
      </c>
      <c r="AL85" s="7514" t="s">
        <v>1214</v>
      </c>
    </row>
    <row r="86" spans="1:44" ht="15.75" x14ac:dyDescent="0.25">
      <c r="A86" s="2234"/>
      <c r="B86" s="6969" t="s">
        <v>629</v>
      </c>
      <c r="C86" s="6970" t="s">
        <v>10</v>
      </c>
      <c r="D86" s="6970" t="s">
        <v>10</v>
      </c>
      <c r="E86" s="6970" t="s">
        <v>10</v>
      </c>
      <c r="F86" s="6970" t="s">
        <v>10</v>
      </c>
      <c r="G86" s="6970" t="s">
        <v>10</v>
      </c>
      <c r="H86" s="6970" t="s">
        <v>10</v>
      </c>
      <c r="I86" s="6970" t="s">
        <v>10</v>
      </c>
      <c r="J86" s="6970" t="s">
        <v>10</v>
      </c>
      <c r="K86" s="6970" t="s">
        <v>10</v>
      </c>
      <c r="L86" s="6970" t="s">
        <v>10</v>
      </c>
      <c r="M86" s="6971" t="s">
        <v>10</v>
      </c>
      <c r="N86" s="6970" t="s">
        <v>10</v>
      </c>
      <c r="O86" s="6970" t="s">
        <v>10</v>
      </c>
      <c r="P86" s="6970" t="s">
        <v>10</v>
      </c>
      <c r="Q86" s="6970" t="s">
        <v>10</v>
      </c>
      <c r="R86" s="6970" t="s">
        <v>10</v>
      </c>
      <c r="S86" s="6970" t="s">
        <v>10</v>
      </c>
      <c r="T86" s="6970" t="s">
        <v>10</v>
      </c>
      <c r="U86" s="6970" t="s">
        <v>10</v>
      </c>
      <c r="V86" s="6970" t="s">
        <v>10</v>
      </c>
      <c r="W86" s="6970" t="s">
        <v>10</v>
      </c>
      <c r="X86" s="6970" t="s">
        <v>10</v>
      </c>
      <c r="Y86" s="6970" t="s">
        <v>10</v>
      </c>
      <c r="Z86" s="6970" t="s">
        <v>10</v>
      </c>
      <c r="AA86" s="2437" t="s">
        <v>10</v>
      </c>
      <c r="AB86" s="2437" t="s">
        <v>10</v>
      </c>
      <c r="AC86" s="2437" t="s">
        <v>10</v>
      </c>
      <c r="AD86" s="2437" t="s">
        <v>10</v>
      </c>
      <c r="AE86" s="2437" t="s">
        <v>10</v>
      </c>
      <c r="AF86" s="2437" t="s">
        <v>10</v>
      </c>
      <c r="AG86" s="7047" t="s">
        <v>10</v>
      </c>
      <c r="AH86" s="7047" t="s">
        <v>10</v>
      </c>
      <c r="AI86" s="7047" t="s">
        <v>10</v>
      </c>
      <c r="AJ86" s="7401">
        <v>12.6</v>
      </c>
      <c r="AK86" s="7401" t="s">
        <v>10</v>
      </c>
      <c r="AL86" s="7462" t="s">
        <v>10</v>
      </c>
    </row>
    <row r="87" spans="1:44" ht="15.75" x14ac:dyDescent="0.25">
      <c r="A87" s="2449"/>
      <c r="B87" s="920" t="s">
        <v>628</v>
      </c>
      <c r="C87" s="6972" t="s">
        <v>10</v>
      </c>
      <c r="D87" s="6972" t="s">
        <v>10</v>
      </c>
      <c r="E87" s="6972" t="s">
        <v>10</v>
      </c>
      <c r="F87" s="6972" t="s">
        <v>10</v>
      </c>
      <c r="G87" s="6972" t="s">
        <v>10</v>
      </c>
      <c r="H87" s="6972" t="s">
        <v>10</v>
      </c>
      <c r="I87" s="6972" t="s">
        <v>10</v>
      </c>
      <c r="J87" s="6972" t="s">
        <v>10</v>
      </c>
      <c r="K87" s="6972" t="s">
        <v>10</v>
      </c>
      <c r="L87" s="6972" t="s">
        <v>10</v>
      </c>
      <c r="M87" s="6960" t="s">
        <v>10</v>
      </c>
      <c r="N87" s="6972" t="s">
        <v>10</v>
      </c>
      <c r="O87" s="6972" t="s">
        <v>10</v>
      </c>
      <c r="P87" s="6972" t="s">
        <v>10</v>
      </c>
      <c r="Q87" s="6972" t="s">
        <v>10</v>
      </c>
      <c r="R87" s="6972" t="s">
        <v>10</v>
      </c>
      <c r="S87" s="6972" t="s">
        <v>10</v>
      </c>
      <c r="T87" s="6972" t="s">
        <v>10</v>
      </c>
      <c r="U87" s="6972" t="s">
        <v>10</v>
      </c>
      <c r="V87" s="6972" t="s">
        <v>10</v>
      </c>
      <c r="W87" s="6972" t="s">
        <v>10</v>
      </c>
      <c r="X87" s="6972" t="s">
        <v>10</v>
      </c>
      <c r="Y87" s="6972" t="s">
        <v>10</v>
      </c>
      <c r="Z87" s="6972" t="s">
        <v>10</v>
      </c>
      <c r="AA87" s="6972" t="s">
        <v>10</v>
      </c>
      <c r="AB87" s="6972" t="s">
        <v>10</v>
      </c>
      <c r="AC87" s="6972" t="s">
        <v>10</v>
      </c>
      <c r="AD87" s="6972" t="s">
        <v>10</v>
      </c>
      <c r="AE87" s="6972" t="s">
        <v>10</v>
      </c>
      <c r="AF87" s="6972" t="s">
        <v>10</v>
      </c>
      <c r="AG87" s="6972" t="s">
        <v>10</v>
      </c>
      <c r="AH87" s="6972" t="s">
        <v>10</v>
      </c>
      <c r="AI87" s="6972" t="s">
        <v>10</v>
      </c>
      <c r="AJ87" s="6972">
        <v>27.99</v>
      </c>
      <c r="AK87" s="6972" t="s">
        <v>10</v>
      </c>
      <c r="AL87" s="7438" t="s">
        <v>10</v>
      </c>
      <c r="AR87" s="7481"/>
    </row>
    <row r="88" spans="1:44" ht="15.75" x14ac:dyDescent="0.25">
      <c r="A88" s="35"/>
      <c r="B88" s="920" t="s">
        <v>11</v>
      </c>
      <c r="C88" s="6972" t="s">
        <v>10</v>
      </c>
      <c r="D88" s="6972" t="s">
        <v>10</v>
      </c>
      <c r="E88" s="6972" t="s">
        <v>10</v>
      </c>
      <c r="F88" s="6972" t="s">
        <v>10</v>
      </c>
      <c r="G88" s="6972" t="s">
        <v>10</v>
      </c>
      <c r="H88" s="6972" t="s">
        <v>10</v>
      </c>
      <c r="I88" s="6972" t="s">
        <v>10</v>
      </c>
      <c r="J88" s="6972" t="s">
        <v>10</v>
      </c>
      <c r="K88" s="6972" t="s">
        <v>10</v>
      </c>
      <c r="L88" s="6972" t="s">
        <v>10</v>
      </c>
      <c r="M88" s="6960" t="s">
        <v>10</v>
      </c>
      <c r="N88" s="6972" t="s">
        <v>10</v>
      </c>
      <c r="O88" s="6972" t="s">
        <v>10</v>
      </c>
      <c r="P88" s="6972" t="s">
        <v>10</v>
      </c>
      <c r="Q88" s="6972" t="s">
        <v>10</v>
      </c>
      <c r="R88" s="6972" t="s">
        <v>10</v>
      </c>
      <c r="S88" s="6972" t="s">
        <v>10</v>
      </c>
      <c r="T88" s="6972" t="s">
        <v>10</v>
      </c>
      <c r="U88" s="6972" t="s">
        <v>10</v>
      </c>
      <c r="V88" s="6972" t="s">
        <v>10</v>
      </c>
      <c r="W88" s="6972" t="s">
        <v>10</v>
      </c>
      <c r="X88" s="6972" t="s">
        <v>10</v>
      </c>
      <c r="Y88" s="6972" t="s">
        <v>10</v>
      </c>
      <c r="Z88" s="6972" t="s">
        <v>10</v>
      </c>
      <c r="AA88" s="6972" t="s">
        <v>10</v>
      </c>
      <c r="AB88" s="6972" t="s">
        <v>10</v>
      </c>
      <c r="AC88" s="6972" t="s">
        <v>10</v>
      </c>
      <c r="AD88" s="6972" t="s">
        <v>10</v>
      </c>
      <c r="AE88" s="6972" t="s">
        <v>10</v>
      </c>
      <c r="AF88" s="6972" t="s">
        <v>10</v>
      </c>
      <c r="AG88" s="6972" t="s">
        <v>10</v>
      </c>
      <c r="AH88" s="6972" t="s">
        <v>10</v>
      </c>
      <c r="AI88" s="6972" t="s">
        <v>10</v>
      </c>
      <c r="AJ88" s="6972">
        <v>54.83</v>
      </c>
      <c r="AK88" s="6972" t="s">
        <v>10</v>
      </c>
      <c r="AL88" s="7438" t="s">
        <v>10</v>
      </c>
    </row>
    <row r="89" spans="1:44" ht="15.75" x14ac:dyDescent="0.25">
      <c r="A89" s="120"/>
      <c r="B89" s="920" t="s">
        <v>627</v>
      </c>
      <c r="C89" s="6972" t="s">
        <v>10</v>
      </c>
      <c r="D89" s="6972" t="s">
        <v>10</v>
      </c>
      <c r="E89" s="6972" t="s">
        <v>10</v>
      </c>
      <c r="F89" s="6972" t="s">
        <v>10</v>
      </c>
      <c r="G89" s="6972" t="s">
        <v>10</v>
      </c>
      <c r="H89" s="6972" t="s">
        <v>10</v>
      </c>
      <c r="I89" s="6972" t="s">
        <v>10</v>
      </c>
      <c r="J89" s="6972" t="s">
        <v>10</v>
      </c>
      <c r="K89" s="6972" t="s">
        <v>10</v>
      </c>
      <c r="L89" s="6972" t="s">
        <v>10</v>
      </c>
      <c r="M89" s="6960" t="s">
        <v>10</v>
      </c>
      <c r="N89" s="6972" t="s">
        <v>10</v>
      </c>
      <c r="O89" s="6972" t="s">
        <v>10</v>
      </c>
      <c r="P89" s="6972" t="s">
        <v>10</v>
      </c>
      <c r="Q89" s="6972" t="s">
        <v>10</v>
      </c>
      <c r="R89" s="6972" t="s">
        <v>10</v>
      </c>
      <c r="S89" s="6972" t="s">
        <v>10</v>
      </c>
      <c r="T89" s="6972" t="s">
        <v>10</v>
      </c>
      <c r="U89" s="6972" t="s">
        <v>10</v>
      </c>
      <c r="V89" s="6972" t="s">
        <v>10</v>
      </c>
      <c r="W89" s="6972" t="s">
        <v>10</v>
      </c>
      <c r="X89" s="6972" t="s">
        <v>10</v>
      </c>
      <c r="Y89" s="6972" t="s">
        <v>10</v>
      </c>
      <c r="Z89" s="6972" t="s">
        <v>10</v>
      </c>
      <c r="AA89" s="6972" t="s">
        <v>10</v>
      </c>
      <c r="AB89" s="6972" t="s">
        <v>10</v>
      </c>
      <c r="AC89" s="6972" t="s">
        <v>10</v>
      </c>
      <c r="AD89" s="6972" t="s">
        <v>10</v>
      </c>
      <c r="AE89" s="6972" t="s">
        <v>10</v>
      </c>
      <c r="AF89" s="6972" t="s">
        <v>10</v>
      </c>
      <c r="AG89" s="6972" t="s">
        <v>10</v>
      </c>
      <c r="AH89" s="6972" t="s">
        <v>10</v>
      </c>
      <c r="AI89" s="6972" t="s">
        <v>10</v>
      </c>
      <c r="AJ89" s="6972">
        <v>3.71</v>
      </c>
      <c r="AK89" s="6972" t="s">
        <v>10</v>
      </c>
      <c r="AL89" s="7438" t="s">
        <v>10</v>
      </c>
    </row>
    <row r="90" spans="1:44" ht="15.75" x14ac:dyDescent="0.25">
      <c r="A90" s="6820"/>
      <c r="B90" s="7290" t="s">
        <v>626</v>
      </c>
      <c r="C90" s="6968" t="s">
        <v>10</v>
      </c>
      <c r="D90" s="6968" t="s">
        <v>10</v>
      </c>
      <c r="E90" s="6968" t="s">
        <v>10</v>
      </c>
      <c r="F90" s="6968" t="s">
        <v>10</v>
      </c>
      <c r="G90" s="6968" t="s">
        <v>10</v>
      </c>
      <c r="H90" s="6968" t="s">
        <v>10</v>
      </c>
      <c r="I90" s="6968" t="s">
        <v>10</v>
      </c>
      <c r="J90" s="6968" t="s">
        <v>10</v>
      </c>
      <c r="K90" s="6968" t="s">
        <v>10</v>
      </c>
      <c r="L90" s="6968" t="s">
        <v>10</v>
      </c>
      <c r="M90" s="6955" t="s">
        <v>10</v>
      </c>
      <c r="N90" s="6968" t="s">
        <v>10</v>
      </c>
      <c r="O90" s="6968" t="s">
        <v>10</v>
      </c>
      <c r="P90" s="6968" t="s">
        <v>10</v>
      </c>
      <c r="Q90" s="6968" t="s">
        <v>10</v>
      </c>
      <c r="R90" s="6968" t="s">
        <v>10</v>
      </c>
      <c r="S90" s="6968" t="s">
        <v>10</v>
      </c>
      <c r="T90" s="6968" t="s">
        <v>10</v>
      </c>
      <c r="U90" s="6968" t="s">
        <v>10</v>
      </c>
      <c r="V90" s="6968" t="s">
        <v>10</v>
      </c>
      <c r="W90" s="6968" t="s">
        <v>10</v>
      </c>
      <c r="X90" s="6968" t="s">
        <v>10</v>
      </c>
      <c r="Y90" s="6968" t="s">
        <v>10</v>
      </c>
      <c r="Z90" s="6968" t="s">
        <v>10</v>
      </c>
      <c r="AA90" s="6968" t="s">
        <v>10</v>
      </c>
      <c r="AB90" s="6968" t="s">
        <v>10</v>
      </c>
      <c r="AC90" s="6968" t="s">
        <v>10</v>
      </c>
      <c r="AD90" s="6968" t="s">
        <v>10</v>
      </c>
      <c r="AE90" s="6968" t="s">
        <v>10</v>
      </c>
      <c r="AF90" s="6968" t="s">
        <v>10</v>
      </c>
      <c r="AG90" s="6968" t="s">
        <v>10</v>
      </c>
      <c r="AH90" s="6968" t="s">
        <v>10</v>
      </c>
      <c r="AI90" s="6968" t="s">
        <v>10</v>
      </c>
      <c r="AJ90" s="6968">
        <v>0.88</v>
      </c>
      <c r="AK90" s="6968" t="s">
        <v>10</v>
      </c>
      <c r="AL90" s="7439" t="s">
        <v>10</v>
      </c>
    </row>
    <row r="91" spans="1:44" x14ac:dyDescent="0.25">
      <c r="B91" s="7567" t="s">
        <v>1173</v>
      </c>
      <c r="C91" s="7567"/>
      <c r="D91" s="7567"/>
      <c r="E91" s="7567"/>
      <c r="F91" s="7567"/>
      <c r="G91" s="7567"/>
      <c r="H91" s="7567"/>
      <c r="I91" s="7567"/>
      <c r="J91" s="7567"/>
      <c r="K91" s="7567"/>
      <c r="L91" s="7567"/>
      <c r="M91" s="7567"/>
      <c r="N91" s="7567"/>
      <c r="O91" s="7567"/>
      <c r="P91" s="7567"/>
      <c r="Q91" s="7567"/>
      <c r="R91" s="7567"/>
    </row>
    <row r="103" spans="29:29" x14ac:dyDescent="0.25">
      <c r="AC103" s="7480"/>
    </row>
  </sheetData>
  <mergeCells count="20">
    <mergeCell ref="B91:R91"/>
    <mergeCell ref="B64:R64"/>
    <mergeCell ref="B66:AA66"/>
    <mergeCell ref="B73:R73"/>
    <mergeCell ref="B75:AA75"/>
    <mergeCell ref="B82:R82"/>
    <mergeCell ref="B84:AA84"/>
    <mergeCell ref="AW13:BV13"/>
    <mergeCell ref="B57:AA57"/>
    <mergeCell ref="B3:AA3"/>
    <mergeCell ref="B10:R10"/>
    <mergeCell ref="B12:AA12"/>
    <mergeCell ref="B22:R22"/>
    <mergeCell ref="B26:AA26"/>
    <mergeCell ref="B35:R35"/>
    <mergeCell ref="B38:AA38"/>
    <mergeCell ref="B45:R45"/>
    <mergeCell ref="B47:AA47"/>
    <mergeCell ref="B54:R54"/>
    <mergeCell ref="B11:R1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ABCF8-61AF-449C-A280-9139E852BBF2}">
  <sheetPr codeName="Sheet14"/>
  <dimension ref="A3:DV39"/>
  <sheetViews>
    <sheetView topLeftCell="A21" zoomScale="75" zoomScaleNormal="75" workbookViewId="0">
      <pane xSplit="2" topLeftCell="Z1" activePane="topRight" state="frozen"/>
      <selection activeCell="AL32" sqref="AL32"/>
      <selection pane="topRight" activeCell="AL32" sqref="AL32"/>
    </sheetView>
  </sheetViews>
  <sheetFormatPr defaultColWidth="9.140625" defaultRowHeight="15" x14ac:dyDescent="0.25"/>
  <cols>
    <col min="1" max="1" width="12.5703125" style="7135" customWidth="1"/>
    <col min="2" max="2" width="30.5703125" style="7135" customWidth="1"/>
    <col min="3" max="25" width="12.5703125" style="7135" customWidth="1"/>
    <col min="26" max="26" width="12.140625" style="7135" customWidth="1"/>
    <col min="27" max="29" width="12.5703125" style="7135" customWidth="1"/>
    <col min="30" max="30" width="12.85546875" style="7135" customWidth="1"/>
    <col min="31" max="32" width="12.5703125" style="7135" customWidth="1"/>
    <col min="33" max="33" width="12.85546875" style="7135" customWidth="1"/>
    <col min="34" max="38" width="12.5703125" style="7135" customWidth="1"/>
    <col min="39" max="16384" width="9.140625" style="7135"/>
  </cols>
  <sheetData>
    <row r="3" spans="1:126" s="1" customFormat="1" ht="63" customHeight="1" x14ac:dyDescent="0.25">
      <c r="A3" s="7137" t="s">
        <v>1191</v>
      </c>
      <c r="B3" s="7613" t="s">
        <v>1175</v>
      </c>
      <c r="C3" s="7614"/>
      <c r="D3" s="7614"/>
      <c r="E3" s="7614"/>
      <c r="F3" s="7614"/>
      <c r="G3" s="7614"/>
      <c r="H3" s="7614"/>
      <c r="I3" s="7614"/>
      <c r="J3" s="7614"/>
      <c r="K3" s="7614"/>
      <c r="L3" s="7614"/>
      <c r="M3" s="7614"/>
      <c r="N3" s="7614"/>
      <c r="O3" s="7614"/>
      <c r="P3" s="7614"/>
      <c r="Q3" s="7614"/>
      <c r="R3" s="7614"/>
      <c r="S3" s="7614"/>
      <c r="T3" s="7614"/>
      <c r="U3" s="7614"/>
      <c r="V3" s="7614"/>
      <c r="W3" s="7614"/>
      <c r="X3" s="7614"/>
      <c r="Y3" s="7614"/>
      <c r="Z3" s="7614"/>
      <c r="AA3" s="7614"/>
      <c r="AB3" s="7161"/>
      <c r="AC3" s="7161"/>
      <c r="AD3" s="7161"/>
      <c r="AE3" s="7161"/>
      <c r="AF3" s="7161"/>
      <c r="AG3" s="7161"/>
      <c r="AH3" s="7161"/>
      <c r="AI3" s="7161"/>
      <c r="AJ3" s="7161"/>
      <c r="AK3" s="7161"/>
      <c r="AL3" s="7464"/>
      <c r="AM3" s="7135"/>
      <c r="AN3" s="6435"/>
      <c r="AO3" s="6435"/>
      <c r="AP3" s="6435"/>
      <c r="AQ3" s="6435"/>
      <c r="AR3" s="6435"/>
      <c r="AS3" s="6435"/>
      <c r="AT3" s="6435"/>
      <c r="AU3" s="6435"/>
      <c r="AV3" s="6435"/>
      <c r="AW3" s="6435"/>
      <c r="AX3" s="6435"/>
      <c r="AY3" s="6435"/>
      <c r="AZ3" s="6435"/>
      <c r="BA3" s="6435"/>
      <c r="BB3" s="6435"/>
      <c r="BC3" s="6435"/>
      <c r="BD3" s="6435"/>
      <c r="BE3" s="6435"/>
      <c r="BF3" s="6435"/>
      <c r="BG3" s="6435"/>
      <c r="BH3" s="6435"/>
      <c r="BI3" s="6435"/>
      <c r="BJ3" s="6435"/>
      <c r="BK3" s="6435"/>
      <c r="BL3" s="6435"/>
      <c r="BM3" s="6435"/>
      <c r="BN3" s="6435"/>
      <c r="BO3" s="6435"/>
      <c r="BP3" s="6435"/>
      <c r="BQ3" s="6435"/>
      <c r="BR3" s="6435"/>
      <c r="BS3" s="6435"/>
      <c r="BT3" s="6435"/>
      <c r="BU3" s="6435"/>
      <c r="BV3" s="6435"/>
      <c r="BW3" s="6435"/>
      <c r="BX3" s="6435"/>
      <c r="BY3" s="6435"/>
      <c r="BZ3" s="6435"/>
      <c r="CA3" s="6435"/>
      <c r="CB3" s="6435"/>
      <c r="CC3" s="6435"/>
      <c r="CD3" s="6435"/>
      <c r="CE3" s="6435"/>
      <c r="CF3" s="6435"/>
      <c r="CG3" s="6435"/>
      <c r="CH3" s="6435"/>
      <c r="CI3" s="6435"/>
      <c r="CJ3" s="6435"/>
      <c r="CK3" s="6435"/>
      <c r="CL3" s="6435"/>
      <c r="CM3" s="6435"/>
      <c r="CN3" s="6435"/>
      <c r="CO3" s="6435"/>
      <c r="CP3" s="6435"/>
      <c r="CQ3" s="6435"/>
      <c r="CR3" s="6435"/>
      <c r="CS3" s="6435"/>
      <c r="CT3" s="6435"/>
      <c r="CU3" s="6435"/>
      <c r="CV3" s="6435"/>
      <c r="CW3" s="6435"/>
      <c r="CX3" s="6435"/>
      <c r="CY3" s="6435"/>
      <c r="CZ3" s="6435"/>
      <c r="DA3" s="6435"/>
      <c r="DB3" s="6435"/>
      <c r="DC3" s="6435"/>
      <c r="DD3" s="6435"/>
      <c r="DE3" s="6435"/>
      <c r="DF3" s="6435"/>
      <c r="DG3" s="6435"/>
      <c r="DH3" s="6435"/>
      <c r="DI3" s="6435"/>
      <c r="DJ3" s="6435"/>
      <c r="DK3" s="6435"/>
      <c r="DL3" s="6435"/>
      <c r="DM3" s="6435"/>
      <c r="DN3" s="6435"/>
      <c r="DO3" s="6435"/>
      <c r="DP3" s="6435"/>
      <c r="DQ3" s="6435"/>
      <c r="DR3" s="6435"/>
      <c r="DS3" s="6435"/>
      <c r="DT3" s="6435"/>
      <c r="DU3" s="6435"/>
      <c r="DV3" s="6435"/>
    </row>
    <row r="4" spans="1:126" ht="45" x14ac:dyDescent="0.25">
      <c r="A4" s="35"/>
      <c r="B4" s="316" t="s">
        <v>54</v>
      </c>
      <c r="C4" s="317" t="s">
        <v>6</v>
      </c>
      <c r="D4" s="318" t="s">
        <v>7</v>
      </c>
      <c r="E4" s="319" t="s">
        <v>8</v>
      </c>
      <c r="F4" s="321" t="s">
        <v>123</v>
      </c>
      <c r="G4" s="321" t="s">
        <v>162</v>
      </c>
      <c r="H4" s="322" t="s">
        <v>196</v>
      </c>
      <c r="I4" s="323" t="s">
        <v>204</v>
      </c>
      <c r="J4" s="323" t="s">
        <v>245</v>
      </c>
      <c r="K4" s="378" t="s">
        <v>280</v>
      </c>
      <c r="L4" s="423" t="s">
        <v>291</v>
      </c>
      <c r="M4" s="2572" t="s">
        <v>329</v>
      </c>
      <c r="N4" s="553" t="s">
        <v>349</v>
      </c>
      <c r="O4" s="623" t="s">
        <v>363</v>
      </c>
      <c r="P4" s="2189" t="s">
        <v>461</v>
      </c>
      <c r="Q4" s="889" t="s">
        <v>506</v>
      </c>
      <c r="R4" s="801" t="s">
        <v>548</v>
      </c>
      <c r="S4" s="2329" t="s">
        <v>554</v>
      </c>
      <c r="T4" s="2254" t="s">
        <v>558</v>
      </c>
      <c r="U4" s="2255" t="s">
        <v>591</v>
      </c>
      <c r="V4" s="2457" t="s">
        <v>599</v>
      </c>
      <c r="W4" s="2457" t="s">
        <v>646</v>
      </c>
      <c r="X4" s="2457" t="s">
        <v>659</v>
      </c>
      <c r="Y4" s="2457" t="s">
        <v>660</v>
      </c>
      <c r="Z4" s="2457" t="s">
        <v>681</v>
      </c>
      <c r="AA4" s="6878" t="s">
        <v>684</v>
      </c>
      <c r="AB4" s="6943" t="s">
        <v>702</v>
      </c>
      <c r="AC4" s="6943" t="s">
        <v>703</v>
      </c>
      <c r="AD4" s="6943" t="s">
        <v>749</v>
      </c>
      <c r="AE4" s="6943" t="s">
        <v>790</v>
      </c>
      <c r="AF4" s="6878" t="s">
        <v>825</v>
      </c>
      <c r="AG4" s="7143" t="s">
        <v>1078</v>
      </c>
      <c r="AH4" s="6878" t="s">
        <v>1095</v>
      </c>
      <c r="AI4" s="6878" t="s">
        <v>1098</v>
      </c>
      <c r="AJ4" s="6878" t="s">
        <v>1194</v>
      </c>
      <c r="AK4" s="6878" t="s">
        <v>1199</v>
      </c>
      <c r="AL4" s="7514" t="s">
        <v>1214</v>
      </c>
    </row>
    <row r="5" spans="1:126" ht="15.75" x14ac:dyDescent="0.25">
      <c r="A5" s="36"/>
      <c r="B5" s="60" t="s">
        <v>40</v>
      </c>
      <c r="C5" s="628" t="s">
        <v>10</v>
      </c>
      <c r="D5" s="628" t="s">
        <v>10</v>
      </c>
      <c r="E5" s="628" t="s">
        <v>10</v>
      </c>
      <c r="F5" s="628" t="s">
        <v>10</v>
      </c>
      <c r="G5" s="628" t="s">
        <v>10</v>
      </c>
      <c r="H5" s="628" t="s">
        <v>10</v>
      </c>
      <c r="I5" s="628" t="s">
        <v>10</v>
      </c>
      <c r="J5" s="628" t="s">
        <v>10</v>
      </c>
      <c r="K5" s="628" t="s">
        <v>10</v>
      </c>
      <c r="L5" s="628" t="s">
        <v>10</v>
      </c>
      <c r="M5" s="2587" t="s">
        <v>10</v>
      </c>
      <c r="N5" s="628" t="s">
        <v>10</v>
      </c>
      <c r="O5" s="628" t="s">
        <v>10</v>
      </c>
      <c r="P5" s="628" t="s">
        <v>10</v>
      </c>
      <c r="Q5" s="628" t="s">
        <v>10</v>
      </c>
      <c r="R5" s="628" t="s">
        <v>10</v>
      </c>
      <c r="S5" s="2587" t="s">
        <v>10</v>
      </c>
      <c r="T5" s="628" t="s">
        <v>10</v>
      </c>
      <c r="U5" s="628" t="s">
        <v>10</v>
      </c>
      <c r="V5" s="628" t="s">
        <v>10</v>
      </c>
      <c r="W5" s="628" t="s">
        <v>10</v>
      </c>
      <c r="X5" s="628" t="s">
        <v>10</v>
      </c>
      <c r="Y5" s="2587" t="s">
        <v>10</v>
      </c>
      <c r="Z5" s="628" t="s">
        <v>10</v>
      </c>
      <c r="AA5" s="628" t="s">
        <v>10</v>
      </c>
      <c r="AB5" s="6935" t="s">
        <v>10</v>
      </c>
      <c r="AC5" s="6935" t="s">
        <v>10</v>
      </c>
      <c r="AD5" s="6935" t="s">
        <v>10</v>
      </c>
      <c r="AE5" s="6935" t="s">
        <v>10</v>
      </c>
      <c r="AF5" s="6473" t="s">
        <v>10</v>
      </c>
      <c r="AG5" s="6468" t="s">
        <v>10</v>
      </c>
      <c r="AH5" s="6468" t="s">
        <v>10</v>
      </c>
      <c r="AI5" s="6468" t="s">
        <v>10</v>
      </c>
      <c r="AJ5" s="6468">
        <v>26.32</v>
      </c>
      <c r="AK5" s="6468">
        <v>36.799999999999997</v>
      </c>
      <c r="AL5" s="7511" t="s">
        <v>10</v>
      </c>
    </row>
    <row r="6" spans="1:126" ht="15.75" x14ac:dyDescent="0.25">
      <c r="A6" s="36"/>
      <c r="B6" s="42" t="s">
        <v>41</v>
      </c>
      <c r="C6" s="629" t="s">
        <v>10</v>
      </c>
      <c r="D6" s="629" t="s">
        <v>10</v>
      </c>
      <c r="E6" s="629" t="s">
        <v>10</v>
      </c>
      <c r="F6" s="629" t="s">
        <v>10</v>
      </c>
      <c r="G6" s="629" t="s">
        <v>10</v>
      </c>
      <c r="H6" s="629" t="s">
        <v>10</v>
      </c>
      <c r="I6" s="629" t="s">
        <v>10</v>
      </c>
      <c r="J6" s="629" t="s">
        <v>10</v>
      </c>
      <c r="K6" s="629" t="s">
        <v>10</v>
      </c>
      <c r="L6" s="629" t="s">
        <v>10</v>
      </c>
      <c r="M6" s="2588" t="s">
        <v>10</v>
      </c>
      <c r="N6" s="629" t="s">
        <v>10</v>
      </c>
      <c r="O6" s="629" t="s">
        <v>10</v>
      </c>
      <c r="P6" s="629" t="s">
        <v>10</v>
      </c>
      <c r="Q6" s="629" t="s">
        <v>10</v>
      </c>
      <c r="R6" s="629" t="s">
        <v>10</v>
      </c>
      <c r="S6" s="2588" t="s">
        <v>10</v>
      </c>
      <c r="T6" s="629" t="s">
        <v>10</v>
      </c>
      <c r="U6" s="629" t="s">
        <v>10</v>
      </c>
      <c r="V6" s="629" t="s">
        <v>10</v>
      </c>
      <c r="W6" s="629" t="s">
        <v>10</v>
      </c>
      <c r="X6" s="629" t="s">
        <v>10</v>
      </c>
      <c r="Y6" s="2588" t="s">
        <v>10</v>
      </c>
      <c r="Z6" s="629" t="s">
        <v>10</v>
      </c>
      <c r="AA6" s="629" t="s">
        <v>10</v>
      </c>
      <c r="AB6" s="6935" t="s">
        <v>10</v>
      </c>
      <c r="AC6" s="6935" t="s">
        <v>10</v>
      </c>
      <c r="AD6" s="6935" t="s">
        <v>10</v>
      </c>
      <c r="AE6" s="6935" t="s">
        <v>10</v>
      </c>
      <c r="AF6" s="6473" t="s">
        <v>10</v>
      </c>
      <c r="AG6" s="6468" t="s">
        <v>10</v>
      </c>
      <c r="AH6" s="6468" t="s">
        <v>10</v>
      </c>
      <c r="AI6" s="6468" t="s">
        <v>10</v>
      </c>
      <c r="AJ6" s="6468">
        <v>51.06</v>
      </c>
      <c r="AK6" s="6468">
        <v>51.3</v>
      </c>
      <c r="AL6" s="7512" t="s">
        <v>10</v>
      </c>
    </row>
    <row r="7" spans="1:126" ht="15.75" x14ac:dyDescent="0.25">
      <c r="A7" s="123"/>
      <c r="B7" s="42" t="s">
        <v>99</v>
      </c>
      <c r="C7" s="630" t="s">
        <v>10</v>
      </c>
      <c r="D7" s="630" t="s">
        <v>10</v>
      </c>
      <c r="E7" s="630" t="s">
        <v>10</v>
      </c>
      <c r="F7" s="630" t="s">
        <v>10</v>
      </c>
      <c r="G7" s="630" t="s">
        <v>10</v>
      </c>
      <c r="H7" s="630" t="s">
        <v>10</v>
      </c>
      <c r="I7" s="630" t="s">
        <v>10</v>
      </c>
      <c r="J7" s="630" t="s">
        <v>10</v>
      </c>
      <c r="K7" s="630" t="s">
        <v>10</v>
      </c>
      <c r="L7" s="630" t="s">
        <v>10</v>
      </c>
      <c r="M7" s="2589" t="s">
        <v>10</v>
      </c>
      <c r="N7" s="630" t="s">
        <v>10</v>
      </c>
      <c r="O7" s="630" t="s">
        <v>10</v>
      </c>
      <c r="P7" s="630" t="s">
        <v>10</v>
      </c>
      <c r="Q7" s="630" t="s">
        <v>10</v>
      </c>
      <c r="R7" s="630" t="s">
        <v>10</v>
      </c>
      <c r="S7" s="2589" t="s">
        <v>10</v>
      </c>
      <c r="T7" s="630" t="s">
        <v>10</v>
      </c>
      <c r="U7" s="630" t="s">
        <v>10</v>
      </c>
      <c r="V7" s="630" t="s">
        <v>10</v>
      </c>
      <c r="W7" s="630" t="s">
        <v>10</v>
      </c>
      <c r="X7" s="630" t="s">
        <v>10</v>
      </c>
      <c r="Y7" s="2589" t="s">
        <v>10</v>
      </c>
      <c r="Z7" s="630" t="s">
        <v>10</v>
      </c>
      <c r="AA7" s="630" t="s">
        <v>10</v>
      </c>
      <c r="AB7" s="6935" t="s">
        <v>10</v>
      </c>
      <c r="AC7" s="6935" t="s">
        <v>10</v>
      </c>
      <c r="AD7" s="6935" t="s">
        <v>10</v>
      </c>
      <c r="AE7" s="6935" t="s">
        <v>10</v>
      </c>
      <c r="AF7" s="6473" t="s">
        <v>10</v>
      </c>
      <c r="AG7" s="6468" t="s">
        <v>10</v>
      </c>
      <c r="AH7" s="6468" t="s">
        <v>10</v>
      </c>
      <c r="AI7" s="6468" t="s">
        <v>10</v>
      </c>
      <c r="AJ7" s="6468">
        <v>18.86</v>
      </c>
      <c r="AK7" s="6468">
        <v>10.02</v>
      </c>
      <c r="AL7" s="7512" t="s">
        <v>10</v>
      </c>
    </row>
    <row r="8" spans="1:126" ht="15.6" customHeight="1" x14ac:dyDescent="0.25">
      <c r="A8" s="123"/>
      <c r="B8" s="41" t="s">
        <v>42</v>
      </c>
      <c r="C8" s="631" t="s">
        <v>10</v>
      </c>
      <c r="D8" s="631" t="s">
        <v>10</v>
      </c>
      <c r="E8" s="631" t="s">
        <v>10</v>
      </c>
      <c r="F8" s="631" t="s">
        <v>10</v>
      </c>
      <c r="G8" s="631" t="s">
        <v>10</v>
      </c>
      <c r="H8" s="631" t="s">
        <v>10</v>
      </c>
      <c r="I8" s="631" t="s">
        <v>10</v>
      </c>
      <c r="J8" s="631" t="s">
        <v>10</v>
      </c>
      <c r="K8" s="631" t="s">
        <v>10</v>
      </c>
      <c r="L8" s="631" t="s">
        <v>10</v>
      </c>
      <c r="M8" s="2590" t="s">
        <v>10</v>
      </c>
      <c r="N8" s="631" t="s">
        <v>10</v>
      </c>
      <c r="O8" s="631" t="s">
        <v>10</v>
      </c>
      <c r="P8" s="631" t="s">
        <v>10</v>
      </c>
      <c r="Q8" s="631" t="s">
        <v>10</v>
      </c>
      <c r="R8" s="631" t="s">
        <v>10</v>
      </c>
      <c r="S8" s="2590" t="s">
        <v>10</v>
      </c>
      <c r="T8" s="631" t="s">
        <v>10</v>
      </c>
      <c r="U8" s="631" t="s">
        <v>10</v>
      </c>
      <c r="V8" s="631" t="s">
        <v>10</v>
      </c>
      <c r="W8" s="631" t="s">
        <v>10</v>
      </c>
      <c r="X8" s="631" t="s">
        <v>10</v>
      </c>
      <c r="Y8" s="2590" t="s">
        <v>10</v>
      </c>
      <c r="Z8" s="631" t="s">
        <v>10</v>
      </c>
      <c r="AA8" s="631" t="s">
        <v>10</v>
      </c>
      <c r="AB8" s="6939" t="s">
        <v>10</v>
      </c>
      <c r="AC8" s="6939" t="s">
        <v>10</v>
      </c>
      <c r="AD8" s="6939" t="s">
        <v>10</v>
      </c>
      <c r="AE8" s="6939" t="s">
        <v>10</v>
      </c>
      <c r="AF8" s="6474" t="s">
        <v>10</v>
      </c>
      <c r="AG8" s="6471" t="s">
        <v>10</v>
      </c>
      <c r="AH8" s="6471" t="s">
        <v>10</v>
      </c>
      <c r="AI8" s="6471" t="s">
        <v>10</v>
      </c>
      <c r="AJ8" s="6471">
        <v>3.76</v>
      </c>
      <c r="AK8" s="6471">
        <v>1.88</v>
      </c>
      <c r="AL8" s="7513" t="s">
        <v>10</v>
      </c>
    </row>
    <row r="9" spans="1:126" ht="15.75" x14ac:dyDescent="0.25">
      <c r="A9" s="120"/>
      <c r="B9" s="7602" t="s">
        <v>1212</v>
      </c>
      <c r="C9" s="7615"/>
      <c r="D9" s="7615"/>
      <c r="E9" s="7615"/>
      <c r="F9" s="7615"/>
      <c r="G9" s="7615"/>
      <c r="H9" s="7615"/>
      <c r="I9" s="7615"/>
      <c r="J9" s="7615"/>
      <c r="K9" s="7615"/>
      <c r="L9" s="7615"/>
      <c r="M9" s="7615"/>
      <c r="N9" s="7615"/>
      <c r="O9" s="7615"/>
      <c r="P9" s="7615"/>
      <c r="Q9" s="7615"/>
      <c r="R9" s="7615"/>
      <c r="S9" s="2251"/>
      <c r="T9" s="2252"/>
      <c r="U9" s="2253"/>
      <c r="V9" s="2456"/>
      <c r="W9" s="2456"/>
      <c r="X9" s="2456"/>
      <c r="Y9" s="120"/>
      <c r="Z9" s="35"/>
      <c r="AA9" s="35"/>
      <c r="AB9" s="120"/>
      <c r="AC9" s="120"/>
      <c r="AD9" s="120"/>
      <c r="AE9" s="120"/>
      <c r="AF9" s="120"/>
      <c r="AG9" s="120"/>
      <c r="AH9" s="120"/>
    </row>
    <row r="10" spans="1:126" ht="15.75" x14ac:dyDescent="0.25">
      <c r="A10" s="120"/>
      <c r="B10" s="7602"/>
      <c r="C10" s="7615"/>
      <c r="D10" s="7615"/>
      <c r="E10" s="7615"/>
      <c r="F10" s="7615"/>
      <c r="G10" s="7615"/>
      <c r="H10" s="7615"/>
      <c r="I10" s="7615"/>
      <c r="J10" s="7615"/>
      <c r="K10" s="7615"/>
      <c r="L10" s="7615"/>
      <c r="M10" s="7615"/>
      <c r="N10" s="7615"/>
      <c r="O10" s="7615"/>
      <c r="P10" s="7615"/>
      <c r="Q10" s="7615"/>
      <c r="R10" s="7615"/>
      <c r="S10" s="2263"/>
      <c r="T10" s="2264"/>
      <c r="U10" s="2265"/>
      <c r="V10" s="2459"/>
      <c r="W10" s="2459"/>
      <c r="X10" s="2459"/>
      <c r="Y10" s="120"/>
      <c r="Z10" s="35"/>
      <c r="AA10" s="35"/>
      <c r="AB10" s="120"/>
      <c r="AC10" s="120"/>
      <c r="AD10" s="120"/>
      <c r="AE10" s="120"/>
      <c r="AF10" s="120"/>
      <c r="AG10" s="120"/>
      <c r="AH10" s="120"/>
    </row>
    <row r="11" spans="1:126" s="10" customFormat="1" ht="63" customHeight="1" x14ac:dyDescent="0.25">
      <c r="A11" s="7137" t="s">
        <v>1192</v>
      </c>
      <c r="B11" s="7613" t="s">
        <v>1193</v>
      </c>
      <c r="C11" s="7614"/>
      <c r="D11" s="7614"/>
      <c r="E11" s="7614"/>
      <c r="F11" s="7614"/>
      <c r="G11" s="7614"/>
      <c r="H11" s="7614"/>
      <c r="I11" s="7614"/>
      <c r="J11" s="7614"/>
      <c r="K11" s="7614"/>
      <c r="L11" s="7614"/>
      <c r="M11" s="7614"/>
      <c r="N11" s="7614"/>
      <c r="O11" s="7614"/>
      <c r="P11" s="7614"/>
      <c r="Q11" s="7614"/>
      <c r="R11" s="7614"/>
      <c r="S11" s="7614"/>
      <c r="T11" s="7614"/>
      <c r="U11" s="7614"/>
      <c r="V11" s="7614"/>
      <c r="W11" s="7614"/>
      <c r="X11" s="7614"/>
      <c r="Y11" s="7614"/>
      <c r="Z11" s="7614"/>
      <c r="AA11" s="7614"/>
      <c r="AB11" s="7161"/>
      <c r="AC11" s="7161"/>
      <c r="AD11" s="7161"/>
      <c r="AE11" s="7161"/>
      <c r="AF11" s="7161"/>
      <c r="AG11" s="7161"/>
      <c r="AH11" s="7161"/>
      <c r="AI11" s="7161"/>
      <c r="AJ11" s="7161"/>
      <c r="AK11" s="7161"/>
      <c r="AL11" s="7464"/>
      <c r="AM11" s="7135"/>
    </row>
    <row r="12" spans="1:126" s="10" customFormat="1" ht="45" x14ac:dyDescent="0.2">
      <c r="A12" s="6991"/>
      <c r="B12" s="585" t="s">
        <v>54</v>
      </c>
      <c r="C12" s="6975" t="s">
        <v>6</v>
      </c>
      <c r="D12" s="6976" t="s">
        <v>7</v>
      </c>
      <c r="E12" s="6977" t="s">
        <v>8</v>
      </c>
      <c r="F12" s="6978" t="s">
        <v>123</v>
      </c>
      <c r="G12" s="6979" t="s">
        <v>162</v>
      </c>
      <c r="H12" s="6980" t="s">
        <v>196</v>
      </c>
      <c r="I12" s="6981" t="s">
        <v>204</v>
      </c>
      <c r="J12" s="6982" t="s">
        <v>245</v>
      </c>
      <c r="K12" s="6981" t="s">
        <v>280</v>
      </c>
      <c r="L12" s="6981" t="s">
        <v>291</v>
      </c>
      <c r="M12" s="6983" t="s">
        <v>329</v>
      </c>
      <c r="N12" s="6984" t="s">
        <v>349</v>
      </c>
      <c r="O12" s="6985" t="s">
        <v>363</v>
      </c>
      <c r="P12" s="6986" t="s">
        <v>395</v>
      </c>
      <c r="Q12" s="6983" t="s">
        <v>506</v>
      </c>
      <c r="R12" s="6987" t="s">
        <v>548</v>
      </c>
      <c r="S12" s="6874" t="s">
        <v>554</v>
      </c>
      <c r="T12" s="6988" t="s">
        <v>558</v>
      </c>
      <c r="U12" s="6988" t="s">
        <v>591</v>
      </c>
      <c r="V12" s="6988" t="s">
        <v>599</v>
      </c>
      <c r="W12" s="6988" t="s">
        <v>646</v>
      </c>
      <c r="X12" s="6988" t="s">
        <v>659</v>
      </c>
      <c r="Y12" s="6989" t="s">
        <v>660</v>
      </c>
      <c r="Z12" s="6988" t="s">
        <v>681</v>
      </c>
      <c r="AA12" s="6878" t="s">
        <v>684</v>
      </c>
      <c r="AB12" s="6878" t="s">
        <v>702</v>
      </c>
      <c r="AC12" s="6878" t="s">
        <v>703</v>
      </c>
      <c r="AD12" s="6878" t="s">
        <v>749</v>
      </c>
      <c r="AE12" s="6878" t="s">
        <v>790</v>
      </c>
      <c r="AF12" s="6878" t="s">
        <v>825</v>
      </c>
      <c r="AG12" s="6878" t="s">
        <v>1078</v>
      </c>
      <c r="AH12" s="6878" t="s">
        <v>1095</v>
      </c>
      <c r="AI12" s="6878" t="s">
        <v>1098</v>
      </c>
      <c r="AJ12" s="6878" t="s">
        <v>1194</v>
      </c>
      <c r="AK12" s="6878" t="s">
        <v>1199</v>
      </c>
      <c r="AL12" s="7514" t="s">
        <v>1214</v>
      </c>
    </row>
    <row r="13" spans="1:126" s="10" customFormat="1" x14ac:dyDescent="0.2">
      <c r="A13" s="2234"/>
      <c r="B13" s="6969" t="s">
        <v>629</v>
      </c>
      <c r="C13" s="6970" t="s">
        <v>10</v>
      </c>
      <c r="D13" s="6970" t="s">
        <v>10</v>
      </c>
      <c r="E13" s="6970" t="s">
        <v>10</v>
      </c>
      <c r="F13" s="6970" t="s">
        <v>10</v>
      </c>
      <c r="G13" s="6970" t="s">
        <v>10</v>
      </c>
      <c r="H13" s="6970" t="s">
        <v>10</v>
      </c>
      <c r="I13" s="6970" t="s">
        <v>10</v>
      </c>
      <c r="J13" s="6970" t="s">
        <v>10</v>
      </c>
      <c r="K13" s="6970" t="s">
        <v>10</v>
      </c>
      <c r="L13" s="6970" t="s">
        <v>10</v>
      </c>
      <c r="M13" s="6971" t="s">
        <v>10</v>
      </c>
      <c r="N13" s="6970" t="s">
        <v>10</v>
      </c>
      <c r="O13" s="6970" t="s">
        <v>10</v>
      </c>
      <c r="P13" s="6970" t="s">
        <v>10</v>
      </c>
      <c r="Q13" s="6970" t="s">
        <v>10</v>
      </c>
      <c r="R13" s="6970" t="s">
        <v>10</v>
      </c>
      <c r="S13" s="6970" t="s">
        <v>10</v>
      </c>
      <c r="T13" s="6970" t="s">
        <v>10</v>
      </c>
      <c r="U13" s="6970" t="s">
        <v>10</v>
      </c>
      <c r="V13" s="6970" t="s">
        <v>10</v>
      </c>
      <c r="W13" s="6970" t="s">
        <v>10</v>
      </c>
      <c r="X13" s="6970" t="s">
        <v>10</v>
      </c>
      <c r="Y13" s="6970" t="s">
        <v>10</v>
      </c>
      <c r="Z13" s="628" t="s">
        <v>10</v>
      </c>
      <c r="AA13" s="628" t="s">
        <v>10</v>
      </c>
      <c r="AB13" s="628" t="s">
        <v>10</v>
      </c>
      <c r="AC13" s="2587" t="s">
        <v>10</v>
      </c>
      <c r="AD13" s="628" t="s">
        <v>10</v>
      </c>
      <c r="AE13" s="628" t="s">
        <v>10</v>
      </c>
      <c r="AF13" s="6468" t="s">
        <v>10</v>
      </c>
      <c r="AG13" s="6468" t="s">
        <v>10</v>
      </c>
      <c r="AH13" s="6468" t="s">
        <v>10</v>
      </c>
      <c r="AI13" s="6468" t="s">
        <v>10</v>
      </c>
      <c r="AJ13" s="6468">
        <v>0.41</v>
      </c>
      <c r="AK13" s="6468">
        <v>0.32</v>
      </c>
      <c r="AL13" s="7518" t="s">
        <v>10</v>
      </c>
    </row>
    <row r="14" spans="1:126" s="10" customFormat="1" x14ac:dyDescent="0.2">
      <c r="A14" s="6820"/>
      <c r="B14" s="920" t="s">
        <v>628</v>
      </c>
      <c r="C14" s="6970" t="s">
        <v>10</v>
      </c>
      <c r="D14" s="6970" t="s">
        <v>10</v>
      </c>
      <c r="E14" s="6970" t="s">
        <v>10</v>
      </c>
      <c r="F14" s="6970" t="s">
        <v>10</v>
      </c>
      <c r="G14" s="6970" t="s">
        <v>10</v>
      </c>
      <c r="H14" s="6970" t="s">
        <v>10</v>
      </c>
      <c r="I14" s="6970" t="s">
        <v>10</v>
      </c>
      <c r="J14" s="6970" t="s">
        <v>10</v>
      </c>
      <c r="K14" s="6970" t="s">
        <v>10</v>
      </c>
      <c r="L14" s="6970" t="s">
        <v>10</v>
      </c>
      <c r="M14" s="6971" t="s">
        <v>10</v>
      </c>
      <c r="N14" s="6970" t="s">
        <v>10</v>
      </c>
      <c r="O14" s="6970" t="s">
        <v>10</v>
      </c>
      <c r="P14" s="6970" t="s">
        <v>10</v>
      </c>
      <c r="Q14" s="6970" t="s">
        <v>10</v>
      </c>
      <c r="R14" s="6970" t="s">
        <v>10</v>
      </c>
      <c r="S14" s="6970" t="s">
        <v>10</v>
      </c>
      <c r="T14" s="6972" t="s">
        <v>10</v>
      </c>
      <c r="U14" s="6972" t="s">
        <v>10</v>
      </c>
      <c r="V14" s="6972" t="s">
        <v>10</v>
      </c>
      <c r="W14" s="6972" t="s">
        <v>10</v>
      </c>
      <c r="X14" s="6972" t="s">
        <v>10</v>
      </c>
      <c r="Y14" s="6972" t="s">
        <v>10</v>
      </c>
      <c r="Z14" s="628" t="s">
        <v>10</v>
      </c>
      <c r="AA14" s="628" t="s">
        <v>10</v>
      </c>
      <c r="AB14" s="628" t="s">
        <v>10</v>
      </c>
      <c r="AC14" s="2587" t="s">
        <v>10</v>
      </c>
      <c r="AD14" s="628" t="s">
        <v>10</v>
      </c>
      <c r="AE14" s="628" t="s">
        <v>10</v>
      </c>
      <c r="AF14" s="6468" t="s">
        <v>10</v>
      </c>
      <c r="AG14" s="6468" t="s">
        <v>10</v>
      </c>
      <c r="AH14" s="6468" t="s">
        <v>10</v>
      </c>
      <c r="AI14" s="6468" t="s">
        <v>10</v>
      </c>
      <c r="AJ14" s="6468">
        <v>0.86</v>
      </c>
      <c r="AK14" s="6468">
        <v>3.37</v>
      </c>
      <c r="AL14" s="7519" t="s">
        <v>10</v>
      </c>
    </row>
    <row r="15" spans="1:126" s="10" customFormat="1" x14ac:dyDescent="0.2">
      <c r="A15" s="6820"/>
      <c r="B15" s="920" t="s">
        <v>11</v>
      </c>
      <c r="C15" s="6970" t="s">
        <v>10</v>
      </c>
      <c r="D15" s="6970" t="s">
        <v>10</v>
      </c>
      <c r="E15" s="6970" t="s">
        <v>10</v>
      </c>
      <c r="F15" s="6970" t="s">
        <v>10</v>
      </c>
      <c r="G15" s="6970" t="s">
        <v>10</v>
      </c>
      <c r="H15" s="6970" t="s">
        <v>10</v>
      </c>
      <c r="I15" s="6970" t="s">
        <v>10</v>
      </c>
      <c r="J15" s="6970" t="s">
        <v>10</v>
      </c>
      <c r="K15" s="6970" t="s">
        <v>10</v>
      </c>
      <c r="L15" s="6970" t="s">
        <v>10</v>
      </c>
      <c r="M15" s="6971" t="s">
        <v>10</v>
      </c>
      <c r="N15" s="6970" t="s">
        <v>10</v>
      </c>
      <c r="O15" s="6970" t="s">
        <v>10</v>
      </c>
      <c r="P15" s="6970" t="s">
        <v>10</v>
      </c>
      <c r="Q15" s="6970" t="s">
        <v>10</v>
      </c>
      <c r="R15" s="6970" t="s">
        <v>10</v>
      </c>
      <c r="S15" s="6970" t="s">
        <v>10</v>
      </c>
      <c r="T15" s="6972" t="s">
        <v>10</v>
      </c>
      <c r="U15" s="6972" t="s">
        <v>10</v>
      </c>
      <c r="V15" s="6972" t="s">
        <v>10</v>
      </c>
      <c r="W15" s="6972" t="s">
        <v>10</v>
      </c>
      <c r="X15" s="6972" t="s">
        <v>10</v>
      </c>
      <c r="Y15" s="6972" t="s">
        <v>10</v>
      </c>
      <c r="Z15" s="628" t="s">
        <v>10</v>
      </c>
      <c r="AA15" s="628" t="s">
        <v>10</v>
      </c>
      <c r="AB15" s="628" t="s">
        <v>10</v>
      </c>
      <c r="AC15" s="2587" t="s">
        <v>10</v>
      </c>
      <c r="AD15" s="628" t="s">
        <v>10</v>
      </c>
      <c r="AE15" s="628" t="s">
        <v>10</v>
      </c>
      <c r="AF15" s="6468" t="s">
        <v>10</v>
      </c>
      <c r="AG15" s="6468" t="s">
        <v>10</v>
      </c>
      <c r="AH15" s="6468" t="s">
        <v>10</v>
      </c>
      <c r="AI15" s="6468" t="s">
        <v>10</v>
      </c>
      <c r="AJ15" s="6468">
        <v>69.349999999999994</v>
      </c>
      <c r="AK15" s="6468">
        <v>71.3</v>
      </c>
      <c r="AL15" s="7519" t="s">
        <v>10</v>
      </c>
    </row>
    <row r="16" spans="1:126" s="10" customFormat="1" x14ac:dyDescent="0.2">
      <c r="A16" s="2449"/>
      <c r="B16" s="920" t="s">
        <v>627</v>
      </c>
      <c r="C16" s="6972" t="s">
        <v>10</v>
      </c>
      <c r="D16" s="6972" t="s">
        <v>10</v>
      </c>
      <c r="E16" s="6972" t="s">
        <v>10</v>
      </c>
      <c r="F16" s="6972" t="s">
        <v>10</v>
      </c>
      <c r="G16" s="6972" t="s">
        <v>10</v>
      </c>
      <c r="H16" s="6972" t="s">
        <v>10</v>
      </c>
      <c r="I16" s="6972" t="s">
        <v>10</v>
      </c>
      <c r="J16" s="6972" t="s">
        <v>10</v>
      </c>
      <c r="K16" s="6972" t="s">
        <v>10</v>
      </c>
      <c r="L16" s="6972" t="s">
        <v>10</v>
      </c>
      <c r="M16" s="6960" t="s">
        <v>10</v>
      </c>
      <c r="N16" s="6972" t="s">
        <v>10</v>
      </c>
      <c r="O16" s="6972" t="s">
        <v>10</v>
      </c>
      <c r="P16" s="6972" t="s">
        <v>10</v>
      </c>
      <c r="Q16" s="6972" t="s">
        <v>10</v>
      </c>
      <c r="R16" s="6972" t="s">
        <v>10</v>
      </c>
      <c r="S16" s="6972" t="s">
        <v>10</v>
      </c>
      <c r="T16" s="6972" t="s">
        <v>10</v>
      </c>
      <c r="U16" s="6972" t="s">
        <v>10</v>
      </c>
      <c r="V16" s="6972" t="s">
        <v>10</v>
      </c>
      <c r="W16" s="6972" t="s">
        <v>10</v>
      </c>
      <c r="X16" s="6972" t="s">
        <v>10</v>
      </c>
      <c r="Y16" s="6972" t="s">
        <v>10</v>
      </c>
      <c r="Z16" s="629" t="s">
        <v>10</v>
      </c>
      <c r="AA16" s="629" t="s">
        <v>10</v>
      </c>
      <c r="AB16" s="629" t="s">
        <v>10</v>
      </c>
      <c r="AC16" s="2588" t="s">
        <v>10</v>
      </c>
      <c r="AD16" s="629" t="s">
        <v>10</v>
      </c>
      <c r="AE16" s="629" t="s">
        <v>10</v>
      </c>
      <c r="AF16" s="6468" t="s">
        <v>10</v>
      </c>
      <c r="AG16" s="6468" t="s">
        <v>10</v>
      </c>
      <c r="AH16" s="6468" t="s">
        <v>10</v>
      </c>
      <c r="AI16" s="6468" t="s">
        <v>10</v>
      </c>
      <c r="AJ16" s="6468">
        <v>20.52</v>
      </c>
      <c r="AK16" s="6468">
        <v>21.62</v>
      </c>
      <c r="AL16" s="7519" t="s">
        <v>10</v>
      </c>
    </row>
    <row r="17" spans="1:39" s="10" customFormat="1" x14ac:dyDescent="0.2">
      <c r="A17" s="120"/>
      <c r="B17" s="6967" t="s">
        <v>626</v>
      </c>
      <c r="C17" s="6968" t="s">
        <v>10</v>
      </c>
      <c r="D17" s="6968" t="s">
        <v>10</v>
      </c>
      <c r="E17" s="6968" t="s">
        <v>10</v>
      </c>
      <c r="F17" s="6968" t="s">
        <v>10</v>
      </c>
      <c r="G17" s="6968" t="s">
        <v>10</v>
      </c>
      <c r="H17" s="6968" t="s">
        <v>10</v>
      </c>
      <c r="I17" s="6968" t="s">
        <v>10</v>
      </c>
      <c r="J17" s="6968" t="s">
        <v>10</v>
      </c>
      <c r="K17" s="6968" t="s">
        <v>10</v>
      </c>
      <c r="L17" s="6968" t="s">
        <v>10</v>
      </c>
      <c r="M17" s="6955" t="s">
        <v>10</v>
      </c>
      <c r="N17" s="6968" t="s">
        <v>10</v>
      </c>
      <c r="O17" s="6968" t="s">
        <v>10</v>
      </c>
      <c r="P17" s="6968" t="s">
        <v>10</v>
      </c>
      <c r="Q17" s="6968" t="s">
        <v>10</v>
      </c>
      <c r="R17" s="6968" t="s">
        <v>10</v>
      </c>
      <c r="S17" s="6968" t="s">
        <v>10</v>
      </c>
      <c r="T17" s="6968" t="s">
        <v>10</v>
      </c>
      <c r="U17" s="6968" t="s">
        <v>10</v>
      </c>
      <c r="V17" s="6968" t="s">
        <v>10</v>
      </c>
      <c r="W17" s="6968" t="s">
        <v>10</v>
      </c>
      <c r="X17" s="6968" t="s">
        <v>10</v>
      </c>
      <c r="Y17" s="6955" t="s">
        <v>10</v>
      </c>
      <c r="Z17" s="631" t="s">
        <v>10</v>
      </c>
      <c r="AA17" s="631" t="s">
        <v>10</v>
      </c>
      <c r="AB17" s="631" t="s">
        <v>10</v>
      </c>
      <c r="AC17" s="2590" t="s">
        <v>10</v>
      </c>
      <c r="AD17" s="631" t="s">
        <v>10</v>
      </c>
      <c r="AE17" s="631" t="s">
        <v>10</v>
      </c>
      <c r="AF17" s="6471" t="s">
        <v>10</v>
      </c>
      <c r="AG17" s="6471" t="s">
        <v>10</v>
      </c>
      <c r="AH17" s="6471" t="s">
        <v>10</v>
      </c>
      <c r="AI17" s="6471" t="s">
        <v>10</v>
      </c>
      <c r="AJ17" s="6471">
        <v>8.8699999999999992</v>
      </c>
      <c r="AK17" s="6471">
        <v>3.38</v>
      </c>
      <c r="AL17" s="7520" t="s">
        <v>10</v>
      </c>
    </row>
    <row r="18" spans="1:39" s="10" customFormat="1" hidden="1" x14ac:dyDescent="0.2">
      <c r="A18" s="6820"/>
      <c r="B18" s="6992"/>
      <c r="C18" s="2379"/>
      <c r="D18" s="2379"/>
      <c r="E18" s="2379"/>
      <c r="F18" s="2379"/>
      <c r="G18" s="2379"/>
      <c r="H18" s="2379"/>
      <c r="I18" s="2379"/>
      <c r="J18" s="2379"/>
      <c r="K18" s="2379"/>
      <c r="L18" s="2379"/>
      <c r="M18" s="2267"/>
      <c r="N18" s="2379"/>
      <c r="O18" s="2379"/>
      <c r="P18" s="2379"/>
      <c r="Q18" s="2379"/>
      <c r="R18" s="2379"/>
      <c r="S18" s="2379"/>
      <c r="T18" s="2379"/>
      <c r="U18" s="2379"/>
      <c r="V18" s="2379"/>
      <c r="W18" s="2379"/>
      <c r="X18" s="2379"/>
      <c r="Y18" s="2267"/>
      <c r="Z18" s="2267"/>
      <c r="AA18" s="2267"/>
      <c r="AB18" s="6974"/>
      <c r="AC18" s="6473"/>
      <c r="AD18" s="6820"/>
      <c r="AE18" s="120"/>
      <c r="AF18" s="6820"/>
      <c r="AG18" s="6172"/>
    </row>
    <row r="19" spans="1:39" s="10" customFormat="1" ht="15.6" customHeight="1" x14ac:dyDescent="0.2">
      <c r="A19" s="120"/>
      <c r="B19" s="7567" t="s">
        <v>1213</v>
      </c>
      <c r="C19" s="7567"/>
      <c r="D19" s="7567"/>
      <c r="E19" s="7567"/>
      <c r="F19" s="7567"/>
      <c r="G19" s="7567"/>
      <c r="H19" s="7567"/>
      <c r="I19" s="7567"/>
      <c r="J19" s="7567"/>
      <c r="K19" s="7567"/>
      <c r="L19" s="7567"/>
      <c r="M19" s="7567"/>
      <c r="N19" s="7567"/>
      <c r="O19" s="7567"/>
      <c r="P19" s="7567"/>
      <c r="Q19" s="7567"/>
      <c r="R19" s="7567"/>
      <c r="S19" s="2379"/>
      <c r="T19" s="2379"/>
      <c r="U19" s="2379"/>
      <c r="V19" s="2379"/>
      <c r="W19" s="2379"/>
      <c r="X19" s="2379"/>
      <c r="Y19" s="2267"/>
      <c r="Z19" s="2267"/>
      <c r="AA19" s="6960"/>
      <c r="AB19" s="6974"/>
      <c r="AC19" s="6473"/>
      <c r="AD19" s="6820"/>
      <c r="AE19" s="120"/>
      <c r="AF19" s="120"/>
    </row>
    <row r="20" spans="1:39" s="10" customFormat="1" x14ac:dyDescent="0.2">
      <c r="A20" s="7185"/>
      <c r="B20" s="7602"/>
      <c r="C20" s="7615"/>
      <c r="D20" s="7615"/>
      <c r="E20" s="7615"/>
      <c r="F20" s="7615"/>
      <c r="G20" s="7615"/>
      <c r="H20" s="7615"/>
      <c r="I20" s="7615"/>
      <c r="J20" s="7615"/>
      <c r="K20" s="7615"/>
      <c r="L20" s="7615"/>
      <c r="M20" s="7615"/>
      <c r="N20" s="7615"/>
      <c r="O20" s="7615"/>
      <c r="P20" s="7615"/>
      <c r="Q20" s="7615"/>
      <c r="R20" s="7615"/>
      <c r="S20" s="7049"/>
      <c r="T20" s="7049"/>
      <c r="U20" s="7049"/>
      <c r="V20" s="7049"/>
      <c r="W20" s="7049"/>
      <c r="X20" s="7049"/>
      <c r="Y20" s="6468"/>
      <c r="Z20" s="6468"/>
      <c r="AA20" s="6468"/>
      <c r="AB20" s="6990"/>
      <c r="AC20" s="6473"/>
      <c r="AD20" s="7184"/>
      <c r="AE20" s="7184"/>
      <c r="AF20" s="7184"/>
    </row>
    <row r="21" spans="1:39" s="10" customFormat="1" ht="63" customHeight="1" x14ac:dyDescent="0.25">
      <c r="A21" s="7137" t="s">
        <v>1201</v>
      </c>
      <c r="B21" s="7613" t="s">
        <v>1202</v>
      </c>
      <c r="C21" s="7614"/>
      <c r="D21" s="7614"/>
      <c r="E21" s="7614"/>
      <c r="F21" s="7614"/>
      <c r="G21" s="7614"/>
      <c r="H21" s="7614"/>
      <c r="I21" s="7614"/>
      <c r="J21" s="7614"/>
      <c r="K21" s="7614"/>
      <c r="L21" s="7614"/>
      <c r="M21" s="7614"/>
      <c r="N21" s="7614"/>
      <c r="O21" s="7614"/>
      <c r="P21" s="7614"/>
      <c r="Q21" s="7614"/>
      <c r="R21" s="7614"/>
      <c r="S21" s="7614"/>
      <c r="T21" s="7614"/>
      <c r="U21" s="7614"/>
      <c r="V21" s="7614"/>
      <c r="W21" s="7614"/>
      <c r="X21" s="7614"/>
      <c r="Y21" s="7614"/>
      <c r="Z21" s="7614"/>
      <c r="AA21" s="7614"/>
      <c r="AB21" s="7161"/>
      <c r="AC21" s="7161"/>
      <c r="AD21" s="7161"/>
      <c r="AE21" s="7161"/>
      <c r="AF21" s="7161"/>
      <c r="AG21" s="7161"/>
      <c r="AH21" s="7161"/>
      <c r="AI21" s="7161"/>
      <c r="AJ21" s="7161"/>
      <c r="AK21" s="7161"/>
      <c r="AL21" s="7464"/>
      <c r="AM21" s="7135"/>
    </row>
    <row r="22" spans="1:39" s="10" customFormat="1" ht="45" x14ac:dyDescent="0.2">
      <c r="A22" s="6991"/>
      <c r="B22" s="585" t="s">
        <v>54</v>
      </c>
      <c r="C22" s="6975" t="s">
        <v>6</v>
      </c>
      <c r="D22" s="6976" t="s">
        <v>7</v>
      </c>
      <c r="E22" s="6977" t="s">
        <v>8</v>
      </c>
      <c r="F22" s="6978" t="s">
        <v>123</v>
      </c>
      <c r="G22" s="6979" t="s">
        <v>162</v>
      </c>
      <c r="H22" s="6980" t="s">
        <v>196</v>
      </c>
      <c r="I22" s="6981" t="s">
        <v>204</v>
      </c>
      <c r="J22" s="6982" t="s">
        <v>245</v>
      </c>
      <c r="K22" s="6981" t="s">
        <v>280</v>
      </c>
      <c r="L22" s="6981" t="s">
        <v>291</v>
      </c>
      <c r="M22" s="6983" t="s">
        <v>329</v>
      </c>
      <c r="N22" s="6984" t="s">
        <v>349</v>
      </c>
      <c r="O22" s="6985" t="s">
        <v>363</v>
      </c>
      <c r="P22" s="6986" t="s">
        <v>395</v>
      </c>
      <c r="Q22" s="6983" t="s">
        <v>506</v>
      </c>
      <c r="R22" s="6987" t="s">
        <v>548</v>
      </c>
      <c r="S22" s="6874" t="s">
        <v>554</v>
      </c>
      <c r="T22" s="6988" t="s">
        <v>558</v>
      </c>
      <c r="U22" s="6988" t="s">
        <v>591</v>
      </c>
      <c r="V22" s="6988" t="s">
        <v>599</v>
      </c>
      <c r="W22" s="6988" t="s">
        <v>646</v>
      </c>
      <c r="X22" s="6988" t="s">
        <v>659</v>
      </c>
      <c r="Y22" s="6989" t="s">
        <v>660</v>
      </c>
      <c r="Z22" s="6988" t="s">
        <v>681</v>
      </c>
      <c r="AA22" s="6878" t="s">
        <v>684</v>
      </c>
      <c r="AB22" s="6878" t="s">
        <v>702</v>
      </c>
      <c r="AC22" s="6878" t="s">
        <v>703</v>
      </c>
      <c r="AD22" s="6878" t="s">
        <v>749</v>
      </c>
      <c r="AE22" s="6878" t="s">
        <v>790</v>
      </c>
      <c r="AF22" s="6878" t="s">
        <v>825</v>
      </c>
      <c r="AG22" s="6878" t="s">
        <v>1078</v>
      </c>
      <c r="AH22" s="6878" t="s">
        <v>1095</v>
      </c>
      <c r="AI22" s="6878" t="s">
        <v>1098</v>
      </c>
      <c r="AJ22" s="6878" t="s">
        <v>1141</v>
      </c>
      <c r="AK22" s="6878" t="s">
        <v>1199</v>
      </c>
      <c r="AL22" s="7514" t="s">
        <v>1214</v>
      </c>
    </row>
    <row r="23" spans="1:39" s="10" customFormat="1" x14ac:dyDescent="0.2">
      <c r="A23" s="2234"/>
      <c r="B23" s="6969" t="s">
        <v>1162</v>
      </c>
      <c r="C23" s="6970" t="s">
        <v>10</v>
      </c>
      <c r="D23" s="6970" t="s">
        <v>10</v>
      </c>
      <c r="E23" s="6970" t="s">
        <v>10</v>
      </c>
      <c r="F23" s="6970" t="s">
        <v>10</v>
      </c>
      <c r="G23" s="6970" t="s">
        <v>10</v>
      </c>
      <c r="H23" s="6970" t="s">
        <v>10</v>
      </c>
      <c r="I23" s="6970" t="s">
        <v>10</v>
      </c>
      <c r="J23" s="6970" t="s">
        <v>10</v>
      </c>
      <c r="K23" s="6970" t="s">
        <v>10</v>
      </c>
      <c r="L23" s="6970" t="s">
        <v>10</v>
      </c>
      <c r="M23" s="6971" t="s">
        <v>10</v>
      </c>
      <c r="N23" s="6970" t="s">
        <v>10</v>
      </c>
      <c r="O23" s="6970" t="s">
        <v>10</v>
      </c>
      <c r="P23" s="6970" t="s">
        <v>10</v>
      </c>
      <c r="Q23" s="6970" t="s">
        <v>10</v>
      </c>
      <c r="R23" s="6970" t="s">
        <v>10</v>
      </c>
      <c r="S23" s="6970" t="s">
        <v>10</v>
      </c>
      <c r="T23" s="6970" t="s">
        <v>10</v>
      </c>
      <c r="U23" s="6970" t="s">
        <v>10</v>
      </c>
      <c r="V23" s="6970" t="s">
        <v>10</v>
      </c>
      <c r="W23" s="6970" t="s">
        <v>10</v>
      </c>
      <c r="X23" s="6970" t="s">
        <v>10</v>
      </c>
      <c r="Y23" s="6970" t="s">
        <v>10</v>
      </c>
      <c r="Z23" s="628" t="s">
        <v>10</v>
      </c>
      <c r="AA23" s="628" t="s">
        <v>10</v>
      </c>
      <c r="AB23" s="628" t="s">
        <v>10</v>
      </c>
      <c r="AC23" s="2587" t="s">
        <v>10</v>
      </c>
      <c r="AD23" s="628" t="s">
        <v>10</v>
      </c>
      <c r="AE23" s="628" t="s">
        <v>10</v>
      </c>
      <c r="AF23" s="6468" t="s">
        <v>10</v>
      </c>
      <c r="AG23" s="6468" t="s">
        <v>10</v>
      </c>
      <c r="AH23" s="6468" t="s">
        <v>10</v>
      </c>
      <c r="AI23" s="6468" t="s">
        <v>10</v>
      </c>
      <c r="AJ23" s="6468" t="s">
        <v>10</v>
      </c>
      <c r="AK23" s="6468">
        <v>1.37</v>
      </c>
      <c r="AL23" s="7518" t="s">
        <v>10</v>
      </c>
    </row>
    <row r="24" spans="1:39" s="10" customFormat="1" x14ac:dyDescent="0.2">
      <c r="A24" s="6820"/>
      <c r="B24" s="920" t="s">
        <v>1163</v>
      </c>
      <c r="C24" s="6970" t="s">
        <v>10</v>
      </c>
      <c r="D24" s="6970" t="s">
        <v>10</v>
      </c>
      <c r="E24" s="6970" t="s">
        <v>10</v>
      </c>
      <c r="F24" s="6970" t="s">
        <v>10</v>
      </c>
      <c r="G24" s="6970" t="s">
        <v>10</v>
      </c>
      <c r="H24" s="6970" t="s">
        <v>10</v>
      </c>
      <c r="I24" s="6970" t="s">
        <v>10</v>
      </c>
      <c r="J24" s="6970" t="s">
        <v>10</v>
      </c>
      <c r="K24" s="6970" t="s">
        <v>10</v>
      </c>
      <c r="L24" s="6970" t="s">
        <v>10</v>
      </c>
      <c r="M24" s="6971" t="s">
        <v>10</v>
      </c>
      <c r="N24" s="6970" t="s">
        <v>10</v>
      </c>
      <c r="O24" s="6970" t="s">
        <v>10</v>
      </c>
      <c r="P24" s="6970" t="s">
        <v>10</v>
      </c>
      <c r="Q24" s="6970" t="s">
        <v>10</v>
      </c>
      <c r="R24" s="6970" t="s">
        <v>10</v>
      </c>
      <c r="S24" s="6970" t="s">
        <v>10</v>
      </c>
      <c r="T24" s="6970" t="s">
        <v>10</v>
      </c>
      <c r="U24" s="6970" t="s">
        <v>10</v>
      </c>
      <c r="V24" s="6970" t="s">
        <v>10</v>
      </c>
      <c r="W24" s="6970" t="s">
        <v>10</v>
      </c>
      <c r="X24" s="6970" t="s">
        <v>10</v>
      </c>
      <c r="Y24" s="6970" t="s">
        <v>10</v>
      </c>
      <c r="Z24" s="628" t="s">
        <v>10</v>
      </c>
      <c r="AA24" s="628" t="s">
        <v>10</v>
      </c>
      <c r="AB24" s="628" t="s">
        <v>10</v>
      </c>
      <c r="AC24" s="2587" t="s">
        <v>10</v>
      </c>
      <c r="AD24" s="628" t="s">
        <v>10</v>
      </c>
      <c r="AE24" s="628" t="s">
        <v>10</v>
      </c>
      <c r="AF24" s="6468" t="s">
        <v>10</v>
      </c>
      <c r="AG24" s="6468" t="s">
        <v>10</v>
      </c>
      <c r="AH24" s="6468" t="s">
        <v>10</v>
      </c>
      <c r="AI24" s="6468" t="s">
        <v>10</v>
      </c>
      <c r="AJ24" s="6468" t="s">
        <v>10</v>
      </c>
      <c r="AK24" s="6468">
        <v>9.52</v>
      </c>
      <c r="AL24" s="7519" t="s">
        <v>10</v>
      </c>
    </row>
    <row r="25" spans="1:39" s="10" customFormat="1" x14ac:dyDescent="0.2">
      <c r="A25" s="6820"/>
      <c r="B25" s="920" t="s">
        <v>11</v>
      </c>
      <c r="C25" s="6970" t="s">
        <v>10</v>
      </c>
      <c r="D25" s="6970" t="s">
        <v>10</v>
      </c>
      <c r="E25" s="6970" t="s">
        <v>10</v>
      </c>
      <c r="F25" s="6970" t="s">
        <v>10</v>
      </c>
      <c r="G25" s="6970" t="s">
        <v>10</v>
      </c>
      <c r="H25" s="6970" t="s">
        <v>10</v>
      </c>
      <c r="I25" s="6970" t="s">
        <v>10</v>
      </c>
      <c r="J25" s="6970" t="s">
        <v>10</v>
      </c>
      <c r="K25" s="6970" t="s">
        <v>10</v>
      </c>
      <c r="L25" s="6970" t="s">
        <v>10</v>
      </c>
      <c r="M25" s="6971" t="s">
        <v>10</v>
      </c>
      <c r="N25" s="6970" t="s">
        <v>10</v>
      </c>
      <c r="O25" s="6970" t="s">
        <v>10</v>
      </c>
      <c r="P25" s="6970" t="s">
        <v>10</v>
      </c>
      <c r="Q25" s="6970" t="s">
        <v>10</v>
      </c>
      <c r="R25" s="6970" t="s">
        <v>10</v>
      </c>
      <c r="S25" s="6970" t="s">
        <v>10</v>
      </c>
      <c r="T25" s="6970" t="s">
        <v>10</v>
      </c>
      <c r="U25" s="6970" t="s">
        <v>10</v>
      </c>
      <c r="V25" s="6970" t="s">
        <v>10</v>
      </c>
      <c r="W25" s="6970" t="s">
        <v>10</v>
      </c>
      <c r="X25" s="6970" t="s">
        <v>10</v>
      </c>
      <c r="Y25" s="6970" t="s">
        <v>10</v>
      </c>
      <c r="Z25" s="628" t="s">
        <v>10</v>
      </c>
      <c r="AA25" s="628" t="s">
        <v>10</v>
      </c>
      <c r="AB25" s="628" t="s">
        <v>10</v>
      </c>
      <c r="AC25" s="2587" t="s">
        <v>10</v>
      </c>
      <c r="AD25" s="628" t="s">
        <v>10</v>
      </c>
      <c r="AE25" s="628" t="s">
        <v>10</v>
      </c>
      <c r="AF25" s="6468" t="s">
        <v>10</v>
      </c>
      <c r="AG25" s="6468" t="s">
        <v>10</v>
      </c>
      <c r="AH25" s="6468" t="s">
        <v>10</v>
      </c>
      <c r="AI25" s="6468" t="s">
        <v>10</v>
      </c>
      <c r="AJ25" s="6468" t="s">
        <v>10</v>
      </c>
      <c r="AK25" s="6468">
        <v>73.98</v>
      </c>
      <c r="AL25" s="7519" t="s">
        <v>10</v>
      </c>
    </row>
    <row r="26" spans="1:39" s="10" customFormat="1" x14ac:dyDescent="0.2">
      <c r="A26" s="2449"/>
      <c r="B26" s="920" t="s">
        <v>1164</v>
      </c>
      <c r="C26" s="6972" t="s">
        <v>10</v>
      </c>
      <c r="D26" s="6972" t="s">
        <v>10</v>
      </c>
      <c r="E26" s="6972" t="s">
        <v>10</v>
      </c>
      <c r="F26" s="6972" t="s">
        <v>10</v>
      </c>
      <c r="G26" s="6972" t="s">
        <v>10</v>
      </c>
      <c r="H26" s="6972" t="s">
        <v>10</v>
      </c>
      <c r="I26" s="6972" t="s">
        <v>10</v>
      </c>
      <c r="J26" s="6972" t="s">
        <v>10</v>
      </c>
      <c r="K26" s="6972" t="s">
        <v>10</v>
      </c>
      <c r="L26" s="6972" t="s">
        <v>10</v>
      </c>
      <c r="M26" s="6960" t="s">
        <v>10</v>
      </c>
      <c r="N26" s="6972" t="s">
        <v>10</v>
      </c>
      <c r="O26" s="6972" t="s">
        <v>10</v>
      </c>
      <c r="P26" s="6972" t="s">
        <v>10</v>
      </c>
      <c r="Q26" s="6972" t="s">
        <v>10</v>
      </c>
      <c r="R26" s="6972" t="s">
        <v>10</v>
      </c>
      <c r="S26" s="6972" t="s">
        <v>10</v>
      </c>
      <c r="T26" s="6972" t="s">
        <v>10</v>
      </c>
      <c r="U26" s="6972" t="s">
        <v>10</v>
      </c>
      <c r="V26" s="6972" t="s">
        <v>10</v>
      </c>
      <c r="W26" s="6972" t="s">
        <v>10</v>
      </c>
      <c r="X26" s="6972" t="s">
        <v>10</v>
      </c>
      <c r="Y26" s="6972" t="s">
        <v>10</v>
      </c>
      <c r="Z26" s="629" t="s">
        <v>10</v>
      </c>
      <c r="AA26" s="629" t="s">
        <v>10</v>
      </c>
      <c r="AB26" s="629" t="s">
        <v>10</v>
      </c>
      <c r="AC26" s="2588" t="s">
        <v>10</v>
      </c>
      <c r="AD26" s="629" t="s">
        <v>10</v>
      </c>
      <c r="AE26" s="629" t="s">
        <v>10</v>
      </c>
      <c r="AF26" s="6468" t="s">
        <v>10</v>
      </c>
      <c r="AG26" s="6468" t="s">
        <v>10</v>
      </c>
      <c r="AH26" s="6468" t="s">
        <v>10</v>
      </c>
      <c r="AI26" s="6468" t="s">
        <v>10</v>
      </c>
      <c r="AJ26" s="6468" t="s">
        <v>10</v>
      </c>
      <c r="AK26" s="6468">
        <v>12.68</v>
      </c>
      <c r="AL26" s="7519" t="s">
        <v>10</v>
      </c>
    </row>
    <row r="27" spans="1:39" s="10" customFormat="1" x14ac:dyDescent="0.2">
      <c r="A27" s="120"/>
      <c r="B27" s="6967" t="s">
        <v>1165</v>
      </c>
      <c r="C27" s="6968" t="s">
        <v>10</v>
      </c>
      <c r="D27" s="6968" t="s">
        <v>10</v>
      </c>
      <c r="E27" s="6968" t="s">
        <v>10</v>
      </c>
      <c r="F27" s="6968" t="s">
        <v>10</v>
      </c>
      <c r="G27" s="6968" t="s">
        <v>10</v>
      </c>
      <c r="H27" s="6968" t="s">
        <v>10</v>
      </c>
      <c r="I27" s="6968" t="s">
        <v>10</v>
      </c>
      <c r="J27" s="6968" t="s">
        <v>10</v>
      </c>
      <c r="K27" s="6968" t="s">
        <v>10</v>
      </c>
      <c r="L27" s="6968" t="s">
        <v>10</v>
      </c>
      <c r="M27" s="6955" t="s">
        <v>10</v>
      </c>
      <c r="N27" s="6968" t="s">
        <v>10</v>
      </c>
      <c r="O27" s="6968" t="s">
        <v>10</v>
      </c>
      <c r="P27" s="6968" t="s">
        <v>10</v>
      </c>
      <c r="Q27" s="6968" t="s">
        <v>10</v>
      </c>
      <c r="R27" s="6968" t="s">
        <v>10</v>
      </c>
      <c r="S27" s="6968" t="s">
        <v>10</v>
      </c>
      <c r="T27" s="6968" t="s">
        <v>10</v>
      </c>
      <c r="U27" s="6968" t="s">
        <v>10</v>
      </c>
      <c r="V27" s="6968" t="s">
        <v>10</v>
      </c>
      <c r="W27" s="6968" t="s">
        <v>10</v>
      </c>
      <c r="X27" s="6968" t="s">
        <v>10</v>
      </c>
      <c r="Y27" s="6955" t="s">
        <v>10</v>
      </c>
      <c r="Z27" s="631" t="s">
        <v>10</v>
      </c>
      <c r="AA27" s="631" t="s">
        <v>10</v>
      </c>
      <c r="AB27" s="631" t="s">
        <v>10</v>
      </c>
      <c r="AC27" s="2590" t="s">
        <v>10</v>
      </c>
      <c r="AD27" s="631" t="s">
        <v>10</v>
      </c>
      <c r="AE27" s="631" t="s">
        <v>10</v>
      </c>
      <c r="AF27" s="6471" t="s">
        <v>10</v>
      </c>
      <c r="AG27" s="6471" t="s">
        <v>10</v>
      </c>
      <c r="AH27" s="6471" t="s">
        <v>10</v>
      </c>
      <c r="AI27" s="6471" t="s">
        <v>10</v>
      </c>
      <c r="AJ27" s="6471" t="s">
        <v>10</v>
      </c>
      <c r="AK27" s="6471">
        <v>2.44</v>
      </c>
      <c r="AL27" s="7520" t="s">
        <v>10</v>
      </c>
    </row>
    <row r="28" spans="1:39" s="10" customFormat="1" ht="15.6" hidden="1" customHeight="1" x14ac:dyDescent="0.2">
      <c r="A28" s="6820"/>
      <c r="B28" s="6992"/>
      <c r="C28" s="2379"/>
      <c r="D28" s="2379"/>
      <c r="E28" s="2379"/>
      <c r="F28" s="2379"/>
      <c r="G28" s="2379"/>
      <c r="H28" s="2379"/>
      <c r="I28" s="2379"/>
      <c r="J28" s="2379"/>
      <c r="K28" s="2379"/>
      <c r="L28" s="2379"/>
      <c r="M28" s="2267"/>
      <c r="N28" s="2379"/>
      <c r="O28" s="2379"/>
      <c r="P28" s="2379"/>
      <c r="Q28" s="2379"/>
      <c r="R28" s="2379"/>
      <c r="S28" s="2379"/>
      <c r="T28" s="2379"/>
      <c r="U28" s="2379"/>
      <c r="V28" s="2379"/>
      <c r="W28" s="2379"/>
      <c r="X28" s="2379"/>
      <c r="Y28" s="2267"/>
      <c r="Z28" s="2267"/>
      <c r="AA28" s="2267"/>
      <c r="AB28" s="6974"/>
      <c r="AC28" s="6473"/>
      <c r="AD28" s="6820"/>
      <c r="AE28" s="120"/>
      <c r="AF28" s="6820"/>
      <c r="AG28" s="6172"/>
      <c r="AK28" s="10">
        <v>12.68</v>
      </c>
      <c r="AL28" s="10">
        <v>12.68</v>
      </c>
    </row>
    <row r="29" spans="1:39" s="10" customFormat="1" x14ac:dyDescent="0.2">
      <c r="A29" s="120"/>
      <c r="B29" s="7567" t="s">
        <v>1203</v>
      </c>
      <c r="C29" s="7567"/>
      <c r="D29" s="7567"/>
      <c r="E29" s="7567"/>
      <c r="F29" s="7567"/>
      <c r="G29" s="7567"/>
      <c r="H29" s="7567"/>
      <c r="I29" s="7567"/>
      <c r="J29" s="7567"/>
      <c r="K29" s="7567"/>
      <c r="L29" s="7567"/>
      <c r="M29" s="7567"/>
      <c r="N29" s="7567"/>
      <c r="O29" s="7567"/>
      <c r="P29" s="7567"/>
      <c r="Q29" s="7567"/>
      <c r="R29" s="7567"/>
      <c r="S29" s="2379"/>
      <c r="T29" s="2379"/>
      <c r="U29" s="2379"/>
      <c r="V29" s="2379"/>
      <c r="W29" s="2379"/>
      <c r="X29" s="2379"/>
      <c r="Y29" s="2267"/>
      <c r="Z29" s="2267"/>
      <c r="AA29" s="6960"/>
      <c r="AB29" s="6974"/>
      <c r="AC29" s="6473"/>
      <c r="AD29" s="6820"/>
      <c r="AE29" s="120"/>
      <c r="AF29" s="120"/>
    </row>
    <row r="30" spans="1:39" s="10" customFormat="1" x14ac:dyDescent="0.2">
      <c r="A30" s="7185"/>
      <c r="B30" s="7602"/>
      <c r="C30" s="7615"/>
      <c r="D30" s="7615"/>
      <c r="E30" s="7615"/>
      <c r="F30" s="7615"/>
      <c r="G30" s="7615"/>
      <c r="H30" s="7615"/>
      <c r="I30" s="7615"/>
      <c r="J30" s="7615"/>
      <c r="K30" s="7615"/>
      <c r="L30" s="7615"/>
      <c r="M30" s="7615"/>
      <c r="N30" s="7615"/>
      <c r="O30" s="7615"/>
      <c r="P30" s="7615"/>
      <c r="Q30" s="7615"/>
      <c r="R30" s="7615"/>
      <c r="S30" s="7049"/>
      <c r="T30" s="7049"/>
      <c r="U30" s="7049"/>
      <c r="V30" s="7049"/>
      <c r="W30" s="7049"/>
      <c r="X30" s="7049"/>
      <c r="Y30" s="6468"/>
      <c r="Z30" s="6468"/>
      <c r="AA30" s="6468"/>
      <c r="AB30" s="6990"/>
      <c r="AC30" s="6473"/>
      <c r="AD30" s="7184"/>
      <c r="AE30" s="7184"/>
      <c r="AF30" s="7184"/>
    </row>
    <row r="31" spans="1:39" s="10" customFormat="1" ht="63" customHeight="1" x14ac:dyDescent="0.25">
      <c r="A31" s="7137" t="s">
        <v>1204</v>
      </c>
      <c r="B31" s="7613" t="s">
        <v>1205</v>
      </c>
      <c r="C31" s="7614"/>
      <c r="D31" s="7614"/>
      <c r="E31" s="7614"/>
      <c r="F31" s="7614"/>
      <c r="G31" s="7614"/>
      <c r="H31" s="7614"/>
      <c r="I31" s="7614"/>
      <c r="J31" s="7614"/>
      <c r="K31" s="7614"/>
      <c r="L31" s="7614"/>
      <c r="M31" s="7614"/>
      <c r="N31" s="7614"/>
      <c r="O31" s="7614"/>
      <c r="P31" s="7614"/>
      <c r="Q31" s="7614"/>
      <c r="R31" s="7614"/>
      <c r="S31" s="7614"/>
      <c r="T31" s="7614"/>
      <c r="U31" s="7614"/>
      <c r="V31" s="7614"/>
      <c r="W31" s="7614"/>
      <c r="X31" s="7614"/>
      <c r="Y31" s="7614"/>
      <c r="Z31" s="7614"/>
      <c r="AA31" s="7614"/>
      <c r="AB31" s="7161"/>
      <c r="AC31" s="7161"/>
      <c r="AD31" s="7161"/>
      <c r="AE31" s="7161"/>
      <c r="AF31" s="7161"/>
      <c r="AG31" s="7161"/>
      <c r="AH31" s="7161"/>
      <c r="AI31" s="7161"/>
      <c r="AJ31" s="7161"/>
      <c r="AK31" s="7161"/>
      <c r="AL31" s="7464"/>
      <c r="AM31" s="7135"/>
    </row>
    <row r="32" spans="1:39" s="10" customFormat="1" ht="45" x14ac:dyDescent="0.2">
      <c r="A32" s="6991"/>
      <c r="B32" s="585" t="s">
        <v>54</v>
      </c>
      <c r="C32" s="6975" t="s">
        <v>6</v>
      </c>
      <c r="D32" s="6976" t="s">
        <v>7</v>
      </c>
      <c r="E32" s="6977" t="s">
        <v>8</v>
      </c>
      <c r="F32" s="6978" t="s">
        <v>123</v>
      </c>
      <c r="G32" s="6979" t="s">
        <v>162</v>
      </c>
      <c r="H32" s="6980" t="s">
        <v>196</v>
      </c>
      <c r="I32" s="6981" t="s">
        <v>204</v>
      </c>
      <c r="J32" s="6982" t="s">
        <v>245</v>
      </c>
      <c r="K32" s="6981" t="s">
        <v>280</v>
      </c>
      <c r="L32" s="6981" t="s">
        <v>291</v>
      </c>
      <c r="M32" s="6983" t="s">
        <v>329</v>
      </c>
      <c r="N32" s="6984" t="s">
        <v>349</v>
      </c>
      <c r="O32" s="6985" t="s">
        <v>363</v>
      </c>
      <c r="P32" s="6986" t="s">
        <v>395</v>
      </c>
      <c r="Q32" s="6983" t="s">
        <v>506</v>
      </c>
      <c r="R32" s="6987" t="s">
        <v>548</v>
      </c>
      <c r="S32" s="6874" t="s">
        <v>554</v>
      </c>
      <c r="T32" s="6988" t="s">
        <v>558</v>
      </c>
      <c r="U32" s="6988" t="s">
        <v>591</v>
      </c>
      <c r="V32" s="6988" t="s">
        <v>599</v>
      </c>
      <c r="W32" s="6988" t="s">
        <v>646</v>
      </c>
      <c r="X32" s="6988" t="s">
        <v>659</v>
      </c>
      <c r="Y32" s="6989" t="s">
        <v>660</v>
      </c>
      <c r="Z32" s="6988" t="s">
        <v>681</v>
      </c>
      <c r="AA32" s="6878" t="s">
        <v>684</v>
      </c>
      <c r="AB32" s="6878" t="s">
        <v>702</v>
      </c>
      <c r="AC32" s="6878" t="s">
        <v>703</v>
      </c>
      <c r="AD32" s="6878" t="s">
        <v>749</v>
      </c>
      <c r="AE32" s="6878" t="s">
        <v>790</v>
      </c>
      <c r="AF32" s="6878" t="s">
        <v>825</v>
      </c>
      <c r="AG32" s="6878" t="s">
        <v>1078</v>
      </c>
      <c r="AH32" s="6878" t="s">
        <v>1095</v>
      </c>
      <c r="AI32" s="6878" t="s">
        <v>1098</v>
      </c>
      <c r="AJ32" s="6878" t="s">
        <v>1141</v>
      </c>
      <c r="AK32" s="6878" t="s">
        <v>1199</v>
      </c>
      <c r="AL32" s="7514" t="s">
        <v>1214</v>
      </c>
    </row>
    <row r="33" spans="1:38" s="10" customFormat="1" x14ac:dyDescent="0.2">
      <c r="A33" s="2234"/>
      <c r="B33" s="6969" t="s">
        <v>629</v>
      </c>
      <c r="C33" s="6970" t="s">
        <v>10</v>
      </c>
      <c r="D33" s="6970" t="s">
        <v>10</v>
      </c>
      <c r="E33" s="6970" t="s">
        <v>10</v>
      </c>
      <c r="F33" s="6970" t="s">
        <v>10</v>
      </c>
      <c r="G33" s="6970" t="s">
        <v>10</v>
      </c>
      <c r="H33" s="6970" t="s">
        <v>10</v>
      </c>
      <c r="I33" s="6970" t="s">
        <v>10</v>
      </c>
      <c r="J33" s="6970" t="s">
        <v>10</v>
      </c>
      <c r="K33" s="6970" t="s">
        <v>10</v>
      </c>
      <c r="L33" s="6970" t="s">
        <v>10</v>
      </c>
      <c r="M33" s="6971" t="s">
        <v>10</v>
      </c>
      <c r="N33" s="6970" t="s">
        <v>10</v>
      </c>
      <c r="O33" s="6970" t="s">
        <v>10</v>
      </c>
      <c r="P33" s="6970" t="s">
        <v>10</v>
      </c>
      <c r="Q33" s="6970" t="s">
        <v>10</v>
      </c>
      <c r="R33" s="6970" t="s">
        <v>10</v>
      </c>
      <c r="S33" s="6970" t="s">
        <v>10</v>
      </c>
      <c r="T33" s="6970" t="s">
        <v>10</v>
      </c>
      <c r="U33" s="6970" t="s">
        <v>10</v>
      </c>
      <c r="V33" s="6970" t="s">
        <v>10</v>
      </c>
      <c r="W33" s="6970" t="s">
        <v>10</v>
      </c>
      <c r="X33" s="6970" t="s">
        <v>10</v>
      </c>
      <c r="Y33" s="6970" t="s">
        <v>10</v>
      </c>
      <c r="Z33" s="628" t="s">
        <v>10</v>
      </c>
      <c r="AA33" s="628" t="s">
        <v>10</v>
      </c>
      <c r="AB33" s="628" t="s">
        <v>10</v>
      </c>
      <c r="AC33" s="2587" t="s">
        <v>10</v>
      </c>
      <c r="AD33" s="628" t="s">
        <v>10</v>
      </c>
      <c r="AE33" s="628" t="s">
        <v>10</v>
      </c>
      <c r="AF33" s="6468" t="s">
        <v>10</v>
      </c>
      <c r="AG33" s="6468" t="s">
        <v>10</v>
      </c>
      <c r="AH33" s="6468" t="s">
        <v>10</v>
      </c>
      <c r="AI33" s="6468" t="s">
        <v>10</v>
      </c>
      <c r="AJ33" s="6468" t="s">
        <v>10</v>
      </c>
      <c r="AK33" s="6468">
        <v>0.7</v>
      </c>
      <c r="AL33" s="7518" t="s">
        <v>10</v>
      </c>
    </row>
    <row r="34" spans="1:38" s="10" customFormat="1" x14ac:dyDescent="0.2">
      <c r="A34" s="6820"/>
      <c r="B34" s="920" t="s">
        <v>628</v>
      </c>
      <c r="C34" s="6970" t="s">
        <v>10</v>
      </c>
      <c r="D34" s="6970" t="s">
        <v>10</v>
      </c>
      <c r="E34" s="6970" t="s">
        <v>10</v>
      </c>
      <c r="F34" s="6970" t="s">
        <v>10</v>
      </c>
      <c r="G34" s="6970" t="s">
        <v>10</v>
      </c>
      <c r="H34" s="6970" t="s">
        <v>10</v>
      </c>
      <c r="I34" s="6970" t="s">
        <v>10</v>
      </c>
      <c r="J34" s="6970" t="s">
        <v>10</v>
      </c>
      <c r="K34" s="6970" t="s">
        <v>10</v>
      </c>
      <c r="L34" s="6970" t="s">
        <v>10</v>
      </c>
      <c r="M34" s="6971" t="s">
        <v>10</v>
      </c>
      <c r="N34" s="6970" t="s">
        <v>10</v>
      </c>
      <c r="O34" s="6970" t="s">
        <v>10</v>
      </c>
      <c r="P34" s="6970" t="s">
        <v>10</v>
      </c>
      <c r="Q34" s="6970" t="s">
        <v>10</v>
      </c>
      <c r="R34" s="6970" t="s">
        <v>10</v>
      </c>
      <c r="S34" s="6970" t="s">
        <v>10</v>
      </c>
      <c r="T34" s="6972" t="s">
        <v>10</v>
      </c>
      <c r="U34" s="6972" t="s">
        <v>10</v>
      </c>
      <c r="V34" s="6972" t="s">
        <v>10</v>
      </c>
      <c r="W34" s="6972" t="s">
        <v>10</v>
      </c>
      <c r="X34" s="6972" t="s">
        <v>10</v>
      </c>
      <c r="Y34" s="6972" t="s">
        <v>10</v>
      </c>
      <c r="Z34" s="628" t="s">
        <v>10</v>
      </c>
      <c r="AA34" s="628" t="s">
        <v>10</v>
      </c>
      <c r="AB34" s="628" t="s">
        <v>10</v>
      </c>
      <c r="AC34" s="2587" t="s">
        <v>10</v>
      </c>
      <c r="AD34" s="628" t="s">
        <v>10</v>
      </c>
      <c r="AE34" s="628" t="s">
        <v>10</v>
      </c>
      <c r="AF34" s="6468" t="s">
        <v>10</v>
      </c>
      <c r="AG34" s="6468" t="s">
        <v>10</v>
      </c>
      <c r="AH34" s="6468" t="s">
        <v>10</v>
      </c>
      <c r="AI34" s="6468" t="s">
        <v>10</v>
      </c>
      <c r="AJ34" s="6468" t="s">
        <v>10</v>
      </c>
      <c r="AK34" s="6468">
        <v>2.02</v>
      </c>
      <c r="AL34" s="7519" t="s">
        <v>10</v>
      </c>
    </row>
    <row r="35" spans="1:38" s="10" customFormat="1" x14ac:dyDescent="0.2">
      <c r="A35" s="6820"/>
      <c r="B35" s="920" t="s">
        <v>11</v>
      </c>
      <c r="C35" s="6970" t="s">
        <v>10</v>
      </c>
      <c r="D35" s="6970" t="s">
        <v>10</v>
      </c>
      <c r="E35" s="6970" t="s">
        <v>10</v>
      </c>
      <c r="F35" s="6970" t="s">
        <v>10</v>
      </c>
      <c r="G35" s="6970" t="s">
        <v>10</v>
      </c>
      <c r="H35" s="6970" t="s">
        <v>10</v>
      </c>
      <c r="I35" s="6970" t="s">
        <v>10</v>
      </c>
      <c r="J35" s="6970" t="s">
        <v>10</v>
      </c>
      <c r="K35" s="6970" t="s">
        <v>10</v>
      </c>
      <c r="L35" s="6970" t="s">
        <v>10</v>
      </c>
      <c r="M35" s="6971" t="s">
        <v>10</v>
      </c>
      <c r="N35" s="6970" t="s">
        <v>10</v>
      </c>
      <c r="O35" s="6970" t="s">
        <v>10</v>
      </c>
      <c r="P35" s="6970" t="s">
        <v>10</v>
      </c>
      <c r="Q35" s="6970" t="s">
        <v>10</v>
      </c>
      <c r="R35" s="6970" t="s">
        <v>10</v>
      </c>
      <c r="S35" s="6970" t="s">
        <v>10</v>
      </c>
      <c r="T35" s="6972" t="s">
        <v>10</v>
      </c>
      <c r="U35" s="6972" t="s">
        <v>10</v>
      </c>
      <c r="V35" s="6972" t="s">
        <v>10</v>
      </c>
      <c r="W35" s="6972" t="s">
        <v>10</v>
      </c>
      <c r="X35" s="6972" t="s">
        <v>10</v>
      </c>
      <c r="Y35" s="6972" t="s">
        <v>10</v>
      </c>
      <c r="Z35" s="628" t="s">
        <v>10</v>
      </c>
      <c r="AA35" s="628" t="s">
        <v>10</v>
      </c>
      <c r="AB35" s="628" t="s">
        <v>10</v>
      </c>
      <c r="AC35" s="2587" t="s">
        <v>10</v>
      </c>
      <c r="AD35" s="628" t="s">
        <v>10</v>
      </c>
      <c r="AE35" s="628" t="s">
        <v>10</v>
      </c>
      <c r="AF35" s="6468" t="s">
        <v>10</v>
      </c>
      <c r="AG35" s="6468" t="s">
        <v>10</v>
      </c>
      <c r="AH35" s="6468" t="s">
        <v>10</v>
      </c>
      <c r="AI35" s="6468" t="s">
        <v>10</v>
      </c>
      <c r="AJ35" s="6468" t="s">
        <v>10</v>
      </c>
      <c r="AK35" s="6468">
        <v>75.930000000000007</v>
      </c>
      <c r="AL35" s="7519" t="s">
        <v>10</v>
      </c>
    </row>
    <row r="36" spans="1:38" s="10" customFormat="1" x14ac:dyDescent="0.2">
      <c r="A36" s="2449"/>
      <c r="B36" s="920" t="s">
        <v>627</v>
      </c>
      <c r="C36" s="6972" t="s">
        <v>10</v>
      </c>
      <c r="D36" s="6972" t="s">
        <v>10</v>
      </c>
      <c r="E36" s="6972" t="s">
        <v>10</v>
      </c>
      <c r="F36" s="6972" t="s">
        <v>10</v>
      </c>
      <c r="G36" s="6972" t="s">
        <v>10</v>
      </c>
      <c r="H36" s="6972" t="s">
        <v>10</v>
      </c>
      <c r="I36" s="6972" t="s">
        <v>10</v>
      </c>
      <c r="J36" s="6972" t="s">
        <v>10</v>
      </c>
      <c r="K36" s="6972" t="s">
        <v>10</v>
      </c>
      <c r="L36" s="6972" t="s">
        <v>10</v>
      </c>
      <c r="M36" s="6960" t="s">
        <v>10</v>
      </c>
      <c r="N36" s="6972" t="s">
        <v>10</v>
      </c>
      <c r="O36" s="6972" t="s">
        <v>10</v>
      </c>
      <c r="P36" s="6972" t="s">
        <v>10</v>
      </c>
      <c r="Q36" s="6972" t="s">
        <v>10</v>
      </c>
      <c r="R36" s="6972" t="s">
        <v>10</v>
      </c>
      <c r="S36" s="6972" t="s">
        <v>10</v>
      </c>
      <c r="T36" s="6972" t="s">
        <v>10</v>
      </c>
      <c r="U36" s="6972" t="s">
        <v>10</v>
      </c>
      <c r="V36" s="6972" t="s">
        <v>10</v>
      </c>
      <c r="W36" s="6972" t="s">
        <v>10</v>
      </c>
      <c r="X36" s="6972" t="s">
        <v>10</v>
      </c>
      <c r="Y36" s="6972" t="s">
        <v>10</v>
      </c>
      <c r="Z36" s="629" t="s">
        <v>10</v>
      </c>
      <c r="AA36" s="629" t="s">
        <v>10</v>
      </c>
      <c r="AB36" s="629" t="s">
        <v>10</v>
      </c>
      <c r="AC36" s="2588" t="s">
        <v>10</v>
      </c>
      <c r="AD36" s="629" t="s">
        <v>10</v>
      </c>
      <c r="AE36" s="629" t="s">
        <v>10</v>
      </c>
      <c r="AF36" s="6468" t="s">
        <v>10</v>
      </c>
      <c r="AG36" s="6468" t="s">
        <v>10</v>
      </c>
      <c r="AH36" s="6468" t="s">
        <v>10</v>
      </c>
      <c r="AI36" s="6468" t="s">
        <v>10</v>
      </c>
      <c r="AJ36" s="6468" t="s">
        <v>10</v>
      </c>
      <c r="AK36" s="6468">
        <v>18.329999999999998</v>
      </c>
      <c r="AL36" s="7519" t="s">
        <v>10</v>
      </c>
    </row>
    <row r="37" spans="1:38" s="10" customFormat="1" x14ac:dyDescent="0.2">
      <c r="A37" s="120"/>
      <c r="B37" s="6967" t="s">
        <v>626</v>
      </c>
      <c r="C37" s="6968" t="s">
        <v>10</v>
      </c>
      <c r="D37" s="6968" t="s">
        <v>10</v>
      </c>
      <c r="E37" s="6968" t="s">
        <v>10</v>
      </c>
      <c r="F37" s="6968" t="s">
        <v>10</v>
      </c>
      <c r="G37" s="6968" t="s">
        <v>10</v>
      </c>
      <c r="H37" s="6968" t="s">
        <v>10</v>
      </c>
      <c r="I37" s="6968" t="s">
        <v>10</v>
      </c>
      <c r="J37" s="6968" t="s">
        <v>10</v>
      </c>
      <c r="K37" s="6968" t="s">
        <v>10</v>
      </c>
      <c r="L37" s="6968" t="s">
        <v>10</v>
      </c>
      <c r="M37" s="6955" t="s">
        <v>10</v>
      </c>
      <c r="N37" s="6968" t="s">
        <v>10</v>
      </c>
      <c r="O37" s="6968" t="s">
        <v>10</v>
      </c>
      <c r="P37" s="6968" t="s">
        <v>10</v>
      </c>
      <c r="Q37" s="6968" t="s">
        <v>10</v>
      </c>
      <c r="R37" s="6968" t="s">
        <v>10</v>
      </c>
      <c r="S37" s="6968" t="s">
        <v>10</v>
      </c>
      <c r="T37" s="6968" t="s">
        <v>10</v>
      </c>
      <c r="U37" s="6968" t="s">
        <v>10</v>
      </c>
      <c r="V37" s="6968" t="s">
        <v>10</v>
      </c>
      <c r="W37" s="6968" t="s">
        <v>10</v>
      </c>
      <c r="X37" s="6968" t="s">
        <v>10</v>
      </c>
      <c r="Y37" s="6955" t="s">
        <v>10</v>
      </c>
      <c r="Z37" s="631" t="s">
        <v>10</v>
      </c>
      <c r="AA37" s="631" t="s">
        <v>10</v>
      </c>
      <c r="AB37" s="631" t="s">
        <v>10</v>
      </c>
      <c r="AC37" s="2590" t="s">
        <v>10</v>
      </c>
      <c r="AD37" s="631" t="s">
        <v>10</v>
      </c>
      <c r="AE37" s="631" t="s">
        <v>10</v>
      </c>
      <c r="AF37" s="6471" t="s">
        <v>10</v>
      </c>
      <c r="AG37" s="6471" t="s">
        <v>10</v>
      </c>
      <c r="AH37" s="6471" t="s">
        <v>10</v>
      </c>
      <c r="AI37" s="6471" t="s">
        <v>10</v>
      </c>
      <c r="AJ37" s="6471" t="s">
        <v>10</v>
      </c>
      <c r="AK37" s="6471">
        <v>3.03</v>
      </c>
      <c r="AL37" s="7520" t="s">
        <v>10</v>
      </c>
    </row>
    <row r="38" spans="1:38" s="10" customFormat="1" ht="15.6" hidden="1" customHeight="1" x14ac:dyDescent="0.2">
      <c r="A38" s="6820"/>
      <c r="B38" s="6992"/>
      <c r="C38" s="2379"/>
      <c r="D38" s="2379"/>
      <c r="E38" s="2379"/>
      <c r="F38" s="2379"/>
      <c r="G38" s="2379"/>
      <c r="H38" s="2379"/>
      <c r="I38" s="2379"/>
      <c r="J38" s="2379"/>
      <c r="K38" s="2379"/>
      <c r="L38" s="2379"/>
      <c r="M38" s="2267"/>
      <c r="N38" s="2379"/>
      <c r="O38" s="2379"/>
      <c r="P38" s="2379"/>
      <c r="Q38" s="2379"/>
      <c r="R38" s="2379"/>
      <c r="S38" s="2379"/>
      <c r="T38" s="2379"/>
      <c r="U38" s="2379"/>
      <c r="V38" s="2379"/>
      <c r="W38" s="2379"/>
      <c r="X38" s="2379"/>
      <c r="Y38" s="2267"/>
      <c r="Z38" s="2267"/>
      <c r="AA38" s="2267"/>
      <c r="AB38" s="6974"/>
      <c r="AC38" s="6473"/>
      <c r="AD38" s="6820"/>
      <c r="AE38" s="120"/>
      <c r="AF38" s="6820"/>
      <c r="AG38" s="6172"/>
      <c r="AK38" s="10">
        <v>12.68</v>
      </c>
      <c r="AL38" s="10">
        <v>12.68</v>
      </c>
    </row>
    <row r="39" spans="1:38" s="10" customFormat="1" x14ac:dyDescent="0.2">
      <c r="A39" s="120"/>
      <c r="B39" s="7567" t="s">
        <v>1206</v>
      </c>
      <c r="C39" s="7567"/>
      <c r="D39" s="7567"/>
      <c r="E39" s="7567"/>
      <c r="F39" s="7567"/>
      <c r="G39" s="7567"/>
      <c r="H39" s="7567"/>
      <c r="I39" s="7567"/>
      <c r="J39" s="7567"/>
      <c r="K39" s="7567"/>
      <c r="L39" s="7567"/>
      <c r="M39" s="7567"/>
      <c r="N39" s="7567"/>
      <c r="O39" s="7567"/>
      <c r="P39" s="7567"/>
      <c r="Q39" s="7567"/>
      <c r="R39" s="7567"/>
      <c r="S39" s="2379"/>
      <c r="T39" s="2379"/>
      <c r="U39" s="2379"/>
      <c r="V39" s="2379"/>
      <c r="W39" s="2379"/>
      <c r="X39" s="2379"/>
      <c r="Y39" s="2267"/>
      <c r="Z39" s="2267"/>
      <c r="AA39" s="6960"/>
      <c r="AB39" s="6974"/>
      <c r="AC39" s="6473"/>
      <c r="AD39" s="6820"/>
      <c r="AE39" s="120"/>
      <c r="AF39" s="120"/>
    </row>
  </sheetData>
  <mergeCells count="11">
    <mergeCell ref="B20:R20"/>
    <mergeCell ref="B3:AA3"/>
    <mergeCell ref="B11:AA11"/>
    <mergeCell ref="B19:R19"/>
    <mergeCell ref="B9:R9"/>
    <mergeCell ref="B10:R10"/>
    <mergeCell ref="B21:AA21"/>
    <mergeCell ref="B29:R29"/>
    <mergeCell ref="B30:R30"/>
    <mergeCell ref="B31:AA31"/>
    <mergeCell ref="B39:R39"/>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8C668-6CE0-4962-A7A3-F9263C3BD200}">
  <sheetPr codeName="Sheet13"/>
  <dimension ref="A4:AS169"/>
  <sheetViews>
    <sheetView tabSelected="1" zoomScale="75" zoomScaleNormal="75" workbookViewId="0">
      <pane xSplit="2" topLeftCell="C1" activePane="topRight" state="frozen"/>
      <selection activeCell="AL32" sqref="AL32"/>
      <selection pane="topRight" activeCell="A2" sqref="A2"/>
    </sheetView>
  </sheetViews>
  <sheetFormatPr defaultColWidth="9.140625" defaultRowHeight="15" x14ac:dyDescent="0.25"/>
  <cols>
    <col min="1" max="1" width="12.5703125" style="7135" customWidth="1"/>
    <col min="2" max="2" width="49" style="7135" customWidth="1"/>
    <col min="3" max="25" width="12.5703125" style="7135" customWidth="1"/>
    <col min="26" max="26" width="12.140625" style="7135" customWidth="1"/>
    <col min="27" max="29" width="12.5703125" style="7135" customWidth="1"/>
    <col min="30" max="30" width="12.85546875" style="7135" customWidth="1"/>
    <col min="31" max="38" width="12.5703125" style="7135" customWidth="1"/>
    <col min="39" max="16384" width="9.140625" style="7135"/>
  </cols>
  <sheetData>
    <row r="4" spans="1:38" ht="63" customHeight="1" x14ac:dyDescent="0.25">
      <c r="A4" s="7137" t="s">
        <v>963</v>
      </c>
      <c r="B4" s="7613" t="s">
        <v>215</v>
      </c>
      <c r="C4" s="7614"/>
      <c r="D4" s="7614"/>
      <c r="E4" s="7614"/>
      <c r="F4" s="7614"/>
      <c r="G4" s="7614"/>
      <c r="H4" s="7614"/>
      <c r="I4" s="7614"/>
      <c r="J4" s="7614"/>
      <c r="K4" s="7614"/>
      <c r="L4" s="7614"/>
      <c r="M4" s="7614"/>
      <c r="N4" s="7614"/>
      <c r="O4" s="7614"/>
      <c r="P4" s="7614"/>
      <c r="Q4" s="7614"/>
      <c r="R4" s="7614"/>
      <c r="S4" s="7614"/>
      <c r="T4" s="7614"/>
      <c r="U4" s="7614"/>
      <c r="V4" s="7614"/>
      <c r="W4" s="7614"/>
      <c r="X4" s="7614"/>
      <c r="Y4" s="7614"/>
      <c r="Z4" s="7614"/>
      <c r="AA4" s="7614"/>
      <c r="AB4" s="7161"/>
      <c r="AC4" s="7161"/>
      <c r="AD4" s="7161"/>
      <c r="AE4" s="7161"/>
      <c r="AF4" s="7161"/>
      <c r="AG4" s="7161"/>
      <c r="AH4" s="7161"/>
      <c r="AI4" s="7479"/>
      <c r="AJ4" s="7161"/>
      <c r="AK4" s="7161"/>
      <c r="AL4" s="7464"/>
    </row>
    <row r="5" spans="1:38" ht="45" x14ac:dyDescent="0.25">
      <c r="A5" s="35"/>
      <c r="B5" s="7291" t="s">
        <v>54</v>
      </c>
      <c r="C5" s="194" t="s">
        <v>6</v>
      </c>
      <c r="D5" s="195" t="s">
        <v>7</v>
      </c>
      <c r="E5" s="196" t="s">
        <v>8</v>
      </c>
      <c r="F5" s="197" t="s">
        <v>123</v>
      </c>
      <c r="G5" s="198" t="s">
        <v>162</v>
      </c>
      <c r="H5" s="141" t="s">
        <v>196</v>
      </c>
      <c r="I5" s="1494" t="s">
        <v>204</v>
      </c>
      <c r="J5" s="302" t="s">
        <v>245</v>
      </c>
      <c r="K5" s="363" t="s">
        <v>280</v>
      </c>
      <c r="L5" s="406" t="s">
        <v>291</v>
      </c>
      <c r="M5" s="563" t="s">
        <v>329</v>
      </c>
      <c r="N5" s="553" t="s">
        <v>349</v>
      </c>
      <c r="O5" s="623" t="s">
        <v>363</v>
      </c>
      <c r="P5" s="696" t="s">
        <v>393</v>
      </c>
      <c r="Q5" s="889" t="s">
        <v>506</v>
      </c>
      <c r="R5" s="801" t="s">
        <v>548</v>
      </c>
      <c r="S5" s="2236" t="s">
        <v>554</v>
      </c>
      <c r="T5" s="2254" t="s">
        <v>558</v>
      </c>
      <c r="U5" s="2255" t="s">
        <v>591</v>
      </c>
      <c r="V5" s="2457" t="s">
        <v>599</v>
      </c>
      <c r="W5" s="2457" t="s">
        <v>646</v>
      </c>
      <c r="X5" s="2090" t="s">
        <v>659</v>
      </c>
      <c r="Y5" s="2090" t="s">
        <v>660</v>
      </c>
      <c r="Z5" s="2090" t="s">
        <v>681</v>
      </c>
      <c r="AA5" s="6878" t="s">
        <v>684</v>
      </c>
      <c r="AB5" s="6943" t="s">
        <v>702</v>
      </c>
      <c r="AC5" s="6943" t="s">
        <v>703</v>
      </c>
      <c r="AD5" s="6943" t="s">
        <v>749</v>
      </c>
      <c r="AE5" s="6943" t="s">
        <v>790</v>
      </c>
      <c r="AF5" s="6878" t="s">
        <v>825</v>
      </c>
      <c r="AG5" s="6878" t="s">
        <v>1078</v>
      </c>
      <c r="AH5" s="6878" t="s">
        <v>1095</v>
      </c>
      <c r="AI5" s="6878" t="s">
        <v>1098</v>
      </c>
      <c r="AJ5" s="6878" t="s">
        <v>1141</v>
      </c>
      <c r="AK5" s="6878" t="s">
        <v>1199</v>
      </c>
      <c r="AL5" s="7514" t="s">
        <v>1214</v>
      </c>
    </row>
    <row r="6" spans="1:38" s="10" customFormat="1" ht="31.5" customHeight="1" x14ac:dyDescent="0.2">
      <c r="A6" s="24"/>
      <c r="B6" s="7292" t="s">
        <v>55</v>
      </c>
      <c r="C6" s="2694" t="s">
        <v>586</v>
      </c>
      <c r="D6" s="2704" t="s">
        <v>53</v>
      </c>
      <c r="E6" s="2714" t="s">
        <v>52</v>
      </c>
      <c r="F6" s="2724" t="s">
        <v>51</v>
      </c>
      <c r="G6" s="2734" t="s">
        <v>50</v>
      </c>
      <c r="H6" s="2744" t="s">
        <v>124</v>
      </c>
      <c r="I6" s="2754" t="s">
        <v>164</v>
      </c>
      <c r="J6" s="2764" t="s">
        <v>197</v>
      </c>
      <c r="K6" s="2774" t="s">
        <v>246</v>
      </c>
      <c r="L6" s="2784" t="s">
        <v>281</v>
      </c>
      <c r="M6" s="2794" t="s">
        <v>290</v>
      </c>
      <c r="N6" s="2804" t="s">
        <v>330</v>
      </c>
      <c r="O6" s="2814" t="s">
        <v>350</v>
      </c>
      <c r="P6" s="2824" t="s">
        <v>364</v>
      </c>
      <c r="Q6" s="2834" t="s">
        <v>394</v>
      </c>
      <c r="R6" s="2844" t="s">
        <v>507</v>
      </c>
      <c r="S6" s="2854" t="s">
        <v>509</v>
      </c>
      <c r="T6" s="2864" t="s">
        <v>557</v>
      </c>
      <c r="U6" s="2874" t="s">
        <v>559</v>
      </c>
      <c r="V6" s="2876" t="s">
        <v>592</v>
      </c>
      <c r="W6" s="2878" t="s">
        <v>600</v>
      </c>
      <c r="X6" s="2888" t="s">
        <v>647</v>
      </c>
      <c r="Y6" s="6174" t="s">
        <v>661</v>
      </c>
      <c r="Z6" s="6174" t="s">
        <v>662</v>
      </c>
      <c r="AA6" s="6877" t="s">
        <v>682</v>
      </c>
      <c r="AB6" s="6884" t="s">
        <v>683</v>
      </c>
      <c r="AC6" s="6884" t="s">
        <v>704</v>
      </c>
      <c r="AD6" s="6884" t="s">
        <v>750</v>
      </c>
      <c r="AE6" s="6884" t="s">
        <v>789</v>
      </c>
      <c r="AF6" s="7241" t="s">
        <v>827</v>
      </c>
      <c r="AG6" s="6884" t="s">
        <v>1077</v>
      </c>
      <c r="AH6" s="6877" t="s">
        <v>1094</v>
      </c>
      <c r="AI6" s="6877" t="s">
        <v>1099</v>
      </c>
      <c r="AJ6" s="6877" t="s">
        <v>1142</v>
      </c>
      <c r="AK6" s="6877" t="s">
        <v>1200</v>
      </c>
      <c r="AL6" s="7340" t="s">
        <v>1215</v>
      </c>
    </row>
    <row r="7" spans="1:38" ht="15.75" x14ac:dyDescent="0.25">
      <c r="A7" s="36"/>
      <c r="B7" s="108" t="s">
        <v>2</v>
      </c>
      <c r="C7" s="98" t="s">
        <v>10</v>
      </c>
      <c r="D7" s="199" t="s">
        <v>10</v>
      </c>
      <c r="E7" s="200" t="s">
        <v>10</v>
      </c>
      <c r="F7" s="201" t="s">
        <v>10</v>
      </c>
      <c r="G7" s="202" t="s">
        <v>10</v>
      </c>
      <c r="H7" s="202" t="s">
        <v>10</v>
      </c>
      <c r="I7" s="1495">
        <v>2.3199999999999998</v>
      </c>
      <c r="J7" s="311" t="s">
        <v>10</v>
      </c>
      <c r="K7" s="375" t="s">
        <v>10</v>
      </c>
      <c r="L7" s="421" t="s">
        <v>10</v>
      </c>
      <c r="M7" s="521" t="s">
        <v>10</v>
      </c>
      <c r="N7" s="566" t="s">
        <v>10</v>
      </c>
      <c r="O7" s="593" t="s">
        <v>10</v>
      </c>
      <c r="P7" s="593" t="s">
        <v>10</v>
      </c>
      <c r="Q7" s="593" t="s">
        <v>10</v>
      </c>
      <c r="R7" s="593" t="s">
        <v>10</v>
      </c>
      <c r="S7" s="593" t="s">
        <v>10</v>
      </c>
      <c r="T7" s="593" t="s">
        <v>10</v>
      </c>
      <c r="U7" s="593" t="s">
        <v>10</v>
      </c>
      <c r="V7" s="593" t="s">
        <v>10</v>
      </c>
      <c r="W7" s="593" t="s">
        <v>10</v>
      </c>
      <c r="X7" s="593" t="s">
        <v>10</v>
      </c>
      <c r="Y7" s="593" t="s">
        <v>10</v>
      </c>
      <c r="Z7" s="593" t="s">
        <v>10</v>
      </c>
      <c r="AA7" s="2267" t="s">
        <v>10</v>
      </c>
      <c r="AB7" s="6935" t="s">
        <v>10</v>
      </c>
      <c r="AC7" s="7053">
        <v>3.6</v>
      </c>
      <c r="AD7" s="6935" t="s">
        <v>10</v>
      </c>
      <c r="AE7" s="6935" t="s">
        <v>10</v>
      </c>
      <c r="AF7" s="7047" t="s">
        <v>10</v>
      </c>
      <c r="AG7" s="7242">
        <v>2.5</v>
      </c>
      <c r="AH7" s="7047" t="s">
        <v>10</v>
      </c>
      <c r="AI7" s="7047" t="s">
        <v>10</v>
      </c>
      <c r="AJ7" s="7401" t="s">
        <v>10</v>
      </c>
      <c r="AK7" s="7401" t="s">
        <v>10</v>
      </c>
      <c r="AL7" s="7064" t="s">
        <v>10</v>
      </c>
    </row>
    <row r="8" spans="1:38" ht="15.75" x14ac:dyDescent="0.25">
      <c r="A8" s="36"/>
      <c r="B8" s="109" t="s">
        <v>220</v>
      </c>
      <c r="C8" s="99" t="s">
        <v>10</v>
      </c>
      <c r="D8" s="203" t="s">
        <v>10</v>
      </c>
      <c r="E8" s="204" t="s">
        <v>10</v>
      </c>
      <c r="F8" s="205" t="s">
        <v>10</v>
      </c>
      <c r="G8" s="206" t="s">
        <v>10</v>
      </c>
      <c r="H8" s="206" t="s">
        <v>10</v>
      </c>
      <c r="I8" s="1496">
        <v>7.85</v>
      </c>
      <c r="J8" s="311" t="s">
        <v>10</v>
      </c>
      <c r="K8" s="375" t="s">
        <v>10</v>
      </c>
      <c r="L8" s="421" t="s">
        <v>10</v>
      </c>
      <c r="M8" s="521" t="s">
        <v>10</v>
      </c>
      <c r="N8" s="566" t="s">
        <v>10</v>
      </c>
      <c r="O8" s="593" t="s">
        <v>10</v>
      </c>
      <c r="P8" s="593" t="s">
        <v>10</v>
      </c>
      <c r="Q8" s="593" t="s">
        <v>10</v>
      </c>
      <c r="R8" s="593" t="s">
        <v>10</v>
      </c>
      <c r="S8" s="593" t="s">
        <v>10</v>
      </c>
      <c r="T8" s="593" t="s">
        <v>10</v>
      </c>
      <c r="U8" s="593" t="s">
        <v>10</v>
      </c>
      <c r="V8" s="593" t="s">
        <v>10</v>
      </c>
      <c r="W8" s="593" t="s">
        <v>10</v>
      </c>
      <c r="X8" s="593" t="s">
        <v>10</v>
      </c>
      <c r="Y8" s="593" t="s">
        <v>10</v>
      </c>
      <c r="Z8" s="593" t="s">
        <v>10</v>
      </c>
      <c r="AA8" s="2267" t="s">
        <v>10</v>
      </c>
      <c r="AB8" s="6935" t="s">
        <v>10</v>
      </c>
      <c r="AC8" s="7053">
        <v>6.45</v>
      </c>
      <c r="AD8" s="6935" t="s">
        <v>10</v>
      </c>
      <c r="AE8" s="6935" t="s">
        <v>10</v>
      </c>
      <c r="AF8" s="6468" t="s">
        <v>10</v>
      </c>
      <c r="AG8" s="7243">
        <v>4.72</v>
      </c>
      <c r="AH8" s="6468" t="s">
        <v>10</v>
      </c>
      <c r="AI8" s="6468" t="s">
        <v>10</v>
      </c>
      <c r="AJ8" s="6468" t="s">
        <v>10</v>
      </c>
      <c r="AK8" s="6468" t="s">
        <v>10</v>
      </c>
      <c r="AL8" s="7073" t="s">
        <v>10</v>
      </c>
    </row>
    <row r="9" spans="1:38" ht="15.75" x14ac:dyDescent="0.25">
      <c r="A9" s="36"/>
      <c r="B9" s="109" t="s">
        <v>221</v>
      </c>
      <c r="C9" s="100" t="s">
        <v>10</v>
      </c>
      <c r="D9" s="207" t="s">
        <v>10</v>
      </c>
      <c r="E9" s="208" t="s">
        <v>10</v>
      </c>
      <c r="F9" s="209" t="s">
        <v>10</v>
      </c>
      <c r="G9" s="210" t="s">
        <v>10</v>
      </c>
      <c r="H9" s="210" t="s">
        <v>10</v>
      </c>
      <c r="I9" s="1497">
        <v>45.91</v>
      </c>
      <c r="J9" s="311" t="s">
        <v>10</v>
      </c>
      <c r="K9" s="375" t="s">
        <v>10</v>
      </c>
      <c r="L9" s="421" t="s">
        <v>10</v>
      </c>
      <c r="M9" s="521" t="s">
        <v>10</v>
      </c>
      <c r="N9" s="566" t="s">
        <v>10</v>
      </c>
      <c r="O9" s="593" t="s">
        <v>10</v>
      </c>
      <c r="P9" s="593" t="s">
        <v>10</v>
      </c>
      <c r="Q9" s="593" t="s">
        <v>10</v>
      </c>
      <c r="R9" s="593" t="s">
        <v>10</v>
      </c>
      <c r="S9" s="593" t="s">
        <v>10</v>
      </c>
      <c r="T9" s="593" t="s">
        <v>10</v>
      </c>
      <c r="U9" s="593" t="s">
        <v>10</v>
      </c>
      <c r="V9" s="593" t="s">
        <v>10</v>
      </c>
      <c r="W9" s="593" t="s">
        <v>10</v>
      </c>
      <c r="X9" s="593" t="s">
        <v>10</v>
      </c>
      <c r="Y9" s="593" t="s">
        <v>10</v>
      </c>
      <c r="Z9" s="593" t="s">
        <v>10</v>
      </c>
      <c r="AA9" s="2267" t="s">
        <v>10</v>
      </c>
      <c r="AB9" s="6935" t="s">
        <v>10</v>
      </c>
      <c r="AC9" s="7053">
        <v>38.54</v>
      </c>
      <c r="AD9" s="6935" t="s">
        <v>10</v>
      </c>
      <c r="AE9" s="6935" t="s">
        <v>10</v>
      </c>
      <c r="AF9" s="6468" t="s">
        <v>10</v>
      </c>
      <c r="AG9" s="7243">
        <v>41.98</v>
      </c>
      <c r="AH9" s="6468" t="s">
        <v>10</v>
      </c>
      <c r="AI9" s="6468" t="s">
        <v>10</v>
      </c>
      <c r="AJ9" s="6468" t="s">
        <v>10</v>
      </c>
      <c r="AK9" s="6468" t="s">
        <v>10</v>
      </c>
      <c r="AL9" s="7073" t="s">
        <v>10</v>
      </c>
    </row>
    <row r="10" spans="1:38" ht="15.75" x14ac:dyDescent="0.25">
      <c r="A10" s="123"/>
      <c r="B10" s="109" t="s">
        <v>222</v>
      </c>
      <c r="C10" s="101" t="s">
        <v>10</v>
      </c>
      <c r="D10" s="211" t="s">
        <v>10</v>
      </c>
      <c r="E10" s="212" t="s">
        <v>10</v>
      </c>
      <c r="F10" s="213" t="s">
        <v>10</v>
      </c>
      <c r="G10" s="214" t="s">
        <v>10</v>
      </c>
      <c r="H10" s="214" t="s">
        <v>10</v>
      </c>
      <c r="I10" s="1498">
        <v>21.88</v>
      </c>
      <c r="J10" s="311" t="s">
        <v>10</v>
      </c>
      <c r="K10" s="375" t="s">
        <v>10</v>
      </c>
      <c r="L10" s="421" t="s">
        <v>10</v>
      </c>
      <c r="M10" s="521" t="s">
        <v>10</v>
      </c>
      <c r="N10" s="566" t="s">
        <v>10</v>
      </c>
      <c r="O10" s="593" t="s">
        <v>10</v>
      </c>
      <c r="P10" s="593" t="s">
        <v>10</v>
      </c>
      <c r="Q10" s="593" t="s">
        <v>10</v>
      </c>
      <c r="R10" s="593" t="s">
        <v>10</v>
      </c>
      <c r="S10" s="593" t="s">
        <v>10</v>
      </c>
      <c r="T10" s="593" t="s">
        <v>10</v>
      </c>
      <c r="U10" s="593" t="s">
        <v>10</v>
      </c>
      <c r="V10" s="593" t="s">
        <v>10</v>
      </c>
      <c r="W10" s="593" t="s">
        <v>10</v>
      </c>
      <c r="X10" s="593" t="s">
        <v>10</v>
      </c>
      <c r="Y10" s="593" t="s">
        <v>10</v>
      </c>
      <c r="Z10" s="593" t="s">
        <v>10</v>
      </c>
      <c r="AA10" s="2267" t="s">
        <v>10</v>
      </c>
      <c r="AB10" s="6935" t="s">
        <v>10</v>
      </c>
      <c r="AC10" s="7053">
        <v>20.52</v>
      </c>
      <c r="AD10" s="6935" t="s">
        <v>10</v>
      </c>
      <c r="AE10" s="6935" t="s">
        <v>10</v>
      </c>
      <c r="AF10" s="6468" t="s">
        <v>10</v>
      </c>
      <c r="AG10" s="7243">
        <v>23.83</v>
      </c>
      <c r="AH10" s="6468" t="s">
        <v>10</v>
      </c>
      <c r="AI10" s="6468" t="s">
        <v>10</v>
      </c>
      <c r="AJ10" s="6468" t="s">
        <v>10</v>
      </c>
      <c r="AK10" s="6468" t="s">
        <v>10</v>
      </c>
      <c r="AL10" s="7073" t="s">
        <v>10</v>
      </c>
    </row>
    <row r="11" spans="1:38" ht="15.75" x14ac:dyDescent="0.25">
      <c r="A11" s="219"/>
      <c r="B11" s="110" t="s">
        <v>223</v>
      </c>
      <c r="C11" s="101" t="s">
        <v>10</v>
      </c>
      <c r="D11" s="211" t="s">
        <v>10</v>
      </c>
      <c r="E11" s="212" t="s">
        <v>10</v>
      </c>
      <c r="F11" s="213" t="s">
        <v>10</v>
      </c>
      <c r="G11" s="214" t="s">
        <v>10</v>
      </c>
      <c r="H11" s="214" t="s">
        <v>10</v>
      </c>
      <c r="I11" s="1499">
        <v>9.64</v>
      </c>
      <c r="J11" s="311" t="s">
        <v>10</v>
      </c>
      <c r="K11" s="375" t="s">
        <v>10</v>
      </c>
      <c r="L11" s="421" t="s">
        <v>10</v>
      </c>
      <c r="M11" s="521" t="s">
        <v>10</v>
      </c>
      <c r="N11" s="566" t="s">
        <v>10</v>
      </c>
      <c r="O11" s="593" t="s">
        <v>10</v>
      </c>
      <c r="P11" s="593" t="s">
        <v>10</v>
      </c>
      <c r="Q11" s="593" t="s">
        <v>10</v>
      </c>
      <c r="R11" s="593" t="s">
        <v>10</v>
      </c>
      <c r="S11" s="593" t="s">
        <v>10</v>
      </c>
      <c r="T11" s="593" t="s">
        <v>10</v>
      </c>
      <c r="U11" s="593" t="s">
        <v>10</v>
      </c>
      <c r="V11" s="593" t="s">
        <v>10</v>
      </c>
      <c r="W11" s="593" t="s">
        <v>10</v>
      </c>
      <c r="X11" s="593" t="s">
        <v>10</v>
      </c>
      <c r="Y11" s="593" t="s">
        <v>10</v>
      </c>
      <c r="Z11" s="593" t="s">
        <v>10</v>
      </c>
      <c r="AA11" s="2267" t="s">
        <v>10</v>
      </c>
      <c r="AB11" s="6945" t="s">
        <v>10</v>
      </c>
      <c r="AC11" s="7057">
        <v>15.67</v>
      </c>
      <c r="AD11" s="6945" t="s">
        <v>10</v>
      </c>
      <c r="AE11" s="6945" t="s">
        <v>10</v>
      </c>
      <c r="AF11" s="6468" t="s">
        <v>10</v>
      </c>
      <c r="AG11" s="7243">
        <v>12.32</v>
      </c>
      <c r="AH11" s="6468" t="s">
        <v>10</v>
      </c>
      <c r="AI11" s="6468" t="s">
        <v>10</v>
      </c>
      <c r="AJ11" s="6468" t="s">
        <v>10</v>
      </c>
      <c r="AK11" s="6468" t="s">
        <v>10</v>
      </c>
      <c r="AL11" s="7073" t="s">
        <v>10</v>
      </c>
    </row>
    <row r="12" spans="1:38" ht="15.75" x14ac:dyDescent="0.25">
      <c r="A12" s="219"/>
      <c r="B12" s="110" t="s">
        <v>224</v>
      </c>
      <c r="C12" s="101" t="s">
        <v>10</v>
      </c>
      <c r="D12" s="211" t="s">
        <v>10</v>
      </c>
      <c r="E12" s="212" t="s">
        <v>10</v>
      </c>
      <c r="F12" s="213" t="s">
        <v>10</v>
      </c>
      <c r="G12" s="214" t="s">
        <v>10</v>
      </c>
      <c r="H12" s="214" t="s">
        <v>10</v>
      </c>
      <c r="I12" s="1500">
        <v>5.86</v>
      </c>
      <c r="J12" s="311" t="s">
        <v>10</v>
      </c>
      <c r="K12" s="375" t="s">
        <v>10</v>
      </c>
      <c r="L12" s="421" t="s">
        <v>10</v>
      </c>
      <c r="M12" s="521" t="s">
        <v>10</v>
      </c>
      <c r="N12" s="566" t="s">
        <v>10</v>
      </c>
      <c r="O12" s="593" t="s">
        <v>10</v>
      </c>
      <c r="P12" s="593" t="s">
        <v>10</v>
      </c>
      <c r="Q12" s="593" t="s">
        <v>10</v>
      </c>
      <c r="R12" s="593" t="s">
        <v>10</v>
      </c>
      <c r="S12" s="593" t="s">
        <v>10</v>
      </c>
      <c r="T12" s="593" t="s">
        <v>10</v>
      </c>
      <c r="U12" s="593" t="s">
        <v>10</v>
      </c>
      <c r="V12" s="593" t="s">
        <v>10</v>
      </c>
      <c r="W12" s="593" t="s">
        <v>10</v>
      </c>
      <c r="X12" s="593" t="s">
        <v>10</v>
      </c>
      <c r="Y12" s="593" t="s">
        <v>10</v>
      </c>
      <c r="Z12" s="593" t="s">
        <v>10</v>
      </c>
      <c r="AA12" s="2267" t="s">
        <v>10</v>
      </c>
      <c r="AB12" s="6945" t="s">
        <v>10</v>
      </c>
      <c r="AC12" s="7057">
        <v>6.85</v>
      </c>
      <c r="AD12" s="6945" t="s">
        <v>10</v>
      </c>
      <c r="AE12" s="6945" t="s">
        <v>10</v>
      </c>
      <c r="AF12" s="6468" t="s">
        <v>10</v>
      </c>
      <c r="AG12" s="7243">
        <v>6.49</v>
      </c>
      <c r="AH12" s="6468" t="s">
        <v>10</v>
      </c>
      <c r="AI12" s="6468" t="s">
        <v>10</v>
      </c>
      <c r="AJ12" s="6468" t="s">
        <v>10</v>
      </c>
      <c r="AK12" s="6468" t="s">
        <v>10</v>
      </c>
      <c r="AL12" s="7073" t="s">
        <v>10</v>
      </c>
    </row>
    <row r="13" spans="1:38" ht="15.75" x14ac:dyDescent="0.25">
      <c r="A13" s="123"/>
      <c r="B13" s="111" t="s">
        <v>219</v>
      </c>
      <c r="C13" s="102" t="s">
        <v>10</v>
      </c>
      <c r="D13" s="215" t="s">
        <v>10</v>
      </c>
      <c r="E13" s="216" t="s">
        <v>10</v>
      </c>
      <c r="F13" s="217" t="s">
        <v>10</v>
      </c>
      <c r="G13" s="218" t="s">
        <v>10</v>
      </c>
      <c r="H13" s="218" t="s">
        <v>10</v>
      </c>
      <c r="I13" s="1501">
        <v>6.54</v>
      </c>
      <c r="J13" s="312" t="s">
        <v>10</v>
      </c>
      <c r="K13" s="376" t="s">
        <v>10</v>
      </c>
      <c r="L13" s="422" t="s">
        <v>10</v>
      </c>
      <c r="M13" s="522" t="s">
        <v>10</v>
      </c>
      <c r="N13" s="567" t="s">
        <v>10</v>
      </c>
      <c r="O13" s="599" t="s">
        <v>10</v>
      </c>
      <c r="P13" s="599" t="s">
        <v>10</v>
      </c>
      <c r="Q13" s="599" t="s">
        <v>10</v>
      </c>
      <c r="R13" s="599" t="s">
        <v>10</v>
      </c>
      <c r="S13" s="599" t="s">
        <v>10</v>
      </c>
      <c r="T13" s="599" t="s">
        <v>10</v>
      </c>
      <c r="U13" s="599" t="s">
        <v>10</v>
      </c>
      <c r="V13" s="599" t="s">
        <v>10</v>
      </c>
      <c r="W13" s="599" t="s">
        <v>10</v>
      </c>
      <c r="X13" s="599" t="s">
        <v>10</v>
      </c>
      <c r="Y13" s="599" t="s">
        <v>10</v>
      </c>
      <c r="Z13" s="599" t="s">
        <v>10</v>
      </c>
      <c r="AA13" s="6955" t="s">
        <v>10</v>
      </c>
      <c r="AB13" s="6939" t="s">
        <v>10</v>
      </c>
      <c r="AC13" s="7054">
        <v>8.36</v>
      </c>
      <c r="AD13" s="6939" t="s">
        <v>10</v>
      </c>
      <c r="AE13" s="6939" t="s">
        <v>10</v>
      </c>
      <c r="AF13" s="6471" t="s">
        <v>10</v>
      </c>
      <c r="AG13" s="6886">
        <v>8.15</v>
      </c>
      <c r="AH13" s="6471" t="s">
        <v>10</v>
      </c>
      <c r="AI13" s="6471" t="s">
        <v>10</v>
      </c>
      <c r="AJ13" s="6471" t="s">
        <v>10</v>
      </c>
      <c r="AK13" s="6471" t="s">
        <v>10</v>
      </c>
      <c r="AL13" s="7066" t="s">
        <v>10</v>
      </c>
    </row>
    <row r="14" spans="1:38" hidden="1" x14ac:dyDescent="0.25">
      <c r="A14" s="6820"/>
      <c r="S14" s="7004"/>
      <c r="T14" s="7004"/>
      <c r="U14" s="7004"/>
      <c r="V14" s="7004"/>
      <c r="W14" s="7004"/>
      <c r="X14" s="7004"/>
      <c r="Y14" s="7004"/>
      <c r="Z14" s="7004"/>
      <c r="AA14" s="6960"/>
      <c r="AB14" s="6945"/>
      <c r="AC14" s="7057"/>
      <c r="AD14" s="6945"/>
      <c r="AE14" s="6945"/>
      <c r="AF14" s="6468"/>
      <c r="AG14" s="120"/>
    </row>
    <row r="15" spans="1:38" ht="15.75" x14ac:dyDescent="0.25">
      <c r="A15" s="120"/>
      <c r="B15" s="7602" t="s">
        <v>745</v>
      </c>
      <c r="C15" s="7603"/>
      <c r="D15" s="7603"/>
      <c r="E15" s="7603"/>
      <c r="F15" s="7603"/>
      <c r="G15" s="7603"/>
      <c r="H15" s="7603">
        <v>57.877000000000002</v>
      </c>
      <c r="I15" s="7603"/>
      <c r="J15" s="7604"/>
      <c r="K15" s="7605"/>
      <c r="L15" s="7606"/>
      <c r="M15" s="7607"/>
      <c r="N15" s="7608"/>
      <c r="O15" s="7609"/>
      <c r="P15" s="7610"/>
      <c r="Q15" s="7611"/>
      <c r="R15" s="7603"/>
      <c r="S15" s="2251"/>
      <c r="T15" s="2252"/>
      <c r="U15" s="2253"/>
      <c r="V15" s="2456"/>
      <c r="W15" s="2456"/>
      <c r="X15" s="2456"/>
      <c r="Y15" s="126"/>
      <c r="Z15" s="35"/>
      <c r="AA15" s="35"/>
      <c r="AB15" s="120"/>
      <c r="AC15" s="120"/>
      <c r="AD15" s="120"/>
      <c r="AE15" s="120"/>
      <c r="AF15" s="7282"/>
      <c r="AG15" s="120"/>
    </row>
    <row r="16" spans="1:38" ht="15.75" x14ac:dyDescent="0.25">
      <c r="A16" s="120"/>
      <c r="S16" s="2263"/>
      <c r="T16" s="2264"/>
      <c r="U16" s="2265"/>
      <c r="V16" s="2459"/>
      <c r="W16" s="2459"/>
      <c r="X16" s="2459"/>
      <c r="Y16" s="120"/>
      <c r="Z16" s="35"/>
      <c r="AA16" s="35"/>
      <c r="AB16" s="120"/>
      <c r="AC16" s="120"/>
      <c r="AD16" s="6923"/>
      <c r="AE16" s="6923"/>
      <c r="AF16" s="7283"/>
      <c r="AG16" s="120"/>
    </row>
    <row r="17" spans="1:38" ht="63" customHeight="1" x14ac:dyDescent="0.25">
      <c r="A17" s="7137" t="s">
        <v>964</v>
      </c>
      <c r="B17" s="7613" t="s">
        <v>746</v>
      </c>
      <c r="C17" s="7614"/>
      <c r="D17" s="7614"/>
      <c r="E17" s="7614"/>
      <c r="F17" s="7614"/>
      <c r="G17" s="7614"/>
      <c r="H17" s="7614"/>
      <c r="I17" s="7614"/>
      <c r="J17" s="7614"/>
      <c r="K17" s="7614"/>
      <c r="L17" s="7614"/>
      <c r="M17" s="7614"/>
      <c r="N17" s="7614"/>
      <c r="O17" s="7614"/>
      <c r="P17" s="7614"/>
      <c r="Q17" s="7614"/>
      <c r="R17" s="7614"/>
      <c r="S17" s="7614"/>
      <c r="T17" s="7614"/>
      <c r="U17" s="7614"/>
      <c r="V17" s="7614"/>
      <c r="W17" s="7614"/>
      <c r="X17" s="7614"/>
      <c r="Y17" s="7614"/>
      <c r="Z17" s="7614"/>
      <c r="AA17" s="7614"/>
      <c r="AB17" s="7161"/>
      <c r="AC17" s="7161"/>
      <c r="AD17" s="7161"/>
      <c r="AE17" s="7161"/>
      <c r="AF17" s="7161"/>
      <c r="AG17" s="7161"/>
      <c r="AH17" s="7161"/>
      <c r="AI17" s="7479"/>
      <c r="AJ17" s="7161"/>
      <c r="AK17" s="7161"/>
      <c r="AL17" s="7464"/>
    </row>
    <row r="18" spans="1:38" ht="45" x14ac:dyDescent="0.25">
      <c r="A18" s="35"/>
      <c r="B18" s="53" t="s">
        <v>54</v>
      </c>
      <c r="C18" s="194" t="s">
        <v>6</v>
      </c>
      <c r="D18" s="195" t="s">
        <v>7</v>
      </c>
      <c r="E18" s="196" t="s">
        <v>8</v>
      </c>
      <c r="F18" s="197" t="s">
        <v>123</v>
      </c>
      <c r="G18" s="198" t="s">
        <v>162</v>
      </c>
      <c r="H18" s="141" t="s">
        <v>196</v>
      </c>
      <c r="I18" s="1494" t="s">
        <v>204</v>
      </c>
      <c r="J18" s="302" t="s">
        <v>245</v>
      </c>
      <c r="K18" s="363" t="s">
        <v>280</v>
      </c>
      <c r="L18" s="406" t="s">
        <v>291</v>
      </c>
      <c r="M18" s="563" t="s">
        <v>329</v>
      </c>
      <c r="N18" s="553" t="s">
        <v>349</v>
      </c>
      <c r="O18" s="623" t="s">
        <v>363</v>
      </c>
      <c r="P18" s="696" t="s">
        <v>393</v>
      </c>
      <c r="Q18" s="889" t="s">
        <v>506</v>
      </c>
      <c r="R18" s="801" t="s">
        <v>548</v>
      </c>
      <c r="S18" s="2236" t="s">
        <v>554</v>
      </c>
      <c r="T18" s="2254" t="s">
        <v>558</v>
      </c>
      <c r="U18" s="2255" t="s">
        <v>591</v>
      </c>
      <c r="V18" s="2457" t="s">
        <v>599</v>
      </c>
      <c r="W18" s="2457" t="s">
        <v>646</v>
      </c>
      <c r="X18" s="2090" t="s">
        <v>659</v>
      </c>
      <c r="Y18" s="2090" t="s">
        <v>660</v>
      </c>
      <c r="Z18" s="2090" t="s">
        <v>681</v>
      </c>
      <c r="AA18" s="6878" t="s">
        <v>684</v>
      </c>
      <c r="AB18" s="6943" t="s">
        <v>702</v>
      </c>
      <c r="AC18" s="6943" t="s">
        <v>703</v>
      </c>
      <c r="AD18" s="6943" t="s">
        <v>749</v>
      </c>
      <c r="AE18" s="6943" t="s">
        <v>790</v>
      </c>
      <c r="AF18" s="6878" t="s">
        <v>825</v>
      </c>
      <c r="AG18" s="6878" t="s">
        <v>825</v>
      </c>
      <c r="AH18" s="6878" t="s">
        <v>1095</v>
      </c>
      <c r="AI18" s="6878" t="s">
        <v>1098</v>
      </c>
      <c r="AJ18" s="6878" t="s">
        <v>1141</v>
      </c>
      <c r="AK18" s="6878" t="s">
        <v>1199</v>
      </c>
      <c r="AL18" s="7514" t="s">
        <v>1214</v>
      </c>
    </row>
    <row r="19" spans="1:38" ht="15.75" x14ac:dyDescent="0.25">
      <c r="A19" s="36"/>
      <c r="B19" s="108" t="s">
        <v>2</v>
      </c>
      <c r="C19" s="98" t="s">
        <v>10</v>
      </c>
      <c r="D19" s="199" t="s">
        <v>10</v>
      </c>
      <c r="E19" s="200" t="s">
        <v>10</v>
      </c>
      <c r="F19" s="201" t="s">
        <v>10</v>
      </c>
      <c r="G19" s="202" t="s">
        <v>10</v>
      </c>
      <c r="H19" s="202" t="s">
        <v>10</v>
      </c>
      <c r="I19" s="1495">
        <v>2.2400000000000002</v>
      </c>
      <c r="J19" s="311" t="s">
        <v>10</v>
      </c>
      <c r="K19" s="375" t="s">
        <v>10</v>
      </c>
      <c r="L19" s="421" t="s">
        <v>10</v>
      </c>
      <c r="M19" s="521" t="s">
        <v>10</v>
      </c>
      <c r="N19" s="566" t="s">
        <v>10</v>
      </c>
      <c r="O19" s="593" t="s">
        <v>10</v>
      </c>
      <c r="P19" s="593" t="s">
        <v>10</v>
      </c>
      <c r="Q19" s="593" t="s">
        <v>10</v>
      </c>
      <c r="R19" s="593" t="s">
        <v>10</v>
      </c>
      <c r="S19" s="593" t="s">
        <v>10</v>
      </c>
      <c r="T19" s="593" t="s">
        <v>10</v>
      </c>
      <c r="U19" s="593" t="s">
        <v>10</v>
      </c>
      <c r="V19" s="593" t="s">
        <v>10</v>
      </c>
      <c r="W19" s="593" t="s">
        <v>10</v>
      </c>
      <c r="X19" s="593" t="s">
        <v>10</v>
      </c>
      <c r="Y19" s="593" t="s">
        <v>10</v>
      </c>
      <c r="Z19" s="593" t="s">
        <v>10</v>
      </c>
      <c r="AA19" s="2267" t="s">
        <v>10</v>
      </c>
      <c r="AB19" s="6935" t="s">
        <v>10</v>
      </c>
      <c r="AC19" s="7053">
        <v>3.03</v>
      </c>
      <c r="AD19" s="6935" t="s">
        <v>10</v>
      </c>
      <c r="AE19" s="6935" t="s">
        <v>10</v>
      </c>
      <c r="AF19" s="7047" t="s">
        <v>10</v>
      </c>
      <c r="AG19" s="7047" t="s">
        <v>10</v>
      </c>
      <c r="AH19" s="7047" t="s">
        <v>10</v>
      </c>
      <c r="AI19" s="7047" t="s">
        <v>10</v>
      </c>
      <c r="AJ19" s="7401" t="s">
        <v>10</v>
      </c>
      <c r="AK19" s="7401" t="s">
        <v>10</v>
      </c>
      <c r="AL19" s="7064" t="s">
        <v>10</v>
      </c>
    </row>
    <row r="20" spans="1:38" ht="15.75" x14ac:dyDescent="0.25">
      <c r="A20" s="36"/>
      <c r="B20" s="109" t="s">
        <v>220</v>
      </c>
      <c r="C20" s="99" t="s">
        <v>10</v>
      </c>
      <c r="D20" s="203" t="s">
        <v>10</v>
      </c>
      <c r="E20" s="204" t="s">
        <v>10</v>
      </c>
      <c r="F20" s="205" t="s">
        <v>10</v>
      </c>
      <c r="G20" s="206" t="s">
        <v>10</v>
      </c>
      <c r="H20" s="206" t="s">
        <v>10</v>
      </c>
      <c r="I20" s="1496">
        <v>8.0500000000000007</v>
      </c>
      <c r="J20" s="311" t="s">
        <v>10</v>
      </c>
      <c r="K20" s="375" t="s">
        <v>10</v>
      </c>
      <c r="L20" s="421" t="s">
        <v>10</v>
      </c>
      <c r="M20" s="521" t="s">
        <v>10</v>
      </c>
      <c r="N20" s="566" t="s">
        <v>10</v>
      </c>
      <c r="O20" s="593" t="s">
        <v>10</v>
      </c>
      <c r="P20" s="593" t="s">
        <v>10</v>
      </c>
      <c r="Q20" s="593" t="s">
        <v>10</v>
      </c>
      <c r="R20" s="593" t="s">
        <v>10</v>
      </c>
      <c r="S20" s="593" t="s">
        <v>10</v>
      </c>
      <c r="T20" s="593" t="s">
        <v>10</v>
      </c>
      <c r="U20" s="593" t="s">
        <v>10</v>
      </c>
      <c r="V20" s="593" t="s">
        <v>10</v>
      </c>
      <c r="W20" s="593" t="s">
        <v>10</v>
      </c>
      <c r="X20" s="593" t="s">
        <v>10</v>
      </c>
      <c r="Y20" s="593" t="s">
        <v>10</v>
      </c>
      <c r="Z20" s="593" t="s">
        <v>10</v>
      </c>
      <c r="AA20" s="2267" t="s">
        <v>10</v>
      </c>
      <c r="AB20" s="6935" t="s">
        <v>10</v>
      </c>
      <c r="AC20" s="7053">
        <v>6.33</v>
      </c>
      <c r="AD20" s="6935" t="s">
        <v>10</v>
      </c>
      <c r="AE20" s="6935" t="s">
        <v>10</v>
      </c>
      <c r="AF20" s="6468" t="s">
        <v>10</v>
      </c>
      <c r="AG20" s="6468" t="s">
        <v>10</v>
      </c>
      <c r="AH20" s="6468" t="s">
        <v>10</v>
      </c>
      <c r="AI20" s="6468" t="s">
        <v>10</v>
      </c>
      <c r="AJ20" s="6468" t="s">
        <v>10</v>
      </c>
      <c r="AK20" s="6468" t="s">
        <v>10</v>
      </c>
      <c r="AL20" s="7073" t="s">
        <v>10</v>
      </c>
    </row>
    <row r="21" spans="1:38" ht="15.75" x14ac:dyDescent="0.25">
      <c r="A21" s="36"/>
      <c r="B21" s="109" t="s">
        <v>221</v>
      </c>
      <c r="C21" s="100" t="s">
        <v>10</v>
      </c>
      <c r="D21" s="207" t="s">
        <v>10</v>
      </c>
      <c r="E21" s="208" t="s">
        <v>10</v>
      </c>
      <c r="F21" s="209" t="s">
        <v>10</v>
      </c>
      <c r="G21" s="210" t="s">
        <v>10</v>
      </c>
      <c r="H21" s="210" t="s">
        <v>10</v>
      </c>
      <c r="I21" s="1497">
        <v>47.53</v>
      </c>
      <c r="J21" s="311" t="s">
        <v>10</v>
      </c>
      <c r="K21" s="375" t="s">
        <v>10</v>
      </c>
      <c r="L21" s="421" t="s">
        <v>10</v>
      </c>
      <c r="M21" s="521" t="s">
        <v>10</v>
      </c>
      <c r="N21" s="566" t="s">
        <v>10</v>
      </c>
      <c r="O21" s="593" t="s">
        <v>10</v>
      </c>
      <c r="P21" s="593" t="s">
        <v>10</v>
      </c>
      <c r="Q21" s="593" t="s">
        <v>10</v>
      </c>
      <c r="R21" s="593" t="s">
        <v>10</v>
      </c>
      <c r="S21" s="593" t="s">
        <v>10</v>
      </c>
      <c r="T21" s="593" t="s">
        <v>10</v>
      </c>
      <c r="U21" s="593" t="s">
        <v>10</v>
      </c>
      <c r="V21" s="593" t="s">
        <v>10</v>
      </c>
      <c r="W21" s="593" t="s">
        <v>10</v>
      </c>
      <c r="X21" s="593" t="s">
        <v>10</v>
      </c>
      <c r="Y21" s="593" t="s">
        <v>10</v>
      </c>
      <c r="Z21" s="593" t="s">
        <v>10</v>
      </c>
      <c r="AA21" s="2267" t="s">
        <v>10</v>
      </c>
      <c r="AB21" s="6935" t="s">
        <v>10</v>
      </c>
      <c r="AC21" s="7053">
        <v>35.17</v>
      </c>
      <c r="AD21" s="6935" t="s">
        <v>10</v>
      </c>
      <c r="AE21" s="6935" t="s">
        <v>10</v>
      </c>
      <c r="AF21" s="6468" t="s">
        <v>10</v>
      </c>
      <c r="AG21" s="6468" t="s">
        <v>10</v>
      </c>
      <c r="AH21" s="6468" t="s">
        <v>10</v>
      </c>
      <c r="AI21" s="6468" t="s">
        <v>10</v>
      </c>
      <c r="AJ21" s="6468" t="s">
        <v>10</v>
      </c>
      <c r="AK21" s="6468" t="s">
        <v>10</v>
      </c>
      <c r="AL21" s="7073" t="s">
        <v>10</v>
      </c>
    </row>
    <row r="22" spans="1:38" ht="15.75" x14ac:dyDescent="0.25">
      <c r="A22" s="123"/>
      <c r="B22" s="109" t="s">
        <v>222</v>
      </c>
      <c r="C22" s="101" t="s">
        <v>10</v>
      </c>
      <c r="D22" s="211" t="s">
        <v>10</v>
      </c>
      <c r="E22" s="212" t="s">
        <v>10</v>
      </c>
      <c r="F22" s="213" t="s">
        <v>10</v>
      </c>
      <c r="G22" s="214" t="s">
        <v>10</v>
      </c>
      <c r="H22" s="214" t="s">
        <v>10</v>
      </c>
      <c r="I22" s="1498">
        <v>22.74</v>
      </c>
      <c r="J22" s="311" t="s">
        <v>10</v>
      </c>
      <c r="K22" s="375" t="s">
        <v>10</v>
      </c>
      <c r="L22" s="421" t="s">
        <v>10</v>
      </c>
      <c r="M22" s="521" t="s">
        <v>10</v>
      </c>
      <c r="N22" s="566" t="s">
        <v>10</v>
      </c>
      <c r="O22" s="593" t="s">
        <v>10</v>
      </c>
      <c r="P22" s="593" t="s">
        <v>10</v>
      </c>
      <c r="Q22" s="593" t="s">
        <v>10</v>
      </c>
      <c r="R22" s="593" t="s">
        <v>10</v>
      </c>
      <c r="S22" s="593" t="s">
        <v>10</v>
      </c>
      <c r="T22" s="593" t="s">
        <v>10</v>
      </c>
      <c r="U22" s="593" t="s">
        <v>10</v>
      </c>
      <c r="V22" s="593" t="s">
        <v>10</v>
      </c>
      <c r="W22" s="593" t="s">
        <v>10</v>
      </c>
      <c r="X22" s="593" t="s">
        <v>10</v>
      </c>
      <c r="Y22" s="593" t="s">
        <v>10</v>
      </c>
      <c r="Z22" s="593" t="s">
        <v>10</v>
      </c>
      <c r="AA22" s="2267" t="s">
        <v>10</v>
      </c>
      <c r="AB22" s="6935" t="s">
        <v>10</v>
      </c>
      <c r="AC22" s="7053">
        <v>24.52</v>
      </c>
      <c r="AD22" s="6935" t="s">
        <v>10</v>
      </c>
      <c r="AE22" s="6935" t="s">
        <v>10</v>
      </c>
      <c r="AF22" s="6468" t="s">
        <v>10</v>
      </c>
      <c r="AG22" s="6468" t="s">
        <v>10</v>
      </c>
      <c r="AH22" s="6468" t="s">
        <v>10</v>
      </c>
      <c r="AI22" s="6468" t="s">
        <v>10</v>
      </c>
      <c r="AJ22" s="6468" t="s">
        <v>10</v>
      </c>
      <c r="AK22" s="6468" t="s">
        <v>10</v>
      </c>
      <c r="AL22" s="7073" t="s">
        <v>10</v>
      </c>
    </row>
    <row r="23" spans="1:38" ht="15.75" x14ac:dyDescent="0.25">
      <c r="A23" s="219"/>
      <c r="B23" s="110" t="s">
        <v>223</v>
      </c>
      <c r="C23" s="101" t="s">
        <v>10</v>
      </c>
      <c r="D23" s="211" t="s">
        <v>10</v>
      </c>
      <c r="E23" s="212" t="s">
        <v>10</v>
      </c>
      <c r="F23" s="213" t="s">
        <v>10</v>
      </c>
      <c r="G23" s="214" t="s">
        <v>10</v>
      </c>
      <c r="H23" s="214" t="s">
        <v>10</v>
      </c>
      <c r="I23" s="1499">
        <v>9.8800000000000008</v>
      </c>
      <c r="J23" s="311" t="s">
        <v>10</v>
      </c>
      <c r="K23" s="375" t="s">
        <v>10</v>
      </c>
      <c r="L23" s="421" t="s">
        <v>10</v>
      </c>
      <c r="M23" s="521" t="s">
        <v>10</v>
      </c>
      <c r="N23" s="566" t="s">
        <v>10</v>
      </c>
      <c r="O23" s="593" t="s">
        <v>10</v>
      </c>
      <c r="P23" s="593" t="s">
        <v>10</v>
      </c>
      <c r="Q23" s="593" t="s">
        <v>10</v>
      </c>
      <c r="R23" s="593" t="s">
        <v>10</v>
      </c>
      <c r="S23" s="593" t="s">
        <v>10</v>
      </c>
      <c r="T23" s="593" t="s">
        <v>10</v>
      </c>
      <c r="U23" s="593" t="s">
        <v>10</v>
      </c>
      <c r="V23" s="593" t="s">
        <v>10</v>
      </c>
      <c r="W23" s="593" t="s">
        <v>10</v>
      </c>
      <c r="X23" s="593" t="s">
        <v>10</v>
      </c>
      <c r="Y23" s="593" t="s">
        <v>10</v>
      </c>
      <c r="Z23" s="593" t="s">
        <v>10</v>
      </c>
      <c r="AA23" s="2267" t="s">
        <v>10</v>
      </c>
      <c r="AB23" s="6945" t="s">
        <v>10</v>
      </c>
      <c r="AC23" s="7057">
        <v>14.49</v>
      </c>
      <c r="AD23" s="6945" t="s">
        <v>10</v>
      </c>
      <c r="AE23" s="6945" t="s">
        <v>10</v>
      </c>
      <c r="AF23" s="6468" t="s">
        <v>10</v>
      </c>
      <c r="AG23" s="6468" t="s">
        <v>10</v>
      </c>
      <c r="AH23" s="6468" t="s">
        <v>10</v>
      </c>
      <c r="AI23" s="6468" t="s">
        <v>10</v>
      </c>
      <c r="AJ23" s="6468" t="s">
        <v>10</v>
      </c>
      <c r="AK23" s="6468" t="s">
        <v>10</v>
      </c>
      <c r="AL23" s="7073" t="s">
        <v>10</v>
      </c>
    </row>
    <row r="24" spans="1:38" ht="15.75" x14ac:dyDescent="0.25">
      <c r="A24" s="219"/>
      <c r="B24" s="110" t="s">
        <v>224</v>
      </c>
      <c r="C24" s="101" t="s">
        <v>10</v>
      </c>
      <c r="D24" s="211" t="s">
        <v>10</v>
      </c>
      <c r="E24" s="212" t="s">
        <v>10</v>
      </c>
      <c r="F24" s="213" t="s">
        <v>10</v>
      </c>
      <c r="G24" s="214" t="s">
        <v>10</v>
      </c>
      <c r="H24" s="214" t="s">
        <v>10</v>
      </c>
      <c r="I24" s="1500">
        <v>6.04</v>
      </c>
      <c r="J24" s="311" t="s">
        <v>10</v>
      </c>
      <c r="K24" s="375" t="s">
        <v>10</v>
      </c>
      <c r="L24" s="421" t="s">
        <v>10</v>
      </c>
      <c r="M24" s="521" t="s">
        <v>10</v>
      </c>
      <c r="N24" s="566" t="s">
        <v>10</v>
      </c>
      <c r="O24" s="593" t="s">
        <v>10</v>
      </c>
      <c r="P24" s="593" t="s">
        <v>10</v>
      </c>
      <c r="Q24" s="593" t="s">
        <v>10</v>
      </c>
      <c r="R24" s="593" t="s">
        <v>10</v>
      </c>
      <c r="S24" s="593" t="s">
        <v>10</v>
      </c>
      <c r="T24" s="593" t="s">
        <v>10</v>
      </c>
      <c r="U24" s="593" t="s">
        <v>10</v>
      </c>
      <c r="V24" s="593" t="s">
        <v>10</v>
      </c>
      <c r="W24" s="593" t="s">
        <v>10</v>
      </c>
      <c r="X24" s="593" t="s">
        <v>10</v>
      </c>
      <c r="Y24" s="593" t="s">
        <v>10</v>
      </c>
      <c r="Z24" s="593" t="s">
        <v>10</v>
      </c>
      <c r="AA24" s="2267" t="s">
        <v>10</v>
      </c>
      <c r="AB24" s="6945" t="s">
        <v>10</v>
      </c>
      <c r="AC24" s="7057">
        <v>7.34</v>
      </c>
      <c r="AD24" s="6945" t="s">
        <v>10</v>
      </c>
      <c r="AE24" s="6945" t="s">
        <v>10</v>
      </c>
      <c r="AF24" s="6468" t="s">
        <v>10</v>
      </c>
      <c r="AG24" s="6468" t="s">
        <v>10</v>
      </c>
      <c r="AH24" s="6468" t="s">
        <v>10</v>
      </c>
      <c r="AI24" s="6468" t="s">
        <v>10</v>
      </c>
      <c r="AJ24" s="6468" t="s">
        <v>10</v>
      </c>
      <c r="AK24" s="6468" t="s">
        <v>10</v>
      </c>
      <c r="AL24" s="7073" t="s">
        <v>10</v>
      </c>
    </row>
    <row r="25" spans="1:38" ht="15.75" x14ac:dyDescent="0.25">
      <c r="A25" s="123"/>
      <c r="B25" s="111" t="s">
        <v>219</v>
      </c>
      <c r="C25" s="102" t="s">
        <v>10</v>
      </c>
      <c r="D25" s="215" t="s">
        <v>10</v>
      </c>
      <c r="E25" s="216" t="s">
        <v>10</v>
      </c>
      <c r="F25" s="217" t="s">
        <v>10</v>
      </c>
      <c r="G25" s="218" t="s">
        <v>10</v>
      </c>
      <c r="H25" s="218" t="s">
        <v>10</v>
      </c>
      <c r="I25" s="1501">
        <v>3.52</v>
      </c>
      <c r="J25" s="312" t="s">
        <v>10</v>
      </c>
      <c r="K25" s="376" t="s">
        <v>10</v>
      </c>
      <c r="L25" s="422" t="s">
        <v>10</v>
      </c>
      <c r="M25" s="522" t="s">
        <v>10</v>
      </c>
      <c r="N25" s="567" t="s">
        <v>10</v>
      </c>
      <c r="O25" s="599" t="s">
        <v>10</v>
      </c>
      <c r="P25" s="599" t="s">
        <v>10</v>
      </c>
      <c r="Q25" s="599" t="s">
        <v>10</v>
      </c>
      <c r="R25" s="599" t="s">
        <v>10</v>
      </c>
      <c r="S25" s="599" t="s">
        <v>10</v>
      </c>
      <c r="T25" s="599" t="s">
        <v>10</v>
      </c>
      <c r="U25" s="599" t="s">
        <v>10</v>
      </c>
      <c r="V25" s="599" t="s">
        <v>10</v>
      </c>
      <c r="W25" s="599" t="s">
        <v>10</v>
      </c>
      <c r="X25" s="599" t="s">
        <v>10</v>
      </c>
      <c r="Y25" s="599" t="s">
        <v>10</v>
      </c>
      <c r="Z25" s="599" t="s">
        <v>10</v>
      </c>
      <c r="AA25" s="6955" t="s">
        <v>10</v>
      </c>
      <c r="AB25" s="6939" t="s">
        <v>10</v>
      </c>
      <c r="AC25" s="7054">
        <v>9.1199999999999992</v>
      </c>
      <c r="AD25" s="6939" t="s">
        <v>10</v>
      </c>
      <c r="AE25" s="6939" t="s">
        <v>10</v>
      </c>
      <c r="AF25" s="6471" t="s">
        <v>10</v>
      </c>
      <c r="AG25" s="6471" t="s">
        <v>10</v>
      </c>
      <c r="AH25" s="6471" t="s">
        <v>10</v>
      </c>
      <c r="AI25" s="6471" t="s">
        <v>10</v>
      </c>
      <c r="AJ25" s="6471" t="s">
        <v>10</v>
      </c>
      <c r="AK25" s="6471" t="s">
        <v>10</v>
      </c>
      <c r="AL25" s="7066" t="s">
        <v>10</v>
      </c>
    </row>
    <row r="26" spans="1:38" ht="15.75" hidden="1" x14ac:dyDescent="0.25">
      <c r="A26" s="120"/>
      <c r="B26" s="40"/>
      <c r="C26" s="37"/>
      <c r="D26" s="37"/>
      <c r="E26" s="38"/>
      <c r="F26" s="124"/>
      <c r="G26" s="120"/>
      <c r="H26" s="125">
        <v>21.611000000000001</v>
      </c>
      <c r="I26" s="126"/>
      <c r="J26" s="308"/>
      <c r="K26" s="369"/>
      <c r="L26" s="410"/>
      <c r="M26" s="2522"/>
      <c r="N26" s="565"/>
      <c r="O26" s="595"/>
      <c r="P26" s="690"/>
      <c r="Q26" s="888"/>
      <c r="R26" s="771"/>
      <c r="S26" s="2251"/>
      <c r="T26" s="2252"/>
      <c r="U26" s="2253"/>
      <c r="V26" s="2456"/>
      <c r="W26" s="2456"/>
      <c r="X26" s="2456"/>
      <c r="Y26" s="126"/>
      <c r="Z26" s="35"/>
      <c r="AA26" s="35"/>
      <c r="AB26" s="120"/>
      <c r="AC26" s="120"/>
      <c r="AD26" s="120"/>
      <c r="AE26" s="120"/>
      <c r="AF26" s="7282"/>
      <c r="AG26" s="120"/>
    </row>
    <row r="27" spans="1:38" ht="15.75" x14ac:dyDescent="0.25">
      <c r="A27" s="120"/>
      <c r="B27" s="7602" t="s">
        <v>747</v>
      </c>
      <c r="C27" s="7603"/>
      <c r="D27" s="7603"/>
      <c r="E27" s="7603"/>
      <c r="F27" s="7603"/>
      <c r="G27" s="7603"/>
      <c r="H27" s="7603">
        <v>57.877000000000002</v>
      </c>
      <c r="I27" s="7603"/>
      <c r="J27" s="7604"/>
      <c r="K27" s="7605"/>
      <c r="L27" s="7606"/>
      <c r="M27" s="7607"/>
      <c r="N27" s="7608"/>
      <c r="O27" s="7609"/>
      <c r="P27" s="7610"/>
      <c r="Q27" s="7611"/>
      <c r="R27" s="7603"/>
      <c r="S27" s="2263"/>
      <c r="T27" s="2264"/>
      <c r="U27" s="2265"/>
      <c r="V27" s="2459"/>
      <c r="W27" s="2459"/>
      <c r="X27" s="2459"/>
      <c r="Y27" s="120"/>
      <c r="Z27" s="35"/>
      <c r="AA27" s="35"/>
      <c r="AB27" s="6820"/>
      <c r="AC27" s="6820"/>
      <c r="AD27" s="6820"/>
      <c r="AE27" s="6820"/>
      <c r="AF27" s="7184"/>
      <c r="AG27" s="120"/>
    </row>
    <row r="28" spans="1:38" ht="15.75" x14ac:dyDescent="0.25">
      <c r="A28" s="120"/>
      <c r="B28" s="7238"/>
      <c r="C28" s="7238"/>
      <c r="D28" s="7238"/>
      <c r="E28" s="7238"/>
      <c r="F28" s="7238"/>
      <c r="G28" s="7238"/>
      <c r="H28" s="7238"/>
      <c r="I28" s="7238"/>
      <c r="J28" s="7238"/>
      <c r="K28" s="7238"/>
      <c r="L28" s="7238"/>
      <c r="M28" s="7238"/>
      <c r="N28" s="7238"/>
      <c r="O28" s="7238"/>
      <c r="P28" s="7238"/>
      <c r="Q28" s="7238"/>
      <c r="R28" s="7238"/>
      <c r="S28" s="7186"/>
      <c r="T28" s="7186"/>
      <c r="U28" s="7186"/>
      <c r="V28" s="7186"/>
      <c r="W28" s="7186"/>
      <c r="X28" s="7186"/>
      <c r="Y28" s="120"/>
      <c r="Z28" s="35"/>
      <c r="AA28" s="35"/>
      <c r="AB28" s="6820"/>
      <c r="AC28" s="6820"/>
      <c r="AD28" s="6820"/>
      <c r="AE28" s="6820"/>
      <c r="AF28" s="7184"/>
      <c r="AG28" s="120"/>
    </row>
    <row r="29" spans="1:38" ht="63" customHeight="1" x14ac:dyDescent="0.25">
      <c r="A29" s="7137" t="s">
        <v>1079</v>
      </c>
      <c r="B29" s="7613" t="s">
        <v>1080</v>
      </c>
      <c r="C29" s="7614"/>
      <c r="D29" s="7614"/>
      <c r="E29" s="7614"/>
      <c r="F29" s="7614"/>
      <c r="G29" s="7614"/>
      <c r="H29" s="7614"/>
      <c r="I29" s="7614"/>
      <c r="J29" s="7614"/>
      <c r="K29" s="7614"/>
      <c r="L29" s="7614"/>
      <c r="M29" s="7614"/>
      <c r="N29" s="7614"/>
      <c r="O29" s="7614"/>
      <c r="P29" s="7614"/>
      <c r="Q29" s="7614"/>
      <c r="R29" s="7614"/>
      <c r="S29" s="7614"/>
      <c r="T29" s="7614"/>
      <c r="U29" s="7614"/>
      <c r="V29" s="7614"/>
      <c r="W29" s="7614"/>
      <c r="X29" s="7614"/>
      <c r="Y29" s="7614"/>
      <c r="Z29" s="7614"/>
      <c r="AA29" s="7614"/>
      <c r="AB29" s="7161"/>
      <c r="AC29" s="7161"/>
      <c r="AD29" s="7161"/>
      <c r="AE29" s="7161"/>
      <c r="AF29" s="7161"/>
      <c r="AG29" s="7310"/>
      <c r="AH29" s="7161"/>
      <c r="AI29" s="7479"/>
      <c r="AJ29" s="7161"/>
      <c r="AK29" s="7161"/>
      <c r="AL29" s="7464"/>
    </row>
    <row r="30" spans="1:38" ht="48" customHeight="1" x14ac:dyDescent="0.25">
      <c r="A30" s="35"/>
      <c r="B30" s="53" t="s">
        <v>54</v>
      </c>
      <c r="C30" s="194" t="s">
        <v>6</v>
      </c>
      <c r="D30" s="195" t="s">
        <v>7</v>
      </c>
      <c r="E30" s="196" t="s">
        <v>8</v>
      </c>
      <c r="F30" s="197" t="s">
        <v>123</v>
      </c>
      <c r="G30" s="198" t="s">
        <v>162</v>
      </c>
      <c r="H30" s="141" t="s">
        <v>196</v>
      </c>
      <c r="I30" s="1494" t="s">
        <v>204</v>
      </c>
      <c r="J30" s="302" t="s">
        <v>245</v>
      </c>
      <c r="K30" s="363" t="s">
        <v>280</v>
      </c>
      <c r="L30" s="406" t="s">
        <v>291</v>
      </c>
      <c r="M30" s="563" t="s">
        <v>329</v>
      </c>
      <c r="N30" s="553" t="s">
        <v>349</v>
      </c>
      <c r="O30" s="623" t="s">
        <v>363</v>
      </c>
      <c r="P30" s="696" t="s">
        <v>393</v>
      </c>
      <c r="Q30" s="889" t="s">
        <v>506</v>
      </c>
      <c r="R30" s="801" t="s">
        <v>548</v>
      </c>
      <c r="S30" s="2236" t="s">
        <v>554</v>
      </c>
      <c r="T30" s="2254" t="s">
        <v>558</v>
      </c>
      <c r="U30" s="2255" t="s">
        <v>591</v>
      </c>
      <c r="V30" s="2457" t="s">
        <v>599</v>
      </c>
      <c r="W30" s="2457" t="s">
        <v>646</v>
      </c>
      <c r="X30" s="2090" t="s">
        <v>659</v>
      </c>
      <c r="Y30" s="2090" t="s">
        <v>660</v>
      </c>
      <c r="Z30" s="2090" t="s">
        <v>681</v>
      </c>
      <c r="AA30" s="6878" t="s">
        <v>684</v>
      </c>
      <c r="AB30" s="6943" t="s">
        <v>702</v>
      </c>
      <c r="AC30" s="6943" t="s">
        <v>703</v>
      </c>
      <c r="AD30" s="6943" t="s">
        <v>749</v>
      </c>
      <c r="AE30" s="6943" t="s">
        <v>790</v>
      </c>
      <c r="AF30" s="6878" t="s">
        <v>825</v>
      </c>
      <c r="AG30" s="6878" t="s">
        <v>1078</v>
      </c>
      <c r="AH30" s="6878" t="s">
        <v>1095</v>
      </c>
      <c r="AI30" s="6878" t="s">
        <v>1098</v>
      </c>
      <c r="AJ30" s="6878" t="s">
        <v>1141</v>
      </c>
      <c r="AK30" s="6878" t="s">
        <v>1199</v>
      </c>
      <c r="AL30" s="7514" t="s">
        <v>1214</v>
      </c>
    </row>
    <row r="31" spans="1:38" ht="16.5" customHeight="1" x14ac:dyDescent="0.25">
      <c r="A31" s="36"/>
      <c r="B31" s="108" t="s">
        <v>2</v>
      </c>
      <c r="C31" s="98" t="s">
        <v>10</v>
      </c>
      <c r="D31" s="199" t="s">
        <v>10</v>
      </c>
      <c r="E31" s="200" t="s">
        <v>10</v>
      </c>
      <c r="F31" s="201" t="s">
        <v>10</v>
      </c>
      <c r="G31" s="202" t="s">
        <v>10</v>
      </c>
      <c r="H31" s="202" t="s">
        <v>10</v>
      </c>
      <c r="I31" s="202" t="s">
        <v>10</v>
      </c>
      <c r="J31" s="311" t="s">
        <v>10</v>
      </c>
      <c r="K31" s="375" t="s">
        <v>10</v>
      </c>
      <c r="L31" s="421" t="s">
        <v>10</v>
      </c>
      <c r="M31" s="521" t="s">
        <v>10</v>
      </c>
      <c r="N31" s="566" t="s">
        <v>10</v>
      </c>
      <c r="O31" s="593" t="s">
        <v>10</v>
      </c>
      <c r="P31" s="593" t="s">
        <v>10</v>
      </c>
      <c r="Q31" s="593" t="s">
        <v>10</v>
      </c>
      <c r="R31" s="593" t="s">
        <v>10</v>
      </c>
      <c r="S31" s="593" t="s">
        <v>10</v>
      </c>
      <c r="T31" s="593" t="s">
        <v>10</v>
      </c>
      <c r="U31" s="593" t="s">
        <v>10</v>
      </c>
      <c r="V31" s="593" t="s">
        <v>10</v>
      </c>
      <c r="W31" s="593" t="s">
        <v>10</v>
      </c>
      <c r="X31" s="593" t="s">
        <v>10</v>
      </c>
      <c r="Y31" s="593" t="s">
        <v>10</v>
      </c>
      <c r="Z31" s="593" t="s">
        <v>10</v>
      </c>
      <c r="AA31" s="2267" t="s">
        <v>10</v>
      </c>
      <c r="AB31" s="6935" t="s">
        <v>10</v>
      </c>
      <c r="AC31" s="6935" t="s">
        <v>10</v>
      </c>
      <c r="AD31" s="6935" t="s">
        <v>10</v>
      </c>
      <c r="AE31" s="6935" t="s">
        <v>10</v>
      </c>
      <c r="AF31" s="7047" t="s">
        <v>10</v>
      </c>
      <c r="AG31" s="7243">
        <v>2.73</v>
      </c>
      <c r="AH31" s="6468" t="s">
        <v>10</v>
      </c>
      <c r="AI31" s="6468" t="s">
        <v>10</v>
      </c>
      <c r="AJ31" s="7401" t="s">
        <v>10</v>
      </c>
      <c r="AK31" s="7401" t="s">
        <v>10</v>
      </c>
      <c r="AL31" s="7064" t="s">
        <v>10</v>
      </c>
    </row>
    <row r="32" spans="1:38" ht="16.5" customHeight="1" x14ac:dyDescent="0.25">
      <c r="A32" s="36"/>
      <c r="B32" s="109" t="s">
        <v>220</v>
      </c>
      <c r="C32" s="99" t="s">
        <v>10</v>
      </c>
      <c r="D32" s="203" t="s">
        <v>10</v>
      </c>
      <c r="E32" s="204" t="s">
        <v>10</v>
      </c>
      <c r="F32" s="205" t="s">
        <v>10</v>
      </c>
      <c r="G32" s="206" t="s">
        <v>10</v>
      </c>
      <c r="H32" s="206" t="s">
        <v>10</v>
      </c>
      <c r="I32" s="206" t="s">
        <v>10</v>
      </c>
      <c r="J32" s="311" t="s">
        <v>10</v>
      </c>
      <c r="K32" s="375" t="s">
        <v>10</v>
      </c>
      <c r="L32" s="421" t="s">
        <v>10</v>
      </c>
      <c r="M32" s="521" t="s">
        <v>10</v>
      </c>
      <c r="N32" s="566" t="s">
        <v>10</v>
      </c>
      <c r="O32" s="593" t="s">
        <v>10</v>
      </c>
      <c r="P32" s="593" t="s">
        <v>10</v>
      </c>
      <c r="Q32" s="593" t="s">
        <v>10</v>
      </c>
      <c r="R32" s="593" t="s">
        <v>10</v>
      </c>
      <c r="S32" s="593" t="s">
        <v>10</v>
      </c>
      <c r="T32" s="593" t="s">
        <v>10</v>
      </c>
      <c r="U32" s="593" t="s">
        <v>10</v>
      </c>
      <c r="V32" s="593" t="s">
        <v>10</v>
      </c>
      <c r="W32" s="593" t="s">
        <v>10</v>
      </c>
      <c r="X32" s="593" t="s">
        <v>10</v>
      </c>
      <c r="Y32" s="593" t="s">
        <v>10</v>
      </c>
      <c r="Z32" s="593" t="s">
        <v>10</v>
      </c>
      <c r="AA32" s="2267" t="s">
        <v>10</v>
      </c>
      <c r="AB32" s="6935" t="s">
        <v>10</v>
      </c>
      <c r="AC32" s="6935" t="s">
        <v>10</v>
      </c>
      <c r="AD32" s="6935" t="s">
        <v>10</v>
      </c>
      <c r="AE32" s="6935" t="s">
        <v>10</v>
      </c>
      <c r="AF32" s="6468" t="s">
        <v>10</v>
      </c>
      <c r="AG32" s="7243">
        <v>5.84</v>
      </c>
      <c r="AH32" s="6468" t="s">
        <v>10</v>
      </c>
      <c r="AI32" s="6468" t="s">
        <v>10</v>
      </c>
      <c r="AJ32" s="6468" t="s">
        <v>10</v>
      </c>
      <c r="AK32" s="6468" t="s">
        <v>10</v>
      </c>
      <c r="AL32" s="7073" t="s">
        <v>10</v>
      </c>
    </row>
    <row r="33" spans="1:38" ht="16.5" customHeight="1" x14ac:dyDescent="0.25">
      <c r="A33" s="36"/>
      <c r="B33" s="109" t="s">
        <v>221</v>
      </c>
      <c r="C33" s="100" t="s">
        <v>10</v>
      </c>
      <c r="D33" s="207" t="s">
        <v>10</v>
      </c>
      <c r="E33" s="208" t="s">
        <v>10</v>
      </c>
      <c r="F33" s="209" t="s">
        <v>10</v>
      </c>
      <c r="G33" s="210" t="s">
        <v>10</v>
      </c>
      <c r="H33" s="210" t="s">
        <v>10</v>
      </c>
      <c r="I33" s="210" t="s">
        <v>10</v>
      </c>
      <c r="J33" s="311" t="s">
        <v>10</v>
      </c>
      <c r="K33" s="375" t="s">
        <v>10</v>
      </c>
      <c r="L33" s="421" t="s">
        <v>10</v>
      </c>
      <c r="M33" s="521" t="s">
        <v>10</v>
      </c>
      <c r="N33" s="566" t="s">
        <v>10</v>
      </c>
      <c r="O33" s="593" t="s">
        <v>10</v>
      </c>
      <c r="P33" s="593" t="s">
        <v>10</v>
      </c>
      <c r="Q33" s="593" t="s">
        <v>10</v>
      </c>
      <c r="R33" s="593" t="s">
        <v>10</v>
      </c>
      <c r="S33" s="593" t="s">
        <v>10</v>
      </c>
      <c r="T33" s="593" t="s">
        <v>10</v>
      </c>
      <c r="U33" s="593" t="s">
        <v>10</v>
      </c>
      <c r="V33" s="593" t="s">
        <v>10</v>
      </c>
      <c r="W33" s="593" t="s">
        <v>10</v>
      </c>
      <c r="X33" s="593" t="s">
        <v>10</v>
      </c>
      <c r="Y33" s="593" t="s">
        <v>10</v>
      </c>
      <c r="Z33" s="593" t="s">
        <v>10</v>
      </c>
      <c r="AA33" s="2267" t="s">
        <v>10</v>
      </c>
      <c r="AB33" s="6935" t="s">
        <v>10</v>
      </c>
      <c r="AC33" s="6935" t="s">
        <v>10</v>
      </c>
      <c r="AD33" s="6935" t="s">
        <v>10</v>
      </c>
      <c r="AE33" s="6935" t="s">
        <v>10</v>
      </c>
      <c r="AF33" s="6468" t="s">
        <v>10</v>
      </c>
      <c r="AG33" s="7243">
        <v>40.96</v>
      </c>
      <c r="AH33" s="6468" t="s">
        <v>10</v>
      </c>
      <c r="AI33" s="6468" t="s">
        <v>10</v>
      </c>
      <c r="AJ33" s="6468" t="s">
        <v>10</v>
      </c>
      <c r="AK33" s="6468" t="s">
        <v>10</v>
      </c>
      <c r="AL33" s="7073" t="s">
        <v>10</v>
      </c>
    </row>
    <row r="34" spans="1:38" ht="16.5" customHeight="1" x14ac:dyDescent="0.25">
      <c r="A34" s="123"/>
      <c r="B34" s="109" t="s">
        <v>222</v>
      </c>
      <c r="C34" s="101" t="s">
        <v>10</v>
      </c>
      <c r="D34" s="211" t="s">
        <v>10</v>
      </c>
      <c r="E34" s="212" t="s">
        <v>10</v>
      </c>
      <c r="F34" s="213" t="s">
        <v>10</v>
      </c>
      <c r="G34" s="214" t="s">
        <v>10</v>
      </c>
      <c r="H34" s="214" t="s">
        <v>10</v>
      </c>
      <c r="I34" s="214" t="s">
        <v>10</v>
      </c>
      <c r="J34" s="311" t="s">
        <v>10</v>
      </c>
      <c r="K34" s="375" t="s">
        <v>10</v>
      </c>
      <c r="L34" s="421" t="s">
        <v>10</v>
      </c>
      <c r="M34" s="521" t="s">
        <v>10</v>
      </c>
      <c r="N34" s="566" t="s">
        <v>10</v>
      </c>
      <c r="O34" s="593" t="s">
        <v>10</v>
      </c>
      <c r="P34" s="593" t="s">
        <v>10</v>
      </c>
      <c r="Q34" s="593" t="s">
        <v>10</v>
      </c>
      <c r="R34" s="593" t="s">
        <v>10</v>
      </c>
      <c r="S34" s="593" t="s">
        <v>10</v>
      </c>
      <c r="T34" s="593" t="s">
        <v>10</v>
      </c>
      <c r="U34" s="593" t="s">
        <v>10</v>
      </c>
      <c r="V34" s="593" t="s">
        <v>10</v>
      </c>
      <c r="W34" s="593" t="s">
        <v>10</v>
      </c>
      <c r="X34" s="593" t="s">
        <v>10</v>
      </c>
      <c r="Y34" s="593" t="s">
        <v>10</v>
      </c>
      <c r="Z34" s="593" t="s">
        <v>10</v>
      </c>
      <c r="AA34" s="2267" t="s">
        <v>10</v>
      </c>
      <c r="AB34" s="6935" t="s">
        <v>10</v>
      </c>
      <c r="AC34" s="6935" t="s">
        <v>10</v>
      </c>
      <c r="AD34" s="6935" t="s">
        <v>10</v>
      </c>
      <c r="AE34" s="6935" t="s">
        <v>10</v>
      </c>
      <c r="AF34" s="6468" t="s">
        <v>10</v>
      </c>
      <c r="AG34" s="7243">
        <v>23.24</v>
      </c>
      <c r="AH34" s="6468" t="s">
        <v>10</v>
      </c>
      <c r="AI34" s="6468" t="s">
        <v>10</v>
      </c>
      <c r="AJ34" s="6468" t="s">
        <v>10</v>
      </c>
      <c r="AK34" s="6468" t="s">
        <v>10</v>
      </c>
      <c r="AL34" s="7073" t="s">
        <v>10</v>
      </c>
    </row>
    <row r="35" spans="1:38" ht="16.5" customHeight="1" x14ac:dyDescent="0.25">
      <c r="A35" s="219"/>
      <c r="B35" s="110" t="s">
        <v>223</v>
      </c>
      <c r="C35" s="101" t="s">
        <v>10</v>
      </c>
      <c r="D35" s="211" t="s">
        <v>10</v>
      </c>
      <c r="E35" s="212" t="s">
        <v>10</v>
      </c>
      <c r="F35" s="213" t="s">
        <v>10</v>
      </c>
      <c r="G35" s="214" t="s">
        <v>10</v>
      </c>
      <c r="H35" s="214" t="s">
        <v>10</v>
      </c>
      <c r="I35" s="214" t="s">
        <v>10</v>
      </c>
      <c r="J35" s="311" t="s">
        <v>10</v>
      </c>
      <c r="K35" s="375" t="s">
        <v>10</v>
      </c>
      <c r="L35" s="421" t="s">
        <v>10</v>
      </c>
      <c r="M35" s="521" t="s">
        <v>10</v>
      </c>
      <c r="N35" s="566" t="s">
        <v>10</v>
      </c>
      <c r="O35" s="593" t="s">
        <v>10</v>
      </c>
      <c r="P35" s="593" t="s">
        <v>10</v>
      </c>
      <c r="Q35" s="593" t="s">
        <v>10</v>
      </c>
      <c r="R35" s="593" t="s">
        <v>10</v>
      </c>
      <c r="S35" s="593" t="s">
        <v>10</v>
      </c>
      <c r="T35" s="593" t="s">
        <v>10</v>
      </c>
      <c r="U35" s="593" t="s">
        <v>10</v>
      </c>
      <c r="V35" s="593" t="s">
        <v>10</v>
      </c>
      <c r="W35" s="593" t="s">
        <v>10</v>
      </c>
      <c r="X35" s="593" t="s">
        <v>10</v>
      </c>
      <c r="Y35" s="593" t="s">
        <v>10</v>
      </c>
      <c r="Z35" s="593" t="s">
        <v>10</v>
      </c>
      <c r="AA35" s="2267" t="s">
        <v>10</v>
      </c>
      <c r="AB35" s="6945" t="s">
        <v>10</v>
      </c>
      <c r="AC35" s="6945" t="s">
        <v>10</v>
      </c>
      <c r="AD35" s="6945" t="s">
        <v>10</v>
      </c>
      <c r="AE35" s="6945" t="s">
        <v>10</v>
      </c>
      <c r="AF35" s="6468" t="s">
        <v>10</v>
      </c>
      <c r="AG35" s="7243">
        <v>12.66</v>
      </c>
      <c r="AH35" s="6468" t="s">
        <v>10</v>
      </c>
      <c r="AI35" s="6468" t="s">
        <v>10</v>
      </c>
      <c r="AJ35" s="6468" t="s">
        <v>10</v>
      </c>
      <c r="AK35" s="6468" t="s">
        <v>10</v>
      </c>
      <c r="AL35" s="7073" t="s">
        <v>10</v>
      </c>
    </row>
    <row r="36" spans="1:38" ht="16.5" customHeight="1" x14ac:dyDescent="0.25">
      <c r="A36" s="219"/>
      <c r="B36" s="110" t="s">
        <v>224</v>
      </c>
      <c r="C36" s="101" t="s">
        <v>10</v>
      </c>
      <c r="D36" s="211" t="s">
        <v>10</v>
      </c>
      <c r="E36" s="212" t="s">
        <v>10</v>
      </c>
      <c r="F36" s="213" t="s">
        <v>10</v>
      </c>
      <c r="G36" s="214" t="s">
        <v>10</v>
      </c>
      <c r="H36" s="214" t="s">
        <v>10</v>
      </c>
      <c r="I36" s="214" t="s">
        <v>10</v>
      </c>
      <c r="J36" s="311" t="s">
        <v>10</v>
      </c>
      <c r="K36" s="375" t="s">
        <v>10</v>
      </c>
      <c r="L36" s="421" t="s">
        <v>10</v>
      </c>
      <c r="M36" s="521" t="s">
        <v>10</v>
      </c>
      <c r="N36" s="566" t="s">
        <v>10</v>
      </c>
      <c r="O36" s="593" t="s">
        <v>10</v>
      </c>
      <c r="P36" s="593" t="s">
        <v>10</v>
      </c>
      <c r="Q36" s="593" t="s">
        <v>10</v>
      </c>
      <c r="R36" s="593" t="s">
        <v>10</v>
      </c>
      <c r="S36" s="593" t="s">
        <v>10</v>
      </c>
      <c r="T36" s="593" t="s">
        <v>10</v>
      </c>
      <c r="U36" s="593" t="s">
        <v>10</v>
      </c>
      <c r="V36" s="593" t="s">
        <v>10</v>
      </c>
      <c r="W36" s="593" t="s">
        <v>10</v>
      </c>
      <c r="X36" s="593" t="s">
        <v>10</v>
      </c>
      <c r="Y36" s="593" t="s">
        <v>10</v>
      </c>
      <c r="Z36" s="593" t="s">
        <v>10</v>
      </c>
      <c r="AA36" s="2267" t="s">
        <v>10</v>
      </c>
      <c r="AB36" s="6945" t="s">
        <v>10</v>
      </c>
      <c r="AC36" s="6945" t="s">
        <v>10</v>
      </c>
      <c r="AD36" s="6945" t="s">
        <v>10</v>
      </c>
      <c r="AE36" s="6945" t="s">
        <v>10</v>
      </c>
      <c r="AF36" s="6468" t="s">
        <v>10</v>
      </c>
      <c r="AG36" s="7243">
        <v>5.5</v>
      </c>
      <c r="AH36" s="6468" t="s">
        <v>10</v>
      </c>
      <c r="AI36" s="6468" t="s">
        <v>10</v>
      </c>
      <c r="AJ36" s="6468" t="s">
        <v>10</v>
      </c>
      <c r="AK36" s="6468" t="s">
        <v>10</v>
      </c>
      <c r="AL36" s="7073" t="s">
        <v>10</v>
      </c>
    </row>
    <row r="37" spans="1:38" ht="16.5" customHeight="1" x14ac:dyDescent="0.25">
      <c r="A37" s="123"/>
      <c r="B37" s="111" t="s">
        <v>219</v>
      </c>
      <c r="C37" s="102" t="s">
        <v>10</v>
      </c>
      <c r="D37" s="215" t="s">
        <v>10</v>
      </c>
      <c r="E37" s="216" t="s">
        <v>10</v>
      </c>
      <c r="F37" s="217" t="s">
        <v>10</v>
      </c>
      <c r="G37" s="218" t="s">
        <v>10</v>
      </c>
      <c r="H37" s="218" t="s">
        <v>10</v>
      </c>
      <c r="I37" s="218" t="s">
        <v>10</v>
      </c>
      <c r="J37" s="312" t="s">
        <v>10</v>
      </c>
      <c r="K37" s="376" t="s">
        <v>10</v>
      </c>
      <c r="L37" s="422" t="s">
        <v>10</v>
      </c>
      <c r="M37" s="522" t="s">
        <v>10</v>
      </c>
      <c r="N37" s="567" t="s">
        <v>10</v>
      </c>
      <c r="O37" s="599" t="s">
        <v>10</v>
      </c>
      <c r="P37" s="599" t="s">
        <v>10</v>
      </c>
      <c r="Q37" s="599" t="s">
        <v>10</v>
      </c>
      <c r="R37" s="599" t="s">
        <v>10</v>
      </c>
      <c r="S37" s="599" t="s">
        <v>10</v>
      </c>
      <c r="T37" s="599" t="s">
        <v>10</v>
      </c>
      <c r="U37" s="599" t="s">
        <v>10</v>
      </c>
      <c r="V37" s="599" t="s">
        <v>10</v>
      </c>
      <c r="W37" s="599" t="s">
        <v>10</v>
      </c>
      <c r="X37" s="599" t="s">
        <v>10</v>
      </c>
      <c r="Y37" s="599" t="s">
        <v>10</v>
      </c>
      <c r="Z37" s="599" t="s">
        <v>10</v>
      </c>
      <c r="AA37" s="6955" t="s">
        <v>10</v>
      </c>
      <c r="AB37" s="6939" t="s">
        <v>10</v>
      </c>
      <c r="AC37" s="6939" t="s">
        <v>10</v>
      </c>
      <c r="AD37" s="6939" t="s">
        <v>10</v>
      </c>
      <c r="AE37" s="6939" t="s">
        <v>10</v>
      </c>
      <c r="AF37" s="6471" t="s">
        <v>10</v>
      </c>
      <c r="AG37" s="6886">
        <v>9.07</v>
      </c>
      <c r="AH37" s="6471" t="s">
        <v>10</v>
      </c>
      <c r="AI37" s="6471" t="s">
        <v>10</v>
      </c>
      <c r="AJ37" s="6471" t="s">
        <v>10</v>
      </c>
      <c r="AK37" s="6471" t="s">
        <v>10</v>
      </c>
      <c r="AL37" s="7066" t="s">
        <v>10</v>
      </c>
    </row>
    <row r="38" spans="1:38" ht="16.5" hidden="1" customHeight="1" x14ac:dyDescent="0.25">
      <c r="A38" s="120"/>
      <c r="B38" s="40"/>
      <c r="C38" s="37"/>
      <c r="D38" s="37"/>
      <c r="E38" s="38"/>
      <c r="F38" s="124"/>
      <c r="G38" s="120"/>
      <c r="H38" s="125">
        <v>21.611000000000001</v>
      </c>
      <c r="I38" s="126"/>
      <c r="J38" s="308"/>
      <c r="K38" s="369"/>
      <c r="L38" s="410"/>
      <c r="M38" s="2522"/>
      <c r="N38" s="565"/>
      <c r="O38" s="595"/>
      <c r="P38" s="690"/>
      <c r="Q38" s="888"/>
      <c r="R38" s="771"/>
      <c r="S38" s="2251"/>
      <c r="T38" s="2252"/>
      <c r="U38" s="2253"/>
      <c r="V38" s="2456"/>
      <c r="W38" s="2456"/>
      <c r="X38" s="2456"/>
      <c r="Y38" s="126"/>
      <c r="Z38" s="35"/>
      <c r="AA38" s="35"/>
      <c r="AB38" s="120"/>
      <c r="AC38" s="120"/>
      <c r="AD38" s="120"/>
      <c r="AE38" s="120"/>
      <c r="AF38" s="7282"/>
      <c r="AG38" s="120"/>
    </row>
    <row r="39" spans="1:38" ht="16.5" customHeight="1" x14ac:dyDescent="0.25">
      <c r="A39" s="120"/>
      <c r="B39" s="7602" t="s">
        <v>1081</v>
      </c>
      <c r="C39" s="7603"/>
      <c r="D39" s="7603"/>
      <c r="E39" s="7603"/>
      <c r="F39" s="7603"/>
      <c r="G39" s="7603"/>
      <c r="H39" s="7603">
        <v>57.877000000000002</v>
      </c>
      <c r="I39" s="7603"/>
      <c r="J39" s="7604"/>
      <c r="K39" s="7605"/>
      <c r="L39" s="7606"/>
      <c r="M39" s="7607"/>
      <c r="N39" s="7608"/>
      <c r="O39" s="7609"/>
      <c r="P39" s="7610"/>
      <c r="Q39" s="7611"/>
      <c r="R39" s="7603"/>
      <c r="S39" s="2263"/>
      <c r="T39" s="2264"/>
      <c r="U39" s="2265"/>
      <c r="V39" s="2459"/>
      <c r="W39" s="2459"/>
      <c r="X39" s="2459"/>
      <c r="Y39" s="120"/>
      <c r="Z39" s="35"/>
      <c r="AA39" s="35"/>
      <c r="AB39" s="6820"/>
      <c r="AC39" s="6820"/>
      <c r="AD39" s="6820"/>
      <c r="AE39" s="6820"/>
      <c r="AF39" s="7184"/>
      <c r="AG39" s="120"/>
    </row>
    <row r="40" spans="1:38" ht="17.45" customHeight="1" x14ac:dyDescent="0.25">
      <c r="B40" s="7613" t="s">
        <v>714</v>
      </c>
      <c r="C40" s="7614"/>
      <c r="D40" s="7614"/>
      <c r="E40" s="7614"/>
      <c r="F40" s="7614"/>
      <c r="G40" s="7614"/>
      <c r="H40" s="7614"/>
      <c r="I40" s="7614"/>
      <c r="J40" s="7614"/>
      <c r="K40" s="7614"/>
      <c r="L40" s="7614"/>
      <c r="M40" s="7614"/>
      <c r="N40" s="7614"/>
      <c r="O40" s="7614"/>
      <c r="P40" s="7614"/>
      <c r="Q40" s="7614"/>
      <c r="R40" s="7614"/>
      <c r="S40" s="7614"/>
      <c r="T40" s="7614"/>
      <c r="U40" s="7614"/>
      <c r="V40" s="7614"/>
      <c r="W40" s="7614"/>
      <c r="X40" s="7614"/>
      <c r="Y40" s="7614"/>
      <c r="Z40" s="7614"/>
      <c r="AA40" s="7614"/>
    </row>
    <row r="41" spans="1:38" ht="63" customHeight="1" x14ac:dyDescent="0.25">
      <c r="A41" s="7137" t="s">
        <v>965</v>
      </c>
      <c r="AB41" s="7161"/>
      <c r="AC41" s="7161"/>
      <c r="AD41" s="7161"/>
      <c r="AE41" s="7161"/>
      <c r="AF41" s="7161"/>
      <c r="AG41" s="7161"/>
      <c r="AH41" s="7161"/>
      <c r="AI41" s="7479"/>
      <c r="AJ41" s="7161"/>
      <c r="AK41" s="7161"/>
      <c r="AL41" s="7464"/>
    </row>
    <row r="42" spans="1:38" ht="45" x14ac:dyDescent="0.25">
      <c r="A42" s="35"/>
      <c r="B42" s="53" t="s">
        <v>54</v>
      </c>
      <c r="C42" s="194" t="s">
        <v>6</v>
      </c>
      <c r="D42" s="195" t="s">
        <v>7</v>
      </c>
      <c r="E42" s="196" t="s">
        <v>8</v>
      </c>
      <c r="F42" s="197" t="s">
        <v>123</v>
      </c>
      <c r="G42" s="198" t="s">
        <v>162</v>
      </c>
      <c r="H42" s="141" t="s">
        <v>196</v>
      </c>
      <c r="I42" s="1494" t="s">
        <v>204</v>
      </c>
      <c r="J42" s="302" t="s">
        <v>245</v>
      </c>
      <c r="K42" s="363" t="s">
        <v>280</v>
      </c>
      <c r="L42" s="406" t="s">
        <v>291</v>
      </c>
      <c r="M42" s="563" t="s">
        <v>329</v>
      </c>
      <c r="N42" s="553" t="s">
        <v>349</v>
      </c>
      <c r="O42" s="623" t="s">
        <v>363</v>
      </c>
      <c r="P42" s="696" t="s">
        <v>393</v>
      </c>
      <c r="Q42" s="889" t="s">
        <v>506</v>
      </c>
      <c r="R42" s="801" t="s">
        <v>548</v>
      </c>
      <c r="S42" s="2236" t="s">
        <v>554</v>
      </c>
      <c r="T42" s="2254" t="s">
        <v>558</v>
      </c>
      <c r="U42" s="2255" t="s">
        <v>591</v>
      </c>
      <c r="V42" s="2457" t="s">
        <v>599</v>
      </c>
      <c r="W42" s="2457" t="s">
        <v>646</v>
      </c>
      <c r="X42" s="2090" t="s">
        <v>659</v>
      </c>
      <c r="Y42" s="2090" t="s">
        <v>660</v>
      </c>
      <c r="Z42" s="2090" t="s">
        <v>681</v>
      </c>
      <c r="AA42" s="6878" t="s">
        <v>684</v>
      </c>
      <c r="AB42" s="6943" t="s">
        <v>702</v>
      </c>
      <c r="AC42" s="6943" t="s">
        <v>703</v>
      </c>
      <c r="AD42" s="6943" t="s">
        <v>749</v>
      </c>
      <c r="AE42" s="6943" t="s">
        <v>790</v>
      </c>
      <c r="AF42" s="6878" t="s">
        <v>825</v>
      </c>
      <c r="AG42" s="6878" t="s">
        <v>1078</v>
      </c>
      <c r="AH42" s="6878" t="s">
        <v>1095</v>
      </c>
      <c r="AI42" s="6878" t="s">
        <v>1098</v>
      </c>
      <c r="AJ42" s="6878" t="s">
        <v>1141</v>
      </c>
      <c r="AK42" s="6878" t="s">
        <v>1199</v>
      </c>
      <c r="AL42" s="7514" t="s">
        <v>1214</v>
      </c>
    </row>
    <row r="43" spans="1:38" s="10" customFormat="1" ht="31.5" customHeight="1" x14ac:dyDescent="0.2">
      <c r="A43" s="51"/>
      <c r="B43" s="789" t="s">
        <v>55</v>
      </c>
      <c r="C43" s="3260" t="s">
        <v>586</v>
      </c>
      <c r="D43" s="3274" t="s">
        <v>53</v>
      </c>
      <c r="E43" s="3287" t="s">
        <v>52</v>
      </c>
      <c r="F43" s="3300" t="s">
        <v>51</v>
      </c>
      <c r="G43" s="3313" t="s">
        <v>50</v>
      </c>
      <c r="H43" s="3326" t="s">
        <v>124</v>
      </c>
      <c r="I43" s="3339" t="s">
        <v>164</v>
      </c>
      <c r="J43" s="3354" t="s">
        <v>197</v>
      </c>
      <c r="K43" s="3369" t="s">
        <v>246</v>
      </c>
      <c r="L43" s="3384" t="s">
        <v>281</v>
      </c>
      <c r="M43" s="3399" t="s">
        <v>290</v>
      </c>
      <c r="N43" s="3414" t="s">
        <v>330</v>
      </c>
      <c r="O43" s="3429" t="s">
        <v>350</v>
      </c>
      <c r="P43" s="3444" t="s">
        <v>364</v>
      </c>
      <c r="Q43" s="3459" t="s">
        <v>394</v>
      </c>
      <c r="R43" s="3474" t="s">
        <v>507</v>
      </c>
      <c r="S43" s="3489" t="s">
        <v>509</v>
      </c>
      <c r="T43" s="3504" t="s">
        <v>557</v>
      </c>
      <c r="U43" s="3519" t="s">
        <v>559</v>
      </c>
      <c r="V43" s="3534" t="s">
        <v>592</v>
      </c>
      <c r="W43" s="3549" t="s">
        <v>600</v>
      </c>
      <c r="X43" s="3564" t="s">
        <v>647</v>
      </c>
      <c r="Y43" s="6201" t="s">
        <v>661</v>
      </c>
      <c r="Z43" s="6201" t="s">
        <v>662</v>
      </c>
      <c r="AA43" s="6877" t="s">
        <v>682</v>
      </c>
      <c r="AB43" s="6877" t="s">
        <v>683</v>
      </c>
      <c r="AC43" s="6877" t="s">
        <v>704</v>
      </c>
      <c r="AD43" s="6877" t="s">
        <v>750</v>
      </c>
      <c r="AE43" s="6877" t="s">
        <v>789</v>
      </c>
      <c r="AF43" s="6877" t="s">
        <v>827</v>
      </c>
      <c r="AG43" s="6877" t="s">
        <v>1077</v>
      </c>
      <c r="AH43" s="6877" t="s">
        <v>1094</v>
      </c>
      <c r="AI43" s="6877" t="s">
        <v>1099</v>
      </c>
      <c r="AJ43" s="7492" t="s">
        <v>1142</v>
      </c>
      <c r="AK43" s="7492" t="s">
        <v>1200</v>
      </c>
      <c r="AL43" s="7417" t="s">
        <v>1215</v>
      </c>
    </row>
    <row r="44" spans="1:38" ht="15.75" x14ac:dyDescent="0.25">
      <c r="A44" s="36"/>
      <c r="B44" s="108" t="s">
        <v>738</v>
      </c>
      <c r="C44" s="98" t="s">
        <v>10</v>
      </c>
      <c r="D44" s="199" t="s">
        <v>10</v>
      </c>
      <c r="E44" s="200" t="s">
        <v>10</v>
      </c>
      <c r="F44" s="201" t="s">
        <v>10</v>
      </c>
      <c r="G44" s="202" t="s">
        <v>10</v>
      </c>
      <c r="H44" s="202" t="s">
        <v>10</v>
      </c>
      <c r="I44" s="202" t="s">
        <v>10</v>
      </c>
      <c r="J44" s="311" t="s">
        <v>10</v>
      </c>
      <c r="K44" s="375" t="s">
        <v>10</v>
      </c>
      <c r="L44" s="421" t="s">
        <v>10</v>
      </c>
      <c r="M44" s="521" t="s">
        <v>10</v>
      </c>
      <c r="N44" s="566" t="s">
        <v>10</v>
      </c>
      <c r="O44" s="593" t="s">
        <v>10</v>
      </c>
      <c r="P44" s="593" t="s">
        <v>10</v>
      </c>
      <c r="Q44" s="593" t="s">
        <v>10</v>
      </c>
      <c r="R44" s="593" t="s">
        <v>10</v>
      </c>
      <c r="S44" s="593" t="s">
        <v>10</v>
      </c>
      <c r="T44" s="593" t="s">
        <v>10</v>
      </c>
      <c r="U44" s="593" t="s">
        <v>10</v>
      </c>
      <c r="V44" s="593" t="s">
        <v>10</v>
      </c>
      <c r="W44" s="593" t="s">
        <v>10</v>
      </c>
      <c r="X44" s="593" t="s">
        <v>10</v>
      </c>
      <c r="Y44" s="593" t="s">
        <v>10</v>
      </c>
      <c r="Z44" s="593" t="s">
        <v>10</v>
      </c>
      <c r="AA44" s="2267" t="s">
        <v>10</v>
      </c>
      <c r="AB44" s="6935" t="s">
        <v>10</v>
      </c>
      <c r="AC44" s="7059">
        <v>6.08</v>
      </c>
      <c r="AD44" s="6935" t="s">
        <v>10</v>
      </c>
      <c r="AE44" s="6935" t="s">
        <v>10</v>
      </c>
      <c r="AF44" s="7274" t="s">
        <v>10</v>
      </c>
      <c r="AG44" s="7260">
        <v>3.89</v>
      </c>
      <c r="AH44" s="7416" t="s">
        <v>10</v>
      </c>
      <c r="AI44" s="7416" t="s">
        <v>10</v>
      </c>
      <c r="AJ44" s="7416" t="s">
        <v>10</v>
      </c>
      <c r="AK44" s="7416" t="s">
        <v>10</v>
      </c>
      <c r="AL44" s="7418" t="s">
        <v>10</v>
      </c>
    </row>
    <row r="45" spans="1:38" ht="15.75" x14ac:dyDescent="0.25">
      <c r="A45" s="36"/>
      <c r="B45" s="109" t="s">
        <v>739</v>
      </c>
      <c r="C45" s="99" t="s">
        <v>10</v>
      </c>
      <c r="D45" s="203" t="s">
        <v>10</v>
      </c>
      <c r="E45" s="204" t="s">
        <v>10</v>
      </c>
      <c r="F45" s="205" t="s">
        <v>10</v>
      </c>
      <c r="G45" s="206" t="s">
        <v>10</v>
      </c>
      <c r="H45" s="206" t="s">
        <v>10</v>
      </c>
      <c r="I45" s="206" t="s">
        <v>10</v>
      </c>
      <c r="J45" s="311" t="s">
        <v>10</v>
      </c>
      <c r="K45" s="375" t="s">
        <v>10</v>
      </c>
      <c r="L45" s="421" t="s">
        <v>10</v>
      </c>
      <c r="M45" s="521" t="s">
        <v>10</v>
      </c>
      <c r="N45" s="566" t="s">
        <v>10</v>
      </c>
      <c r="O45" s="593" t="s">
        <v>10</v>
      </c>
      <c r="P45" s="593" t="s">
        <v>10</v>
      </c>
      <c r="Q45" s="593" t="s">
        <v>10</v>
      </c>
      <c r="R45" s="593" t="s">
        <v>10</v>
      </c>
      <c r="S45" s="593" t="s">
        <v>10</v>
      </c>
      <c r="T45" s="593" t="s">
        <v>10</v>
      </c>
      <c r="U45" s="593" t="s">
        <v>10</v>
      </c>
      <c r="V45" s="593" t="s">
        <v>10</v>
      </c>
      <c r="W45" s="593" t="s">
        <v>10</v>
      </c>
      <c r="X45" s="593" t="s">
        <v>10</v>
      </c>
      <c r="Y45" s="593" t="s">
        <v>10</v>
      </c>
      <c r="Z45" s="593" t="s">
        <v>10</v>
      </c>
      <c r="AA45" s="2267" t="s">
        <v>10</v>
      </c>
      <c r="AB45" s="6935" t="s">
        <v>10</v>
      </c>
      <c r="AC45" s="7060">
        <v>17.27</v>
      </c>
      <c r="AD45" s="6935" t="s">
        <v>10</v>
      </c>
      <c r="AE45" s="6935" t="s">
        <v>10</v>
      </c>
      <c r="AF45" s="7274" t="s">
        <v>10</v>
      </c>
      <c r="AG45" s="7260">
        <v>12.24</v>
      </c>
      <c r="AH45" s="7274" t="s">
        <v>10</v>
      </c>
      <c r="AI45" s="7274" t="s">
        <v>10</v>
      </c>
      <c r="AJ45" s="7274" t="s">
        <v>10</v>
      </c>
      <c r="AK45" s="7274" t="s">
        <v>10</v>
      </c>
      <c r="AL45" s="7393" t="s">
        <v>10</v>
      </c>
    </row>
    <row r="46" spans="1:38" ht="15.75" x14ac:dyDescent="0.25">
      <c r="A46" s="36"/>
      <c r="B46" s="109" t="s">
        <v>304</v>
      </c>
      <c r="C46" s="100" t="s">
        <v>10</v>
      </c>
      <c r="D46" s="207" t="s">
        <v>10</v>
      </c>
      <c r="E46" s="208" t="s">
        <v>10</v>
      </c>
      <c r="F46" s="209" t="s">
        <v>10</v>
      </c>
      <c r="G46" s="210" t="s">
        <v>10</v>
      </c>
      <c r="H46" s="210" t="s">
        <v>10</v>
      </c>
      <c r="I46" s="210" t="s">
        <v>10</v>
      </c>
      <c r="J46" s="311" t="s">
        <v>10</v>
      </c>
      <c r="K46" s="375" t="s">
        <v>10</v>
      </c>
      <c r="L46" s="421" t="s">
        <v>10</v>
      </c>
      <c r="M46" s="521" t="s">
        <v>10</v>
      </c>
      <c r="N46" s="566" t="s">
        <v>10</v>
      </c>
      <c r="O46" s="593" t="s">
        <v>10</v>
      </c>
      <c r="P46" s="593" t="s">
        <v>10</v>
      </c>
      <c r="Q46" s="593" t="s">
        <v>10</v>
      </c>
      <c r="R46" s="593" t="s">
        <v>10</v>
      </c>
      <c r="S46" s="593" t="s">
        <v>10</v>
      </c>
      <c r="T46" s="593" t="s">
        <v>10</v>
      </c>
      <c r="U46" s="593" t="s">
        <v>10</v>
      </c>
      <c r="V46" s="593" t="s">
        <v>10</v>
      </c>
      <c r="W46" s="593" t="s">
        <v>10</v>
      </c>
      <c r="X46" s="593" t="s">
        <v>10</v>
      </c>
      <c r="Y46" s="593" t="s">
        <v>10</v>
      </c>
      <c r="Z46" s="593" t="s">
        <v>10</v>
      </c>
      <c r="AA46" s="2267" t="s">
        <v>10</v>
      </c>
      <c r="AB46" s="6935" t="s">
        <v>10</v>
      </c>
      <c r="AC46" s="7061">
        <v>31.82</v>
      </c>
      <c r="AD46" s="6935" t="s">
        <v>10</v>
      </c>
      <c r="AE46" s="6935" t="s">
        <v>10</v>
      </c>
      <c r="AF46" s="7274" t="s">
        <v>10</v>
      </c>
      <c r="AG46" s="7260">
        <v>36.46</v>
      </c>
      <c r="AH46" s="7274" t="s">
        <v>10</v>
      </c>
      <c r="AI46" s="7274" t="s">
        <v>10</v>
      </c>
      <c r="AJ46" s="7274" t="s">
        <v>10</v>
      </c>
      <c r="AK46" s="7274" t="s">
        <v>10</v>
      </c>
      <c r="AL46" s="7393" t="s">
        <v>10</v>
      </c>
    </row>
    <row r="47" spans="1:38" ht="15.75" x14ac:dyDescent="0.25">
      <c r="A47" s="123"/>
      <c r="B47" s="109" t="s">
        <v>740</v>
      </c>
      <c r="C47" s="101" t="s">
        <v>10</v>
      </c>
      <c r="D47" s="211" t="s">
        <v>10</v>
      </c>
      <c r="E47" s="212" t="s">
        <v>10</v>
      </c>
      <c r="F47" s="213" t="s">
        <v>10</v>
      </c>
      <c r="G47" s="214" t="s">
        <v>10</v>
      </c>
      <c r="H47" s="214" t="s">
        <v>10</v>
      </c>
      <c r="I47" s="214" t="s">
        <v>10</v>
      </c>
      <c r="J47" s="311" t="s">
        <v>10</v>
      </c>
      <c r="K47" s="375" t="s">
        <v>10</v>
      </c>
      <c r="L47" s="421" t="s">
        <v>10</v>
      </c>
      <c r="M47" s="521" t="s">
        <v>10</v>
      </c>
      <c r="N47" s="566" t="s">
        <v>10</v>
      </c>
      <c r="O47" s="593" t="s">
        <v>10</v>
      </c>
      <c r="P47" s="593" t="s">
        <v>10</v>
      </c>
      <c r="Q47" s="593" t="s">
        <v>10</v>
      </c>
      <c r="R47" s="593" t="s">
        <v>10</v>
      </c>
      <c r="S47" s="593" t="s">
        <v>10</v>
      </c>
      <c r="T47" s="593" t="s">
        <v>10</v>
      </c>
      <c r="U47" s="593" t="s">
        <v>10</v>
      </c>
      <c r="V47" s="593" t="s">
        <v>10</v>
      </c>
      <c r="W47" s="593" t="s">
        <v>10</v>
      </c>
      <c r="X47" s="593" t="s">
        <v>10</v>
      </c>
      <c r="Y47" s="593" t="s">
        <v>10</v>
      </c>
      <c r="Z47" s="593" t="s">
        <v>10</v>
      </c>
      <c r="AA47" s="2267" t="s">
        <v>10</v>
      </c>
      <c r="AB47" s="6935" t="s">
        <v>10</v>
      </c>
      <c r="AC47" s="7061">
        <v>31.87</v>
      </c>
      <c r="AD47" s="6935" t="s">
        <v>10</v>
      </c>
      <c r="AE47" s="6935" t="s">
        <v>10</v>
      </c>
      <c r="AF47" s="7274" t="s">
        <v>10</v>
      </c>
      <c r="AG47" s="7260">
        <v>34.75</v>
      </c>
      <c r="AH47" s="7274" t="s">
        <v>10</v>
      </c>
      <c r="AI47" s="7274" t="s">
        <v>10</v>
      </c>
      <c r="AJ47" s="7274" t="s">
        <v>10</v>
      </c>
      <c r="AK47" s="7274" t="s">
        <v>10</v>
      </c>
      <c r="AL47" s="7393" t="s">
        <v>10</v>
      </c>
    </row>
    <row r="48" spans="1:38" ht="15.75" x14ac:dyDescent="0.25">
      <c r="A48" s="123"/>
      <c r="B48" s="7043" t="s">
        <v>741</v>
      </c>
      <c r="C48" s="102" t="s">
        <v>10</v>
      </c>
      <c r="D48" s="215" t="s">
        <v>10</v>
      </c>
      <c r="E48" s="216" t="s">
        <v>10</v>
      </c>
      <c r="F48" s="217" t="s">
        <v>10</v>
      </c>
      <c r="G48" s="218" t="s">
        <v>10</v>
      </c>
      <c r="H48" s="218" t="s">
        <v>10</v>
      </c>
      <c r="I48" s="218" t="s">
        <v>10</v>
      </c>
      <c r="J48" s="312" t="s">
        <v>10</v>
      </c>
      <c r="K48" s="376" t="s">
        <v>10</v>
      </c>
      <c r="L48" s="422" t="s">
        <v>10</v>
      </c>
      <c r="M48" s="522" t="s">
        <v>10</v>
      </c>
      <c r="N48" s="567" t="s">
        <v>10</v>
      </c>
      <c r="O48" s="599" t="s">
        <v>10</v>
      </c>
      <c r="P48" s="599" t="s">
        <v>10</v>
      </c>
      <c r="Q48" s="599" t="s">
        <v>10</v>
      </c>
      <c r="R48" s="599" t="s">
        <v>10</v>
      </c>
      <c r="S48" s="599" t="s">
        <v>10</v>
      </c>
      <c r="T48" s="599" t="s">
        <v>10</v>
      </c>
      <c r="U48" s="599" t="s">
        <v>10</v>
      </c>
      <c r="V48" s="599" t="s">
        <v>10</v>
      </c>
      <c r="W48" s="599" t="s">
        <v>10</v>
      </c>
      <c r="X48" s="599" t="s">
        <v>10</v>
      </c>
      <c r="Y48" s="599" t="s">
        <v>10</v>
      </c>
      <c r="Z48" s="599" t="s">
        <v>10</v>
      </c>
      <c r="AA48" s="6955" t="s">
        <v>10</v>
      </c>
      <c r="AB48" s="6939" t="s">
        <v>10</v>
      </c>
      <c r="AC48" s="7062">
        <v>12.96</v>
      </c>
      <c r="AD48" s="6939" t="s">
        <v>10</v>
      </c>
      <c r="AE48" s="6939" t="s">
        <v>10</v>
      </c>
      <c r="AF48" s="7275" t="s">
        <v>10</v>
      </c>
      <c r="AG48" s="7261">
        <v>12.65</v>
      </c>
      <c r="AH48" s="7275" t="s">
        <v>10</v>
      </c>
      <c r="AI48" s="7275" t="s">
        <v>10</v>
      </c>
      <c r="AJ48" s="7275" t="s">
        <v>10</v>
      </c>
      <c r="AK48" s="7275" t="s">
        <v>10</v>
      </c>
      <c r="AL48" s="7394" t="s">
        <v>10</v>
      </c>
    </row>
    <row r="49" spans="1:38" ht="15.6" hidden="1" customHeight="1" x14ac:dyDescent="0.25">
      <c r="A49" s="120"/>
      <c r="B49" s="40"/>
      <c r="C49" s="37"/>
      <c r="D49" s="37"/>
      <c r="E49" s="38"/>
      <c r="F49" s="124"/>
      <c r="G49" s="120"/>
      <c r="H49" s="125"/>
      <c r="I49" s="126"/>
      <c r="J49" s="308"/>
      <c r="K49" s="369"/>
      <c r="L49" s="410"/>
      <c r="M49" s="2522"/>
      <c r="N49" s="565"/>
      <c r="O49" s="595"/>
      <c r="P49" s="690"/>
      <c r="Q49" s="888"/>
      <c r="R49" s="771"/>
      <c r="S49" s="2251"/>
      <c r="T49" s="2252"/>
      <c r="U49" s="2253"/>
      <c r="V49" s="2456"/>
      <c r="W49" s="2456"/>
      <c r="X49" s="2456"/>
      <c r="Y49" s="126"/>
      <c r="Z49" s="35"/>
      <c r="AA49" s="35"/>
      <c r="AB49" s="120"/>
      <c r="AC49" s="120"/>
      <c r="AD49" s="120"/>
      <c r="AE49" s="120"/>
      <c r="AF49" s="6820"/>
      <c r="AG49" s="120"/>
    </row>
    <row r="50" spans="1:38" ht="15.6" customHeight="1" x14ac:dyDescent="0.25">
      <c r="A50" s="120"/>
      <c r="B50" s="7602" t="s">
        <v>1093</v>
      </c>
      <c r="C50" s="7603"/>
      <c r="D50" s="7603"/>
      <c r="E50" s="7603"/>
      <c r="F50" s="7603"/>
      <c r="G50" s="7603"/>
      <c r="H50" s="7603">
        <v>57.877000000000002</v>
      </c>
      <c r="I50" s="7603"/>
      <c r="J50" s="7604"/>
      <c r="K50" s="7605"/>
      <c r="L50" s="7606"/>
      <c r="M50" s="7607"/>
      <c r="N50" s="7608"/>
      <c r="O50" s="7609"/>
      <c r="P50" s="7610"/>
      <c r="Q50" s="7611"/>
      <c r="R50" s="7603"/>
      <c r="S50" s="2263"/>
      <c r="T50" s="2264"/>
      <c r="U50" s="2265"/>
      <c r="V50" s="2459"/>
      <c r="W50" s="2459"/>
      <c r="X50" s="2459"/>
      <c r="Y50" s="120"/>
      <c r="Z50" s="35"/>
      <c r="AA50" s="35"/>
      <c r="AB50" s="120"/>
      <c r="AC50" s="120"/>
      <c r="AD50" s="120"/>
      <c r="AE50" s="120"/>
      <c r="AF50" s="6820"/>
      <c r="AG50" s="120"/>
    </row>
    <row r="52" spans="1:38" ht="63" customHeight="1" x14ac:dyDescent="0.25">
      <c r="A52" s="7137" t="s">
        <v>966</v>
      </c>
      <c r="B52" s="7613" t="s">
        <v>663</v>
      </c>
      <c r="C52" s="7614"/>
      <c r="D52" s="7614"/>
      <c r="E52" s="7614"/>
      <c r="F52" s="7614"/>
      <c r="G52" s="7614"/>
      <c r="H52" s="7614"/>
      <c r="I52" s="7614"/>
      <c r="J52" s="7614"/>
      <c r="K52" s="7614"/>
      <c r="L52" s="7614"/>
      <c r="M52" s="7614"/>
      <c r="N52" s="7614"/>
      <c r="O52" s="7614"/>
      <c r="P52" s="7614"/>
      <c r="Q52" s="7614"/>
      <c r="R52" s="7614"/>
      <c r="S52" s="7614"/>
      <c r="T52" s="7614"/>
      <c r="U52" s="7614"/>
      <c r="V52" s="7614"/>
      <c r="W52" s="7614"/>
      <c r="X52" s="7614"/>
      <c r="Y52" s="7614"/>
      <c r="Z52" s="7614"/>
      <c r="AA52" s="7614"/>
      <c r="AB52" s="7161"/>
      <c r="AC52" s="7161"/>
      <c r="AD52" s="7161"/>
      <c r="AE52" s="7161"/>
      <c r="AF52" s="7161"/>
      <c r="AG52" s="7161"/>
      <c r="AH52" s="7161"/>
      <c r="AI52" s="7479"/>
      <c r="AJ52" s="7161"/>
      <c r="AK52" s="7161"/>
      <c r="AL52" s="7464"/>
    </row>
    <row r="53" spans="1:38" ht="45" x14ac:dyDescent="0.25">
      <c r="A53" s="35"/>
      <c r="B53" s="53" t="s">
        <v>54</v>
      </c>
      <c r="C53" s="1217" t="s">
        <v>6</v>
      </c>
      <c r="D53" s="1219" t="s">
        <v>7</v>
      </c>
      <c r="E53" s="1221" t="s">
        <v>8</v>
      </c>
      <c r="F53" s="1223" t="s">
        <v>123</v>
      </c>
      <c r="G53" s="1225" t="s">
        <v>162</v>
      </c>
      <c r="H53" s="1227" t="s">
        <v>196</v>
      </c>
      <c r="I53" s="115" t="s">
        <v>204</v>
      </c>
      <c r="J53" s="1229" t="s">
        <v>245</v>
      </c>
      <c r="K53" s="363" t="s">
        <v>280</v>
      </c>
      <c r="L53" s="406" t="s">
        <v>291</v>
      </c>
      <c r="M53" s="563" t="s">
        <v>329</v>
      </c>
      <c r="N53" s="553" t="s">
        <v>349</v>
      </c>
      <c r="O53" s="623" t="s">
        <v>363</v>
      </c>
      <c r="P53" s="696" t="s">
        <v>395</v>
      </c>
      <c r="Q53" s="889" t="s">
        <v>506</v>
      </c>
      <c r="R53" s="801" t="s">
        <v>548</v>
      </c>
      <c r="S53" s="2418" t="s">
        <v>554</v>
      </c>
      <c r="T53" s="2435" t="s">
        <v>558</v>
      </c>
      <c r="U53" s="2436" t="s">
        <v>591</v>
      </c>
      <c r="V53" s="2481" t="s">
        <v>599</v>
      </c>
      <c r="W53" s="2481" t="s">
        <v>646</v>
      </c>
      <c r="X53" s="2481" t="s">
        <v>676</v>
      </c>
      <c r="Y53" s="2481" t="s">
        <v>660</v>
      </c>
      <c r="Z53" s="2481" t="s">
        <v>681</v>
      </c>
      <c r="AA53" s="6878" t="s">
        <v>684</v>
      </c>
      <c r="AB53" s="6943" t="s">
        <v>702</v>
      </c>
      <c r="AC53" s="6943" t="s">
        <v>703</v>
      </c>
      <c r="AD53" s="6943" t="s">
        <v>749</v>
      </c>
      <c r="AE53" s="6943" t="s">
        <v>790</v>
      </c>
      <c r="AF53" s="6878" t="s">
        <v>825</v>
      </c>
      <c r="AG53" s="6878" t="s">
        <v>1078</v>
      </c>
      <c r="AH53" s="6878" t="s">
        <v>1095</v>
      </c>
      <c r="AI53" s="6878" t="s">
        <v>1098</v>
      </c>
      <c r="AJ53" s="6878" t="s">
        <v>1141</v>
      </c>
      <c r="AK53" s="6878" t="s">
        <v>1199</v>
      </c>
      <c r="AL53" s="7514" t="s">
        <v>1214</v>
      </c>
    </row>
    <row r="54" spans="1:38" ht="15.75" x14ac:dyDescent="0.25">
      <c r="A54" s="742"/>
      <c r="B54" s="604" t="s">
        <v>40</v>
      </c>
      <c r="C54" s="2437" t="s">
        <v>10</v>
      </c>
      <c r="D54" s="2437" t="s">
        <v>10</v>
      </c>
      <c r="E54" s="2437" t="s">
        <v>10</v>
      </c>
      <c r="F54" s="2437" t="s">
        <v>10</v>
      </c>
      <c r="G54" s="2437" t="s">
        <v>10</v>
      </c>
      <c r="H54" s="2437" t="s">
        <v>10</v>
      </c>
      <c r="I54" s="2437" t="s">
        <v>10</v>
      </c>
      <c r="J54" s="2437" t="s">
        <v>10</v>
      </c>
      <c r="K54" s="2437" t="s">
        <v>10</v>
      </c>
      <c r="L54" s="2437" t="s">
        <v>10</v>
      </c>
      <c r="M54" s="2614" t="s">
        <v>10</v>
      </c>
      <c r="N54" s="2437" t="s">
        <v>10</v>
      </c>
      <c r="O54" s="2437" t="s">
        <v>10</v>
      </c>
      <c r="P54" s="2437" t="s">
        <v>10</v>
      </c>
      <c r="Q54" s="2437" t="s">
        <v>10</v>
      </c>
      <c r="R54" s="2437" t="s">
        <v>10</v>
      </c>
      <c r="S54" s="2437" t="s">
        <v>10</v>
      </c>
      <c r="T54" s="2437" t="s">
        <v>10</v>
      </c>
      <c r="U54" s="2437" t="s">
        <v>10</v>
      </c>
      <c r="V54" s="2437" t="s">
        <v>10</v>
      </c>
      <c r="W54" s="2437" t="s">
        <v>10</v>
      </c>
      <c r="X54" s="2504">
        <v>10.87</v>
      </c>
      <c r="Y54" s="2504">
        <v>10.68</v>
      </c>
      <c r="Z54" s="2504">
        <v>7.25</v>
      </c>
      <c r="AA54" s="2267" t="s">
        <v>10</v>
      </c>
      <c r="AB54" s="6935" t="s">
        <v>10</v>
      </c>
      <c r="AC54" s="6935" t="s">
        <v>10</v>
      </c>
      <c r="AD54" s="6935" t="s">
        <v>10</v>
      </c>
      <c r="AE54" s="6935" t="s">
        <v>10</v>
      </c>
      <c r="AF54" s="6473" t="s">
        <v>10</v>
      </c>
      <c r="AG54" s="7286" t="s">
        <v>10</v>
      </c>
      <c r="AH54" s="7279" t="s">
        <v>10</v>
      </c>
      <c r="AI54" s="7279" t="s">
        <v>10</v>
      </c>
      <c r="AJ54" s="7493" t="s">
        <v>10</v>
      </c>
      <c r="AK54" s="7493" t="s">
        <v>10</v>
      </c>
      <c r="AL54" s="7414" t="s">
        <v>10</v>
      </c>
    </row>
    <row r="55" spans="1:38" ht="15.75" x14ac:dyDescent="0.25">
      <c r="A55" s="2234"/>
      <c r="B55" s="920" t="s">
        <v>669</v>
      </c>
      <c r="C55" s="2379" t="s">
        <v>10</v>
      </c>
      <c r="D55" s="2379" t="s">
        <v>10</v>
      </c>
      <c r="E55" s="2379" t="s">
        <v>10</v>
      </c>
      <c r="F55" s="2379" t="s">
        <v>10</v>
      </c>
      <c r="G55" s="2379" t="s">
        <v>10</v>
      </c>
      <c r="H55" s="2379" t="s">
        <v>10</v>
      </c>
      <c r="I55" s="2379" t="s">
        <v>10</v>
      </c>
      <c r="J55" s="2379" t="s">
        <v>10</v>
      </c>
      <c r="K55" s="2379" t="s">
        <v>10</v>
      </c>
      <c r="L55" s="2379" t="s">
        <v>10</v>
      </c>
      <c r="M55" s="2267" t="s">
        <v>10</v>
      </c>
      <c r="N55" s="2379" t="s">
        <v>10</v>
      </c>
      <c r="O55" s="2379" t="s">
        <v>10</v>
      </c>
      <c r="P55" s="2379" t="s">
        <v>10</v>
      </c>
      <c r="Q55" s="2379" t="s">
        <v>10</v>
      </c>
      <c r="R55" s="2379" t="s">
        <v>10</v>
      </c>
      <c r="S55" s="2379" t="s">
        <v>10</v>
      </c>
      <c r="T55" s="2379" t="s">
        <v>10</v>
      </c>
      <c r="U55" s="2379" t="s">
        <v>10</v>
      </c>
      <c r="V55" s="2379" t="s">
        <v>10</v>
      </c>
      <c r="W55" s="2379" t="s">
        <v>10</v>
      </c>
      <c r="X55" s="2487">
        <v>49.57</v>
      </c>
      <c r="Y55" s="2487">
        <v>58.38</v>
      </c>
      <c r="Z55" s="2487">
        <v>56.49</v>
      </c>
      <c r="AA55" s="2267" t="s">
        <v>10</v>
      </c>
      <c r="AB55" s="6935" t="s">
        <v>10</v>
      </c>
      <c r="AC55" s="6935" t="s">
        <v>10</v>
      </c>
      <c r="AD55" s="6935" t="s">
        <v>10</v>
      </c>
      <c r="AE55" s="6935" t="s">
        <v>10</v>
      </c>
      <c r="AF55" s="6473" t="s">
        <v>10</v>
      </c>
      <c r="AG55" s="6473" t="s">
        <v>10</v>
      </c>
      <c r="AH55" s="6473" t="s">
        <v>10</v>
      </c>
      <c r="AI55" s="6473" t="s">
        <v>10</v>
      </c>
      <c r="AJ55" s="6473" t="s">
        <v>10</v>
      </c>
      <c r="AK55" s="6473" t="s">
        <v>10</v>
      </c>
      <c r="AL55" s="6973" t="s">
        <v>10</v>
      </c>
    </row>
    <row r="56" spans="1:38" ht="15.75" x14ac:dyDescent="0.25">
      <c r="A56" s="2234"/>
      <c r="B56" s="920" t="s">
        <v>670</v>
      </c>
      <c r="C56" s="2379" t="s">
        <v>10</v>
      </c>
      <c r="D56" s="2379" t="s">
        <v>10</v>
      </c>
      <c r="E56" s="2379" t="s">
        <v>10</v>
      </c>
      <c r="F56" s="2379" t="s">
        <v>10</v>
      </c>
      <c r="G56" s="2379" t="s">
        <v>10</v>
      </c>
      <c r="H56" s="2379" t="s">
        <v>10</v>
      </c>
      <c r="I56" s="2379" t="s">
        <v>10</v>
      </c>
      <c r="J56" s="2379" t="s">
        <v>10</v>
      </c>
      <c r="K56" s="2379" t="s">
        <v>10</v>
      </c>
      <c r="L56" s="2379" t="s">
        <v>10</v>
      </c>
      <c r="M56" s="2267" t="s">
        <v>10</v>
      </c>
      <c r="N56" s="2379" t="s">
        <v>10</v>
      </c>
      <c r="O56" s="2379" t="s">
        <v>10</v>
      </c>
      <c r="P56" s="2379" t="s">
        <v>10</v>
      </c>
      <c r="Q56" s="2379" t="s">
        <v>10</v>
      </c>
      <c r="R56" s="2379" t="s">
        <v>10</v>
      </c>
      <c r="S56" s="2379" t="s">
        <v>10</v>
      </c>
      <c r="T56" s="2379" t="s">
        <v>10</v>
      </c>
      <c r="U56" s="2379" t="s">
        <v>10</v>
      </c>
      <c r="V56" s="2379" t="s">
        <v>10</v>
      </c>
      <c r="W56" s="2379" t="s">
        <v>10</v>
      </c>
      <c r="X56" s="2487">
        <v>32.56</v>
      </c>
      <c r="Y56" s="2487">
        <v>26.5</v>
      </c>
      <c r="Z56" s="2487">
        <v>30.07</v>
      </c>
      <c r="AA56" s="2267" t="s">
        <v>10</v>
      </c>
      <c r="AB56" s="6935" t="s">
        <v>10</v>
      </c>
      <c r="AC56" s="6935" t="s">
        <v>10</v>
      </c>
      <c r="AD56" s="6935" t="s">
        <v>10</v>
      </c>
      <c r="AE56" s="6935" t="s">
        <v>10</v>
      </c>
      <c r="AF56" s="6473" t="s">
        <v>10</v>
      </c>
      <c r="AG56" s="6473" t="s">
        <v>10</v>
      </c>
      <c r="AH56" s="6473" t="s">
        <v>10</v>
      </c>
      <c r="AI56" s="6473" t="s">
        <v>10</v>
      </c>
      <c r="AJ56" s="6473" t="s">
        <v>10</v>
      </c>
      <c r="AK56" s="6473" t="s">
        <v>10</v>
      </c>
      <c r="AL56" s="6973" t="s">
        <v>10</v>
      </c>
    </row>
    <row r="57" spans="1:38" ht="15.75" x14ac:dyDescent="0.25">
      <c r="A57" s="2234"/>
      <c r="B57" s="607" t="s">
        <v>671</v>
      </c>
      <c r="C57" s="2628" t="s">
        <v>10</v>
      </c>
      <c r="D57" s="2628" t="s">
        <v>10</v>
      </c>
      <c r="E57" s="2628" t="s">
        <v>10</v>
      </c>
      <c r="F57" s="2628" t="s">
        <v>10</v>
      </c>
      <c r="G57" s="2628" t="s">
        <v>10</v>
      </c>
      <c r="H57" s="2628" t="s">
        <v>10</v>
      </c>
      <c r="I57" s="2628" t="s">
        <v>10</v>
      </c>
      <c r="J57" s="2628" t="s">
        <v>10</v>
      </c>
      <c r="K57" s="2628" t="s">
        <v>10</v>
      </c>
      <c r="L57" s="2628" t="s">
        <v>10</v>
      </c>
      <c r="M57" s="2625" t="s">
        <v>10</v>
      </c>
      <c r="N57" s="2628" t="s">
        <v>10</v>
      </c>
      <c r="O57" s="2628" t="s">
        <v>10</v>
      </c>
      <c r="P57" s="2628" t="s">
        <v>10</v>
      </c>
      <c r="Q57" s="2628" t="s">
        <v>10</v>
      </c>
      <c r="R57" s="2628" t="s">
        <v>10</v>
      </c>
      <c r="S57" s="2628" t="s">
        <v>10</v>
      </c>
      <c r="T57" s="2628" t="s">
        <v>10</v>
      </c>
      <c r="U57" s="2628" t="s">
        <v>10</v>
      </c>
      <c r="V57" s="2628" t="s">
        <v>10</v>
      </c>
      <c r="W57" s="2628" t="s">
        <v>10</v>
      </c>
      <c r="X57" s="2514">
        <v>7.01</v>
      </c>
      <c r="Y57" s="2514">
        <v>4.43</v>
      </c>
      <c r="Z57" s="2514">
        <v>6.19</v>
      </c>
      <c r="AA57" s="6955" t="s">
        <v>10</v>
      </c>
      <c r="AB57" s="6939" t="s">
        <v>10</v>
      </c>
      <c r="AC57" s="6939" t="s">
        <v>10</v>
      </c>
      <c r="AD57" s="6939" t="s">
        <v>10</v>
      </c>
      <c r="AE57" s="6939" t="s">
        <v>10</v>
      </c>
      <c r="AF57" s="6474" t="s">
        <v>10</v>
      </c>
      <c r="AG57" s="6474" t="s">
        <v>10</v>
      </c>
      <c r="AH57" s="6474" t="s">
        <v>10</v>
      </c>
      <c r="AI57" s="6474" t="s">
        <v>10</v>
      </c>
      <c r="AJ57" s="6474" t="s">
        <v>10</v>
      </c>
      <c r="AK57" s="6474" t="s">
        <v>10</v>
      </c>
      <c r="AL57" s="6940" t="s">
        <v>10</v>
      </c>
    </row>
    <row r="58" spans="1:38" ht="15.75" hidden="1" x14ac:dyDescent="0.25">
      <c r="A58" s="2449"/>
      <c r="B58" s="35"/>
      <c r="C58" s="35"/>
      <c r="D58" s="35"/>
      <c r="E58" s="35"/>
      <c r="F58" s="35"/>
      <c r="G58" s="120"/>
      <c r="H58" s="125"/>
      <c r="I58" s="126"/>
      <c r="J58" s="308"/>
      <c r="K58" s="369"/>
      <c r="L58" s="410"/>
      <c r="M58" s="2522"/>
      <c r="N58" s="565"/>
      <c r="O58" s="595"/>
      <c r="P58" s="690"/>
      <c r="Q58" s="888"/>
      <c r="R58" s="771"/>
      <c r="S58" s="2251"/>
      <c r="T58" s="2252"/>
      <c r="U58" s="2253"/>
      <c r="V58" s="2456"/>
      <c r="W58" s="2456"/>
      <c r="X58" s="2456"/>
      <c r="Y58" s="120"/>
      <c r="Z58" s="35"/>
      <c r="AA58" s="35"/>
      <c r="AB58" s="120"/>
      <c r="AC58" s="120"/>
      <c r="AD58" s="120"/>
      <c r="AE58" s="120"/>
      <c r="AF58" s="120"/>
      <c r="AG58" s="120"/>
    </row>
    <row r="59" spans="1:38" ht="15.75" x14ac:dyDescent="0.25">
      <c r="A59" s="35"/>
      <c r="B59" s="7592" t="s">
        <v>677</v>
      </c>
      <c r="C59" s="7593"/>
      <c r="D59" s="7593"/>
      <c r="E59" s="7593"/>
      <c r="F59" s="7593"/>
      <c r="G59" s="7593"/>
      <c r="H59" s="7593"/>
      <c r="I59" s="7593"/>
      <c r="J59" s="7593"/>
      <c r="K59" s="7593"/>
      <c r="L59" s="7593"/>
      <c r="M59" s="7593"/>
      <c r="N59" s="7593"/>
      <c r="O59" s="7593"/>
      <c r="P59" s="7593"/>
      <c r="Q59" s="7593"/>
      <c r="R59" s="7593"/>
      <c r="S59" s="2263"/>
      <c r="T59" s="2264"/>
      <c r="U59" s="2265"/>
      <c r="V59" s="2459"/>
      <c r="W59" s="2459"/>
      <c r="X59" s="2459"/>
      <c r="Y59" s="120"/>
      <c r="Z59" s="35"/>
      <c r="AA59" s="35"/>
      <c r="AB59" s="120"/>
      <c r="AC59" s="120"/>
      <c r="AD59" s="120"/>
      <c r="AE59" s="120"/>
      <c r="AF59" s="120"/>
      <c r="AG59" s="120"/>
    </row>
    <row r="60" spans="1:38" ht="15.75" x14ac:dyDescent="0.25">
      <c r="A60" s="120"/>
      <c r="B60" s="120"/>
      <c r="C60" s="120"/>
      <c r="D60" s="120"/>
      <c r="E60" s="120"/>
      <c r="F60" s="120"/>
      <c r="G60" s="120"/>
      <c r="H60" s="125"/>
      <c r="I60" s="126"/>
      <c r="J60" s="308"/>
      <c r="K60" s="369"/>
      <c r="L60" s="410"/>
      <c r="M60" s="2522"/>
      <c r="N60" s="565"/>
      <c r="O60" s="595"/>
      <c r="P60" s="690"/>
      <c r="Q60" s="888"/>
      <c r="R60" s="771"/>
      <c r="S60" s="2251"/>
      <c r="T60" s="2252"/>
      <c r="U60" s="2253"/>
      <c r="V60" s="2456"/>
      <c r="W60" s="2456"/>
      <c r="X60" s="2456"/>
      <c r="Y60" s="120"/>
      <c r="Z60" s="35"/>
      <c r="AA60" s="35"/>
      <c r="AB60" s="6923"/>
      <c r="AC60" s="6923"/>
      <c r="AD60" s="120"/>
      <c r="AE60" s="6923"/>
      <c r="AF60" s="6923"/>
      <c r="AG60" s="120"/>
    </row>
    <row r="61" spans="1:38" ht="63" customHeight="1" x14ac:dyDescent="0.25">
      <c r="A61" s="7137" t="s">
        <v>967</v>
      </c>
      <c r="B61" s="7613" t="s">
        <v>664</v>
      </c>
      <c r="C61" s="7614"/>
      <c r="D61" s="7614"/>
      <c r="E61" s="7614"/>
      <c r="F61" s="7614"/>
      <c r="G61" s="7614"/>
      <c r="H61" s="7614"/>
      <c r="I61" s="7614"/>
      <c r="J61" s="7614"/>
      <c r="K61" s="7614"/>
      <c r="L61" s="7614"/>
      <c r="M61" s="7614"/>
      <c r="N61" s="7614"/>
      <c r="O61" s="7614"/>
      <c r="P61" s="7614"/>
      <c r="Q61" s="7614"/>
      <c r="R61" s="7614"/>
      <c r="S61" s="7614"/>
      <c r="T61" s="7614"/>
      <c r="U61" s="7614"/>
      <c r="V61" s="7614"/>
      <c r="W61" s="7614"/>
      <c r="X61" s="7614"/>
      <c r="Y61" s="7614"/>
      <c r="Z61" s="7614"/>
      <c r="AA61" s="7614"/>
      <c r="AB61" s="7161"/>
      <c r="AC61" s="7161"/>
      <c r="AD61" s="7161"/>
      <c r="AE61" s="7161"/>
      <c r="AF61" s="7161"/>
      <c r="AG61" s="7161"/>
      <c r="AH61" s="7161"/>
      <c r="AI61" s="7479"/>
      <c r="AJ61" s="7161"/>
      <c r="AK61" s="7161"/>
      <c r="AL61" s="7464"/>
    </row>
    <row r="62" spans="1:38" ht="45" x14ac:dyDescent="0.25">
      <c r="A62" s="35"/>
      <c r="B62" s="53" t="s">
        <v>54</v>
      </c>
      <c r="C62" s="1217" t="s">
        <v>6</v>
      </c>
      <c r="D62" s="1219" t="s">
        <v>7</v>
      </c>
      <c r="E62" s="1221" t="s">
        <v>8</v>
      </c>
      <c r="F62" s="1223" t="s">
        <v>123</v>
      </c>
      <c r="G62" s="1225" t="s">
        <v>162</v>
      </c>
      <c r="H62" s="1227" t="s">
        <v>196</v>
      </c>
      <c r="I62" s="115" t="s">
        <v>204</v>
      </c>
      <c r="J62" s="1229" t="s">
        <v>245</v>
      </c>
      <c r="K62" s="363" t="s">
        <v>280</v>
      </c>
      <c r="L62" s="406" t="s">
        <v>291</v>
      </c>
      <c r="M62" s="563" t="s">
        <v>329</v>
      </c>
      <c r="N62" s="553" t="s">
        <v>349</v>
      </c>
      <c r="O62" s="623" t="s">
        <v>363</v>
      </c>
      <c r="P62" s="696" t="s">
        <v>395</v>
      </c>
      <c r="Q62" s="889" t="s">
        <v>506</v>
      </c>
      <c r="R62" s="801" t="s">
        <v>548</v>
      </c>
      <c r="S62" s="2418" t="s">
        <v>554</v>
      </c>
      <c r="T62" s="2435" t="s">
        <v>558</v>
      </c>
      <c r="U62" s="2436" t="s">
        <v>591</v>
      </c>
      <c r="V62" s="2481" t="s">
        <v>599</v>
      </c>
      <c r="W62" s="2481" t="s">
        <v>646</v>
      </c>
      <c r="X62" s="2481" t="s">
        <v>676</v>
      </c>
      <c r="Y62" s="2481" t="s">
        <v>680</v>
      </c>
      <c r="Z62" s="2481" t="s">
        <v>681</v>
      </c>
      <c r="AA62" s="6878" t="s">
        <v>684</v>
      </c>
      <c r="AB62" s="6943" t="s">
        <v>702</v>
      </c>
      <c r="AC62" s="6943" t="s">
        <v>703</v>
      </c>
      <c r="AD62" s="6943" t="s">
        <v>749</v>
      </c>
      <c r="AE62" s="6943" t="s">
        <v>790</v>
      </c>
      <c r="AF62" s="6878" t="s">
        <v>825</v>
      </c>
      <c r="AG62" s="6878" t="s">
        <v>1078</v>
      </c>
      <c r="AH62" s="6878" t="s">
        <v>1095</v>
      </c>
      <c r="AI62" s="6878" t="s">
        <v>1098</v>
      </c>
      <c r="AJ62" s="6878" t="s">
        <v>1141</v>
      </c>
      <c r="AK62" s="6878" t="s">
        <v>1199</v>
      </c>
      <c r="AL62" s="7514" t="s">
        <v>1214</v>
      </c>
    </row>
    <row r="63" spans="1:38" ht="15.75" x14ac:dyDescent="0.25">
      <c r="A63" s="742"/>
      <c r="B63" s="604" t="s">
        <v>666</v>
      </c>
      <c r="C63" s="2437" t="s">
        <v>10</v>
      </c>
      <c r="D63" s="2437" t="s">
        <v>10</v>
      </c>
      <c r="E63" s="2437" t="s">
        <v>10</v>
      </c>
      <c r="F63" s="2437" t="s">
        <v>10</v>
      </c>
      <c r="G63" s="2437" t="s">
        <v>10</v>
      </c>
      <c r="H63" s="2437" t="s">
        <v>10</v>
      </c>
      <c r="I63" s="2437" t="s">
        <v>10</v>
      </c>
      <c r="J63" s="2437" t="s">
        <v>10</v>
      </c>
      <c r="K63" s="2437" t="s">
        <v>10</v>
      </c>
      <c r="L63" s="2437" t="s">
        <v>10</v>
      </c>
      <c r="M63" s="2614" t="s">
        <v>10</v>
      </c>
      <c r="N63" s="2437" t="s">
        <v>10</v>
      </c>
      <c r="O63" s="2437" t="s">
        <v>10</v>
      </c>
      <c r="P63" s="2437" t="s">
        <v>10</v>
      </c>
      <c r="Q63" s="2437" t="s">
        <v>10</v>
      </c>
      <c r="R63" s="2437" t="s">
        <v>10</v>
      </c>
      <c r="S63" s="2437" t="s">
        <v>10</v>
      </c>
      <c r="T63" s="2437" t="s">
        <v>10</v>
      </c>
      <c r="U63" s="2437" t="s">
        <v>10</v>
      </c>
      <c r="V63" s="2437" t="s">
        <v>10</v>
      </c>
      <c r="W63" s="2437" t="s">
        <v>10</v>
      </c>
      <c r="X63" s="2504">
        <v>7.45</v>
      </c>
      <c r="Y63" s="2504">
        <v>5.7</v>
      </c>
      <c r="Z63" s="6875" t="s">
        <v>10</v>
      </c>
      <c r="AA63" s="2267" t="s">
        <v>10</v>
      </c>
      <c r="AB63" s="6935" t="s">
        <v>10</v>
      </c>
      <c r="AC63" s="6935" t="s">
        <v>10</v>
      </c>
      <c r="AD63" s="6935" t="s">
        <v>10</v>
      </c>
      <c r="AE63" s="6935" t="s">
        <v>10</v>
      </c>
      <c r="AF63" s="6473" t="s">
        <v>10</v>
      </c>
      <c r="AG63" s="7286" t="s">
        <v>10</v>
      </c>
      <c r="AH63" s="7286" t="s">
        <v>10</v>
      </c>
      <c r="AI63" s="7286" t="s">
        <v>10</v>
      </c>
      <c r="AJ63" s="7415" t="s">
        <v>10</v>
      </c>
      <c r="AK63" s="7493" t="s">
        <v>10</v>
      </c>
      <c r="AL63" s="7414" t="s">
        <v>10</v>
      </c>
    </row>
    <row r="64" spans="1:38" ht="15.75" x14ac:dyDescent="0.25">
      <c r="A64" s="2234"/>
      <c r="B64" s="920" t="s">
        <v>452</v>
      </c>
      <c r="C64" s="2379" t="s">
        <v>10</v>
      </c>
      <c r="D64" s="2379" t="s">
        <v>10</v>
      </c>
      <c r="E64" s="2379" t="s">
        <v>10</v>
      </c>
      <c r="F64" s="2379" t="s">
        <v>10</v>
      </c>
      <c r="G64" s="2379" t="s">
        <v>10</v>
      </c>
      <c r="H64" s="2379" t="s">
        <v>10</v>
      </c>
      <c r="I64" s="2379" t="s">
        <v>10</v>
      </c>
      <c r="J64" s="2379" t="s">
        <v>10</v>
      </c>
      <c r="K64" s="2379" t="s">
        <v>10</v>
      </c>
      <c r="L64" s="2379" t="s">
        <v>10</v>
      </c>
      <c r="M64" s="2267" t="s">
        <v>10</v>
      </c>
      <c r="N64" s="2379" t="s">
        <v>10</v>
      </c>
      <c r="O64" s="2379" t="s">
        <v>10</v>
      </c>
      <c r="P64" s="2379" t="s">
        <v>10</v>
      </c>
      <c r="Q64" s="2379" t="s">
        <v>10</v>
      </c>
      <c r="R64" s="2379" t="s">
        <v>10</v>
      </c>
      <c r="S64" s="2379" t="s">
        <v>10</v>
      </c>
      <c r="T64" s="2379" t="s">
        <v>10</v>
      </c>
      <c r="U64" s="2379" t="s">
        <v>10</v>
      </c>
      <c r="V64" s="2379" t="s">
        <v>10</v>
      </c>
      <c r="W64" s="2379" t="s">
        <v>10</v>
      </c>
      <c r="X64" s="2487">
        <v>46.26</v>
      </c>
      <c r="Y64" s="2487">
        <v>46.33</v>
      </c>
      <c r="Z64" s="2257" t="s">
        <v>10</v>
      </c>
      <c r="AA64" s="2267" t="s">
        <v>10</v>
      </c>
      <c r="AB64" s="6935" t="s">
        <v>10</v>
      </c>
      <c r="AC64" s="6935" t="s">
        <v>10</v>
      </c>
      <c r="AD64" s="6935" t="s">
        <v>10</v>
      </c>
      <c r="AE64" s="6935" t="s">
        <v>10</v>
      </c>
      <c r="AF64" s="6473" t="s">
        <v>10</v>
      </c>
      <c r="AG64" s="6473" t="s">
        <v>10</v>
      </c>
      <c r="AH64" s="6473" t="s">
        <v>10</v>
      </c>
      <c r="AI64" s="6473" t="s">
        <v>10</v>
      </c>
      <c r="AJ64" s="6473" t="s">
        <v>10</v>
      </c>
      <c r="AK64" s="6473" t="s">
        <v>10</v>
      </c>
      <c r="AL64" s="6973" t="s">
        <v>10</v>
      </c>
    </row>
    <row r="65" spans="1:38" ht="15.75" x14ac:dyDescent="0.25">
      <c r="A65" s="2234"/>
      <c r="B65" s="607" t="s">
        <v>665</v>
      </c>
      <c r="C65" s="2628" t="s">
        <v>10</v>
      </c>
      <c r="D65" s="2628" t="s">
        <v>10</v>
      </c>
      <c r="E65" s="2628" t="s">
        <v>10</v>
      </c>
      <c r="F65" s="2628" t="s">
        <v>10</v>
      </c>
      <c r="G65" s="2628" t="s">
        <v>10</v>
      </c>
      <c r="H65" s="2628" t="s">
        <v>10</v>
      </c>
      <c r="I65" s="2628" t="s">
        <v>10</v>
      </c>
      <c r="J65" s="2628" t="s">
        <v>10</v>
      </c>
      <c r="K65" s="2628" t="s">
        <v>10</v>
      </c>
      <c r="L65" s="2628" t="s">
        <v>10</v>
      </c>
      <c r="M65" s="2625" t="s">
        <v>10</v>
      </c>
      <c r="N65" s="2628" t="s">
        <v>10</v>
      </c>
      <c r="O65" s="2628" t="s">
        <v>10</v>
      </c>
      <c r="P65" s="2628" t="s">
        <v>10</v>
      </c>
      <c r="Q65" s="2628" t="s">
        <v>10</v>
      </c>
      <c r="R65" s="2628" t="s">
        <v>10</v>
      </c>
      <c r="S65" s="2628" t="s">
        <v>10</v>
      </c>
      <c r="T65" s="2628" t="s">
        <v>10</v>
      </c>
      <c r="U65" s="2628" t="s">
        <v>10</v>
      </c>
      <c r="V65" s="2628" t="s">
        <v>10</v>
      </c>
      <c r="W65" s="2628" t="s">
        <v>10</v>
      </c>
      <c r="X65" s="2514">
        <v>46.3</v>
      </c>
      <c r="Y65" s="2514">
        <v>47.07</v>
      </c>
      <c r="Z65" s="2624" t="s">
        <v>10</v>
      </c>
      <c r="AA65" s="6955" t="s">
        <v>10</v>
      </c>
      <c r="AB65" s="6939" t="s">
        <v>10</v>
      </c>
      <c r="AC65" s="6939" t="s">
        <v>10</v>
      </c>
      <c r="AD65" s="6939" t="s">
        <v>10</v>
      </c>
      <c r="AE65" s="6939" t="s">
        <v>10</v>
      </c>
      <c r="AF65" s="6474" t="s">
        <v>10</v>
      </c>
      <c r="AG65" s="6474" t="s">
        <v>10</v>
      </c>
      <c r="AH65" s="6474" t="s">
        <v>10</v>
      </c>
      <c r="AI65" s="6474" t="s">
        <v>10</v>
      </c>
      <c r="AJ65" s="6474" t="s">
        <v>10</v>
      </c>
      <c r="AK65" s="6474" t="s">
        <v>10</v>
      </c>
      <c r="AL65" s="6940" t="s">
        <v>10</v>
      </c>
    </row>
    <row r="66" spans="1:38" ht="15.75" hidden="1" x14ac:dyDescent="0.25">
      <c r="A66" s="2449"/>
      <c r="B66" s="35"/>
      <c r="C66" s="35"/>
      <c r="D66" s="35"/>
      <c r="E66" s="35"/>
      <c r="F66" s="35"/>
      <c r="G66" s="120"/>
      <c r="H66" s="125"/>
      <c r="I66" s="126"/>
      <c r="J66" s="308"/>
      <c r="K66" s="369"/>
      <c r="L66" s="410"/>
      <c r="M66" s="2522"/>
      <c r="N66" s="565"/>
      <c r="O66" s="595"/>
      <c r="P66" s="690"/>
      <c r="Q66" s="888"/>
      <c r="R66" s="771"/>
      <c r="S66" s="2251"/>
      <c r="T66" s="2252"/>
      <c r="U66" s="2253"/>
      <c r="V66" s="2456"/>
      <c r="W66" s="2456"/>
      <c r="X66" s="2456"/>
      <c r="Y66" s="120"/>
      <c r="Z66" s="35"/>
      <c r="AA66" s="35"/>
      <c r="AB66" s="120"/>
      <c r="AC66" s="120"/>
      <c r="AD66" s="120"/>
      <c r="AE66" s="120"/>
      <c r="AF66" s="6820"/>
      <c r="AG66" s="6820"/>
    </row>
    <row r="67" spans="1:38" ht="15.75" x14ac:dyDescent="0.25">
      <c r="A67" s="35"/>
      <c r="B67" s="7592" t="s">
        <v>678</v>
      </c>
      <c r="C67" s="7593"/>
      <c r="D67" s="7593"/>
      <c r="E67" s="7593"/>
      <c r="F67" s="7593"/>
      <c r="G67" s="7593"/>
      <c r="H67" s="7593"/>
      <c r="I67" s="7593"/>
      <c r="J67" s="7593"/>
      <c r="K67" s="7593"/>
      <c r="L67" s="7593"/>
      <c r="M67" s="7593"/>
      <c r="N67" s="7593"/>
      <c r="O67" s="7593"/>
      <c r="P67" s="7593"/>
      <c r="Q67" s="7593"/>
      <c r="R67" s="7593"/>
      <c r="S67" s="2263"/>
      <c r="T67" s="2264"/>
      <c r="U67" s="2265"/>
      <c r="V67" s="2459"/>
      <c r="W67" s="2459"/>
      <c r="X67" s="2459"/>
      <c r="Y67" s="120"/>
      <c r="Z67" s="35"/>
      <c r="AA67" s="35"/>
      <c r="AB67" s="120"/>
      <c r="AC67" s="120"/>
      <c r="AD67" s="120"/>
      <c r="AE67" s="120"/>
      <c r="AF67" s="6820"/>
      <c r="AG67" s="6820"/>
    </row>
    <row r="68" spans="1:38" ht="15.75" x14ac:dyDescent="0.25">
      <c r="A68" s="120"/>
      <c r="B68" s="120"/>
      <c r="C68" s="120"/>
      <c r="D68" s="120"/>
      <c r="E68" s="120"/>
      <c r="F68" s="120"/>
      <c r="G68" s="120"/>
      <c r="H68" s="125"/>
      <c r="I68" s="126"/>
      <c r="J68" s="308"/>
      <c r="K68" s="369"/>
      <c r="L68" s="410"/>
      <c r="M68" s="2522"/>
      <c r="N68" s="565"/>
      <c r="O68" s="595"/>
      <c r="P68" s="690"/>
      <c r="Q68" s="888"/>
      <c r="R68" s="771"/>
      <c r="S68" s="2251"/>
      <c r="T68" s="2252"/>
      <c r="U68" s="2253"/>
      <c r="V68" s="2456"/>
      <c r="W68" s="2456"/>
      <c r="X68" s="2456"/>
      <c r="Y68" s="120"/>
      <c r="Z68" s="35"/>
      <c r="AA68" s="35"/>
      <c r="AB68" s="6923"/>
      <c r="AC68" s="6923"/>
      <c r="AD68" s="6923"/>
      <c r="AE68" s="6923"/>
      <c r="AF68" s="6923"/>
      <c r="AG68" s="120"/>
    </row>
    <row r="69" spans="1:38" ht="63" customHeight="1" x14ac:dyDescent="0.25">
      <c r="A69" s="7137" t="s">
        <v>968</v>
      </c>
      <c r="B69" s="7613" t="s">
        <v>667</v>
      </c>
      <c r="C69" s="7614"/>
      <c r="D69" s="7614"/>
      <c r="E69" s="7614"/>
      <c r="F69" s="7614"/>
      <c r="G69" s="7614"/>
      <c r="H69" s="7614"/>
      <c r="I69" s="7614"/>
      <c r="J69" s="7614"/>
      <c r="K69" s="7614"/>
      <c r="L69" s="7614"/>
      <c r="M69" s="7614"/>
      <c r="N69" s="7614"/>
      <c r="O69" s="7614"/>
      <c r="P69" s="7614"/>
      <c r="Q69" s="7614"/>
      <c r="R69" s="7614"/>
      <c r="S69" s="7614"/>
      <c r="T69" s="7614"/>
      <c r="U69" s="7614"/>
      <c r="V69" s="7614"/>
      <c r="W69" s="7614"/>
      <c r="X69" s="7614"/>
      <c r="Y69" s="7614"/>
      <c r="Z69" s="7614"/>
      <c r="AA69" s="7614"/>
      <c r="AB69" s="7161"/>
      <c r="AC69" s="7161"/>
      <c r="AD69" s="7161"/>
      <c r="AE69" s="7161"/>
      <c r="AF69" s="7161"/>
      <c r="AG69" s="7161"/>
      <c r="AH69" s="7161"/>
      <c r="AI69" s="7479"/>
      <c r="AJ69" s="7161"/>
      <c r="AK69" s="7161"/>
      <c r="AL69" s="7464"/>
    </row>
    <row r="70" spans="1:38" ht="45" x14ac:dyDescent="0.25">
      <c r="A70" s="35"/>
      <c r="B70" s="53" t="s">
        <v>54</v>
      </c>
      <c r="C70" s="1217" t="s">
        <v>6</v>
      </c>
      <c r="D70" s="1219" t="s">
        <v>7</v>
      </c>
      <c r="E70" s="1221" t="s">
        <v>8</v>
      </c>
      <c r="F70" s="1223" t="s">
        <v>123</v>
      </c>
      <c r="G70" s="1225" t="s">
        <v>162</v>
      </c>
      <c r="H70" s="1227" t="s">
        <v>196</v>
      </c>
      <c r="I70" s="115" t="s">
        <v>204</v>
      </c>
      <c r="J70" s="1229" t="s">
        <v>245</v>
      </c>
      <c r="K70" s="363" t="s">
        <v>280</v>
      </c>
      <c r="L70" s="406" t="s">
        <v>291</v>
      </c>
      <c r="M70" s="563" t="s">
        <v>329</v>
      </c>
      <c r="N70" s="553" t="s">
        <v>349</v>
      </c>
      <c r="O70" s="623" t="s">
        <v>363</v>
      </c>
      <c r="P70" s="696" t="s">
        <v>395</v>
      </c>
      <c r="Q70" s="889" t="s">
        <v>506</v>
      </c>
      <c r="R70" s="801" t="s">
        <v>548</v>
      </c>
      <c r="S70" s="2418" t="s">
        <v>554</v>
      </c>
      <c r="T70" s="2435" t="s">
        <v>558</v>
      </c>
      <c r="U70" s="2436" t="s">
        <v>591</v>
      </c>
      <c r="V70" s="2481" t="s">
        <v>599</v>
      </c>
      <c r="W70" s="2481" t="s">
        <v>646</v>
      </c>
      <c r="X70" s="2481" t="s">
        <v>676</v>
      </c>
      <c r="Y70" s="2457" t="s">
        <v>660</v>
      </c>
      <c r="Z70" s="2457" t="s">
        <v>681</v>
      </c>
      <c r="AA70" s="6878" t="s">
        <v>684</v>
      </c>
      <c r="AB70" s="6943" t="s">
        <v>702</v>
      </c>
      <c r="AC70" s="6943" t="s">
        <v>703</v>
      </c>
      <c r="AD70" s="6943" t="s">
        <v>749</v>
      </c>
      <c r="AE70" s="6943" t="s">
        <v>790</v>
      </c>
      <c r="AF70" s="6878" t="s">
        <v>825</v>
      </c>
      <c r="AG70" s="6878" t="s">
        <v>1078</v>
      </c>
      <c r="AH70" s="6878" t="s">
        <v>1095</v>
      </c>
      <c r="AI70" s="6878" t="s">
        <v>1098</v>
      </c>
      <c r="AJ70" s="6878" t="s">
        <v>1141</v>
      </c>
      <c r="AK70" s="6878" t="s">
        <v>1199</v>
      </c>
      <c r="AL70" s="7514" t="s">
        <v>1214</v>
      </c>
    </row>
    <row r="71" spans="1:38" x14ac:dyDescent="0.25">
      <c r="A71" s="742"/>
      <c r="B71" s="2630" t="s">
        <v>668</v>
      </c>
      <c r="C71" s="2627" t="s">
        <v>10</v>
      </c>
      <c r="D71" s="2627" t="s">
        <v>10</v>
      </c>
      <c r="E71" s="2627" t="s">
        <v>10</v>
      </c>
      <c r="F71" s="2627" t="s">
        <v>10</v>
      </c>
      <c r="G71" s="2627" t="s">
        <v>10</v>
      </c>
      <c r="H71" s="2627" t="s">
        <v>10</v>
      </c>
      <c r="I71" s="2627" t="s">
        <v>10</v>
      </c>
      <c r="J71" s="2627" t="s">
        <v>10</v>
      </c>
      <c r="K71" s="2627" t="s">
        <v>10</v>
      </c>
      <c r="L71" s="2627" t="s">
        <v>10</v>
      </c>
      <c r="M71" s="2629" t="s">
        <v>10</v>
      </c>
      <c r="N71" s="2627" t="s">
        <v>10</v>
      </c>
      <c r="O71" s="2627" t="s">
        <v>10</v>
      </c>
      <c r="P71" s="2627" t="s">
        <v>10</v>
      </c>
      <c r="Q71" s="2627" t="s">
        <v>10</v>
      </c>
      <c r="R71" s="2627" t="s">
        <v>10</v>
      </c>
      <c r="S71" s="2627" t="s">
        <v>10</v>
      </c>
      <c r="T71" s="2627" t="s">
        <v>10</v>
      </c>
      <c r="U71" s="2627" t="s">
        <v>10</v>
      </c>
      <c r="V71" s="2627" t="s">
        <v>10</v>
      </c>
      <c r="W71" s="2627" t="s">
        <v>10</v>
      </c>
      <c r="X71" s="2692">
        <v>-2.7396376999999998</v>
      </c>
      <c r="Y71" s="2420">
        <v>-3.322476</v>
      </c>
      <c r="Z71" s="2420" t="s">
        <v>10</v>
      </c>
      <c r="AA71" s="6959" t="s">
        <v>10</v>
      </c>
      <c r="AB71" s="6956" t="s">
        <v>10</v>
      </c>
      <c r="AC71" s="6956" t="s">
        <v>10</v>
      </c>
      <c r="AD71" s="6956" t="s">
        <v>10</v>
      </c>
      <c r="AE71" s="6956" t="s">
        <v>10</v>
      </c>
      <c r="AF71" s="6964" t="s">
        <v>10</v>
      </c>
      <c r="AG71" s="7308" t="s">
        <v>10</v>
      </c>
      <c r="AH71" s="7308" t="s">
        <v>10</v>
      </c>
      <c r="AI71" s="6950" t="s">
        <v>10</v>
      </c>
      <c r="AJ71" s="7308" t="s">
        <v>10</v>
      </c>
      <c r="AK71" s="7308" t="s">
        <v>10</v>
      </c>
      <c r="AL71" s="7309" t="s">
        <v>10</v>
      </c>
    </row>
    <row r="72" spans="1:38" ht="15.75" hidden="1" x14ac:dyDescent="0.25">
      <c r="A72" s="2449"/>
      <c r="S72" s="2251"/>
      <c r="T72" s="2252"/>
      <c r="U72" s="2253"/>
      <c r="V72" s="2456"/>
      <c r="W72" s="2456"/>
      <c r="X72" s="2456"/>
      <c r="Y72" s="120"/>
      <c r="Z72" s="35"/>
      <c r="AA72" s="35"/>
      <c r="AB72" s="120"/>
      <c r="AC72" s="120"/>
      <c r="AD72" s="120"/>
      <c r="AE72" s="120"/>
      <c r="AF72" s="6820"/>
      <c r="AG72" s="120"/>
    </row>
    <row r="73" spans="1:38" ht="15.75" x14ac:dyDescent="0.25">
      <c r="A73" s="6820"/>
      <c r="B73" s="7592" t="s">
        <v>678</v>
      </c>
      <c r="C73" s="7593"/>
      <c r="D73" s="7593"/>
      <c r="E73" s="7593"/>
      <c r="F73" s="7593"/>
      <c r="G73" s="7593"/>
      <c r="H73" s="7593"/>
      <c r="I73" s="7593"/>
      <c r="J73" s="7593"/>
      <c r="K73" s="7593"/>
      <c r="L73" s="7593"/>
      <c r="M73" s="7593"/>
      <c r="N73" s="7593"/>
      <c r="O73" s="7593"/>
      <c r="P73" s="7593"/>
      <c r="Q73" s="7593"/>
      <c r="R73" s="7593"/>
      <c r="S73" s="6824"/>
      <c r="T73" s="6824"/>
      <c r="U73" s="6824"/>
      <c r="V73" s="6824"/>
      <c r="W73" s="6824"/>
      <c r="X73" s="6824"/>
      <c r="Y73" s="120"/>
      <c r="Z73" s="35"/>
      <c r="AA73" s="35"/>
      <c r="AB73" s="120"/>
      <c r="AC73" s="120"/>
      <c r="AD73" s="120"/>
      <c r="AE73" s="120"/>
      <c r="AF73" s="6820"/>
      <c r="AG73" s="120"/>
    </row>
    <row r="74" spans="1:38" ht="15.75" x14ac:dyDescent="0.25">
      <c r="A74" s="35"/>
      <c r="S74" s="2263"/>
      <c r="T74" s="2264"/>
      <c r="U74" s="2265"/>
      <c r="V74" s="2459"/>
      <c r="W74" s="2459"/>
      <c r="X74" s="2459"/>
      <c r="Y74" s="120"/>
      <c r="Z74" s="35"/>
      <c r="AA74" s="35"/>
      <c r="AB74" s="120"/>
      <c r="AC74" s="120"/>
      <c r="AD74" s="120"/>
      <c r="AE74" s="120"/>
      <c r="AF74" s="120"/>
      <c r="AG74" s="120"/>
    </row>
    <row r="75" spans="1:38" ht="63" customHeight="1" x14ac:dyDescent="0.25">
      <c r="A75" s="7137" t="s">
        <v>1024</v>
      </c>
      <c r="B75" s="7613" t="s">
        <v>89</v>
      </c>
      <c r="C75" s="7614"/>
      <c r="D75" s="7614"/>
      <c r="E75" s="7614"/>
      <c r="F75" s="7614"/>
      <c r="G75" s="7614"/>
      <c r="H75" s="7614"/>
      <c r="I75" s="7614"/>
      <c r="J75" s="7614"/>
      <c r="K75" s="7614"/>
      <c r="L75" s="7614"/>
      <c r="M75" s="7614"/>
      <c r="N75" s="7614"/>
      <c r="O75" s="7614"/>
      <c r="P75" s="7614"/>
      <c r="Q75" s="7614"/>
      <c r="R75" s="7614"/>
      <c r="S75" s="7614"/>
      <c r="T75" s="7614"/>
      <c r="U75" s="7614"/>
      <c r="V75" s="7614"/>
      <c r="W75" s="7614"/>
      <c r="X75" s="7614"/>
      <c r="Y75" s="7614"/>
      <c r="Z75" s="7614"/>
      <c r="AA75" s="7614"/>
      <c r="AB75" s="7161"/>
      <c r="AC75" s="7161"/>
      <c r="AD75" s="7161"/>
      <c r="AE75" s="7161"/>
      <c r="AF75" s="7161"/>
      <c r="AG75" s="7161"/>
      <c r="AH75" s="7161"/>
      <c r="AI75" s="7479"/>
      <c r="AJ75" s="7161"/>
      <c r="AK75" s="7161"/>
      <c r="AL75" s="7464"/>
    </row>
    <row r="76" spans="1:38" ht="45" x14ac:dyDescent="0.25">
      <c r="A76" s="35"/>
      <c r="B76" s="1921" t="s">
        <v>54</v>
      </c>
      <c r="C76" s="6861" t="s">
        <v>6</v>
      </c>
      <c r="D76" s="6862" t="s">
        <v>7</v>
      </c>
      <c r="E76" s="6863" t="s">
        <v>8</v>
      </c>
      <c r="F76" s="6864" t="s">
        <v>123</v>
      </c>
      <c r="G76" s="6865" t="s">
        <v>162</v>
      </c>
      <c r="H76" s="6866" t="s">
        <v>196</v>
      </c>
      <c r="I76" s="6851" t="s">
        <v>204</v>
      </c>
      <c r="J76" s="6867" t="s">
        <v>245</v>
      </c>
      <c r="K76" s="6868" t="s">
        <v>280</v>
      </c>
      <c r="L76" s="6851" t="s">
        <v>291</v>
      </c>
      <c r="M76" s="6853" t="s">
        <v>329</v>
      </c>
      <c r="N76" s="6869" t="s">
        <v>349</v>
      </c>
      <c r="O76" s="6855" t="s">
        <v>363</v>
      </c>
      <c r="P76" s="6856" t="s">
        <v>393</v>
      </c>
      <c r="Q76" s="6853" t="s">
        <v>506</v>
      </c>
      <c r="R76" s="6857" t="s">
        <v>548</v>
      </c>
      <c r="S76" s="6843" t="s">
        <v>554</v>
      </c>
      <c r="T76" s="6858" t="s">
        <v>558</v>
      </c>
      <c r="U76" s="6858" t="s">
        <v>591</v>
      </c>
      <c r="V76" s="6858" t="s">
        <v>599</v>
      </c>
      <c r="W76" s="6858" t="s">
        <v>646</v>
      </c>
      <c r="X76" s="6844" t="s">
        <v>659</v>
      </c>
      <c r="Y76" s="6858" t="s">
        <v>660</v>
      </c>
      <c r="Z76" s="6858" t="s">
        <v>681</v>
      </c>
      <c r="AA76" s="6889" t="s">
        <v>684</v>
      </c>
      <c r="AB76" s="6943" t="s">
        <v>702</v>
      </c>
      <c r="AC76" s="6921" t="s">
        <v>703</v>
      </c>
      <c r="AD76" s="6921" t="s">
        <v>749</v>
      </c>
      <c r="AE76" s="6921" t="s">
        <v>790</v>
      </c>
      <c r="AF76" s="6878" t="s">
        <v>825</v>
      </c>
      <c r="AG76" s="6878" t="s">
        <v>1078</v>
      </c>
      <c r="AH76" s="6878" t="s">
        <v>1095</v>
      </c>
      <c r="AI76" s="6878" t="s">
        <v>1098</v>
      </c>
      <c r="AJ76" s="6878" t="s">
        <v>1141</v>
      </c>
      <c r="AK76" s="6878" t="s">
        <v>1199</v>
      </c>
      <c r="AL76" s="7514" t="s">
        <v>1214</v>
      </c>
    </row>
    <row r="77" spans="1:38" ht="15.75" x14ac:dyDescent="0.25">
      <c r="A77" s="36"/>
      <c r="B77" s="60" t="str">
        <f>"-2% or lower"</f>
        <v>-2% or lower</v>
      </c>
      <c r="C77" s="960" t="s">
        <v>10</v>
      </c>
      <c r="D77" s="966">
        <v>6.4107919999999998</v>
      </c>
      <c r="E77" s="972" t="s">
        <v>10</v>
      </c>
      <c r="F77" s="978" t="s">
        <v>10</v>
      </c>
      <c r="G77" s="984" t="s">
        <v>10</v>
      </c>
      <c r="H77" s="990" t="s">
        <v>10</v>
      </c>
      <c r="I77" s="117" t="s">
        <v>10</v>
      </c>
      <c r="J77" s="303" t="s">
        <v>10</v>
      </c>
      <c r="K77" s="996">
        <v>15.31465</v>
      </c>
      <c r="L77" s="2651" t="s">
        <v>10</v>
      </c>
      <c r="M77" s="2652" t="s">
        <v>10</v>
      </c>
      <c r="N77" s="1002">
        <v>17.532859999999999</v>
      </c>
      <c r="O77" s="593" t="s">
        <v>10</v>
      </c>
      <c r="P77" s="691" t="s">
        <v>10</v>
      </c>
      <c r="Q77" s="753" t="s">
        <v>10</v>
      </c>
      <c r="R77" s="753" t="s">
        <v>10</v>
      </c>
      <c r="S77" s="2266" t="s">
        <v>10</v>
      </c>
      <c r="T77" s="2266" t="s">
        <v>10</v>
      </c>
      <c r="U77" s="2267" t="s">
        <v>10</v>
      </c>
      <c r="V77" s="2267" t="s">
        <v>10</v>
      </c>
      <c r="W77" s="2267" t="s">
        <v>10</v>
      </c>
      <c r="X77" s="2267" t="s">
        <v>10</v>
      </c>
      <c r="Y77" s="2267" t="s">
        <v>10</v>
      </c>
      <c r="Z77" s="2267" t="s">
        <v>10</v>
      </c>
      <c r="AA77" s="6924" t="s">
        <v>10</v>
      </c>
      <c r="AB77" s="6935" t="s">
        <v>10</v>
      </c>
      <c r="AC77" s="6935" t="s">
        <v>10</v>
      </c>
      <c r="AD77" s="6935" t="s">
        <v>10</v>
      </c>
      <c r="AE77" s="6935" t="s">
        <v>10</v>
      </c>
      <c r="AF77" s="6473" t="s">
        <v>10</v>
      </c>
      <c r="AG77" s="7286" t="s">
        <v>10</v>
      </c>
      <c r="AH77" s="7286" t="s">
        <v>10</v>
      </c>
      <c r="AI77" s="7286" t="s">
        <v>10</v>
      </c>
      <c r="AJ77" s="7415" t="s">
        <v>10</v>
      </c>
      <c r="AK77" s="7401" t="s">
        <v>10</v>
      </c>
      <c r="AL77" s="7064" t="s">
        <v>10</v>
      </c>
    </row>
    <row r="78" spans="1:38" ht="15.75" x14ac:dyDescent="0.25">
      <c r="A78" s="36"/>
      <c r="B78" s="42" t="str">
        <f>"-1%"</f>
        <v>-1%</v>
      </c>
      <c r="C78" s="961" t="s">
        <v>10</v>
      </c>
      <c r="D78" s="967">
        <v>10.550739999999999</v>
      </c>
      <c r="E78" s="973" t="s">
        <v>10</v>
      </c>
      <c r="F78" s="979" t="s">
        <v>10</v>
      </c>
      <c r="G78" s="985" t="s">
        <v>10</v>
      </c>
      <c r="H78" s="991" t="s">
        <v>10</v>
      </c>
      <c r="I78" s="117" t="s">
        <v>10</v>
      </c>
      <c r="J78" s="303" t="s">
        <v>10</v>
      </c>
      <c r="K78" s="997">
        <v>17.404309999999999</v>
      </c>
      <c r="L78" s="2653" t="s">
        <v>10</v>
      </c>
      <c r="M78" s="2654" t="s">
        <v>10</v>
      </c>
      <c r="N78" s="1003">
        <v>20.954470000000001</v>
      </c>
      <c r="O78" s="593" t="s">
        <v>10</v>
      </c>
      <c r="P78" s="691" t="s">
        <v>10</v>
      </c>
      <c r="Q78" s="753" t="s">
        <v>10</v>
      </c>
      <c r="R78" s="753" t="s">
        <v>10</v>
      </c>
      <c r="S78" s="2266" t="s">
        <v>10</v>
      </c>
      <c r="T78" s="2266" t="s">
        <v>10</v>
      </c>
      <c r="U78" s="2267" t="s">
        <v>10</v>
      </c>
      <c r="V78" s="2267" t="s">
        <v>10</v>
      </c>
      <c r="W78" s="2267" t="s">
        <v>10</v>
      </c>
      <c r="X78" s="2267" t="s">
        <v>10</v>
      </c>
      <c r="Y78" s="2267" t="s">
        <v>10</v>
      </c>
      <c r="Z78" s="2267" t="s">
        <v>10</v>
      </c>
      <c r="AA78" s="6925" t="s">
        <v>10</v>
      </c>
      <c r="AB78" s="6935" t="s">
        <v>10</v>
      </c>
      <c r="AC78" s="6935" t="s">
        <v>10</v>
      </c>
      <c r="AD78" s="6935" t="s">
        <v>10</v>
      </c>
      <c r="AE78" s="6935" t="s">
        <v>10</v>
      </c>
      <c r="AF78" s="6473" t="s">
        <v>10</v>
      </c>
      <c r="AG78" s="6473" t="s">
        <v>10</v>
      </c>
      <c r="AH78" s="6473" t="s">
        <v>10</v>
      </c>
      <c r="AI78" s="6473" t="s">
        <v>10</v>
      </c>
      <c r="AJ78" s="6473" t="s">
        <v>10</v>
      </c>
      <c r="AK78" s="6468" t="s">
        <v>10</v>
      </c>
      <c r="AL78" s="7073" t="s">
        <v>10</v>
      </c>
    </row>
    <row r="79" spans="1:38" ht="15.75" x14ac:dyDescent="0.25">
      <c r="A79" s="36"/>
      <c r="B79" s="48">
        <v>0</v>
      </c>
      <c r="C79" s="962" t="s">
        <v>10</v>
      </c>
      <c r="D79" s="968">
        <v>17.922350000000002</v>
      </c>
      <c r="E79" s="974" t="s">
        <v>10</v>
      </c>
      <c r="F79" s="980" t="s">
        <v>10</v>
      </c>
      <c r="G79" s="986" t="s">
        <v>10</v>
      </c>
      <c r="H79" s="992" t="s">
        <v>10</v>
      </c>
      <c r="I79" s="117" t="s">
        <v>10</v>
      </c>
      <c r="J79" s="303" t="s">
        <v>10</v>
      </c>
      <c r="K79" s="998">
        <v>24.506730000000001</v>
      </c>
      <c r="L79" s="2655" t="s">
        <v>10</v>
      </c>
      <c r="M79" s="2656" t="s">
        <v>10</v>
      </c>
      <c r="N79" s="1004">
        <v>27.346260000000001</v>
      </c>
      <c r="O79" s="593" t="s">
        <v>10</v>
      </c>
      <c r="P79" s="691" t="s">
        <v>10</v>
      </c>
      <c r="Q79" s="753" t="s">
        <v>10</v>
      </c>
      <c r="R79" s="753" t="s">
        <v>10</v>
      </c>
      <c r="S79" s="2266" t="s">
        <v>10</v>
      </c>
      <c r="T79" s="2266" t="s">
        <v>10</v>
      </c>
      <c r="U79" s="2267" t="s">
        <v>10</v>
      </c>
      <c r="V79" s="2267" t="s">
        <v>10</v>
      </c>
      <c r="W79" s="2267" t="s">
        <v>10</v>
      </c>
      <c r="X79" s="2267" t="s">
        <v>10</v>
      </c>
      <c r="Y79" s="2267" t="s">
        <v>10</v>
      </c>
      <c r="Z79" s="2267" t="s">
        <v>10</v>
      </c>
      <c r="AA79" s="6926" t="s">
        <v>10</v>
      </c>
      <c r="AB79" s="6935" t="s">
        <v>10</v>
      </c>
      <c r="AC79" s="6935" t="s">
        <v>10</v>
      </c>
      <c r="AD79" s="6935" t="s">
        <v>10</v>
      </c>
      <c r="AE79" s="6935" t="s">
        <v>10</v>
      </c>
      <c r="AF79" s="6473" t="s">
        <v>10</v>
      </c>
      <c r="AG79" s="6473" t="s">
        <v>10</v>
      </c>
      <c r="AH79" s="6473" t="s">
        <v>10</v>
      </c>
      <c r="AI79" s="6473" t="s">
        <v>10</v>
      </c>
      <c r="AJ79" s="6473" t="s">
        <v>10</v>
      </c>
      <c r="AK79" s="6468" t="s">
        <v>10</v>
      </c>
      <c r="AL79" s="7073" t="s">
        <v>10</v>
      </c>
    </row>
    <row r="80" spans="1:38" ht="15.75" x14ac:dyDescent="0.25">
      <c r="A80" s="36"/>
      <c r="B80" s="49">
        <v>0.01</v>
      </c>
      <c r="C80" s="963" t="s">
        <v>10</v>
      </c>
      <c r="D80" s="969">
        <v>30.69163</v>
      </c>
      <c r="E80" s="975" t="s">
        <v>10</v>
      </c>
      <c r="F80" s="981" t="s">
        <v>10</v>
      </c>
      <c r="G80" s="987" t="s">
        <v>10</v>
      </c>
      <c r="H80" s="993" t="s">
        <v>10</v>
      </c>
      <c r="I80" s="117" t="s">
        <v>10</v>
      </c>
      <c r="J80" s="303" t="s">
        <v>10</v>
      </c>
      <c r="K80" s="999">
        <v>24.584489999999999</v>
      </c>
      <c r="L80" s="2657" t="s">
        <v>10</v>
      </c>
      <c r="M80" s="2658" t="s">
        <v>10</v>
      </c>
      <c r="N80" s="1005">
        <v>21.10277</v>
      </c>
      <c r="O80" s="593" t="s">
        <v>10</v>
      </c>
      <c r="P80" s="691" t="s">
        <v>10</v>
      </c>
      <c r="Q80" s="753" t="s">
        <v>10</v>
      </c>
      <c r="R80" s="753" t="s">
        <v>10</v>
      </c>
      <c r="S80" s="2266" t="s">
        <v>10</v>
      </c>
      <c r="T80" s="2266" t="s">
        <v>10</v>
      </c>
      <c r="U80" s="2267" t="s">
        <v>10</v>
      </c>
      <c r="V80" s="2267" t="s">
        <v>10</v>
      </c>
      <c r="W80" s="2267" t="s">
        <v>10</v>
      </c>
      <c r="X80" s="2267" t="s">
        <v>10</v>
      </c>
      <c r="Y80" s="2267" t="s">
        <v>10</v>
      </c>
      <c r="Z80" s="2267" t="s">
        <v>10</v>
      </c>
      <c r="AA80" s="6927" t="s">
        <v>10</v>
      </c>
      <c r="AB80" s="6935" t="s">
        <v>10</v>
      </c>
      <c r="AC80" s="6935" t="s">
        <v>10</v>
      </c>
      <c r="AD80" s="6935" t="s">
        <v>10</v>
      </c>
      <c r="AE80" s="6935" t="s">
        <v>10</v>
      </c>
      <c r="AF80" s="6473" t="s">
        <v>10</v>
      </c>
      <c r="AG80" s="6473" t="s">
        <v>10</v>
      </c>
      <c r="AH80" s="6473" t="s">
        <v>10</v>
      </c>
      <c r="AI80" s="6473" t="s">
        <v>10</v>
      </c>
      <c r="AJ80" s="6473" t="s">
        <v>10</v>
      </c>
      <c r="AK80" s="6468" t="s">
        <v>10</v>
      </c>
      <c r="AL80" s="7073" t="s">
        <v>10</v>
      </c>
    </row>
    <row r="81" spans="1:38" ht="15.75" x14ac:dyDescent="0.25">
      <c r="A81" s="123"/>
      <c r="B81" s="49">
        <v>0.02</v>
      </c>
      <c r="C81" s="964" t="s">
        <v>10</v>
      </c>
      <c r="D81" s="970">
        <v>27.417750000000002</v>
      </c>
      <c r="E81" s="976" t="s">
        <v>10</v>
      </c>
      <c r="F81" s="982" t="s">
        <v>10</v>
      </c>
      <c r="G81" s="988" t="s">
        <v>10</v>
      </c>
      <c r="H81" s="994" t="s">
        <v>10</v>
      </c>
      <c r="I81" s="117" t="s">
        <v>10</v>
      </c>
      <c r="J81" s="303" t="s">
        <v>10</v>
      </c>
      <c r="K81" s="1000">
        <v>14.22059</v>
      </c>
      <c r="L81" s="2659" t="s">
        <v>10</v>
      </c>
      <c r="M81" s="2660" t="s">
        <v>10</v>
      </c>
      <c r="N81" s="1006">
        <v>10.051439999999999</v>
      </c>
      <c r="O81" s="593" t="s">
        <v>10</v>
      </c>
      <c r="P81" s="691" t="s">
        <v>10</v>
      </c>
      <c r="Q81" s="753" t="s">
        <v>10</v>
      </c>
      <c r="R81" s="753" t="s">
        <v>10</v>
      </c>
      <c r="S81" s="2266" t="s">
        <v>10</v>
      </c>
      <c r="T81" s="2266" t="s">
        <v>10</v>
      </c>
      <c r="U81" s="2267" t="s">
        <v>10</v>
      </c>
      <c r="V81" s="2267" t="s">
        <v>10</v>
      </c>
      <c r="W81" s="2267" t="s">
        <v>10</v>
      </c>
      <c r="X81" s="2267" t="s">
        <v>10</v>
      </c>
      <c r="Y81" s="2267" t="s">
        <v>10</v>
      </c>
      <c r="Z81" s="2267" t="s">
        <v>10</v>
      </c>
      <c r="AA81" s="6941" t="s">
        <v>10</v>
      </c>
      <c r="AB81" s="6935" t="s">
        <v>10</v>
      </c>
      <c r="AC81" s="6945" t="s">
        <v>10</v>
      </c>
      <c r="AD81" s="6945" t="s">
        <v>10</v>
      </c>
      <c r="AE81" s="6945" t="s">
        <v>10</v>
      </c>
      <c r="AF81" s="6473" t="s">
        <v>10</v>
      </c>
      <c r="AG81" s="6473" t="s">
        <v>10</v>
      </c>
      <c r="AH81" s="6473" t="s">
        <v>10</v>
      </c>
      <c r="AI81" s="6473" t="s">
        <v>10</v>
      </c>
      <c r="AJ81" s="6473" t="s">
        <v>10</v>
      </c>
      <c r="AK81" s="6468" t="s">
        <v>10</v>
      </c>
      <c r="AL81" s="7073" t="s">
        <v>10</v>
      </c>
    </row>
    <row r="82" spans="1:38" ht="15.75" x14ac:dyDescent="0.25">
      <c r="A82" s="123"/>
      <c r="B82" s="41" t="s">
        <v>33</v>
      </c>
      <c r="C82" s="965" t="s">
        <v>10</v>
      </c>
      <c r="D82" s="971">
        <v>7.0067349999999999</v>
      </c>
      <c r="E82" s="977" t="s">
        <v>10</v>
      </c>
      <c r="F82" s="983" t="s">
        <v>10</v>
      </c>
      <c r="G82" s="989" t="s">
        <v>10</v>
      </c>
      <c r="H82" s="995" t="s">
        <v>10</v>
      </c>
      <c r="I82" s="118" t="s">
        <v>10</v>
      </c>
      <c r="J82" s="304" t="s">
        <v>10</v>
      </c>
      <c r="K82" s="1001">
        <v>3.9692270000000001</v>
      </c>
      <c r="L82" s="2661" t="s">
        <v>10</v>
      </c>
      <c r="M82" s="2662" t="s">
        <v>10</v>
      </c>
      <c r="N82" s="1007">
        <v>3.012203</v>
      </c>
      <c r="O82" s="599" t="s">
        <v>10</v>
      </c>
      <c r="P82" s="692" t="s">
        <v>10</v>
      </c>
      <c r="Q82" s="754" t="s">
        <v>10</v>
      </c>
      <c r="R82" s="754" t="s">
        <v>10</v>
      </c>
      <c r="S82" s="2268" t="s">
        <v>10</v>
      </c>
      <c r="T82" s="2268" t="s">
        <v>10</v>
      </c>
      <c r="U82" s="2269" t="s">
        <v>10</v>
      </c>
      <c r="V82" s="2269" t="s">
        <v>10</v>
      </c>
      <c r="W82" s="2269" t="s">
        <v>10</v>
      </c>
      <c r="X82" s="2269" t="s">
        <v>10</v>
      </c>
      <c r="Y82" s="2269" t="s">
        <v>10</v>
      </c>
      <c r="Z82" s="2269" t="s">
        <v>10</v>
      </c>
      <c r="AA82" s="6942" t="s">
        <v>10</v>
      </c>
      <c r="AB82" s="6939" t="s">
        <v>10</v>
      </c>
      <c r="AC82" s="6939" t="s">
        <v>10</v>
      </c>
      <c r="AD82" s="6939" t="s">
        <v>10</v>
      </c>
      <c r="AE82" s="6939" t="s">
        <v>10</v>
      </c>
      <c r="AF82" s="6474" t="s">
        <v>10</v>
      </c>
      <c r="AG82" s="6474" t="s">
        <v>10</v>
      </c>
      <c r="AH82" s="6474" t="s">
        <v>10</v>
      </c>
      <c r="AI82" s="6474" t="s">
        <v>10</v>
      </c>
      <c r="AJ82" s="6474" t="s">
        <v>10</v>
      </c>
      <c r="AK82" s="6471" t="s">
        <v>10</v>
      </c>
      <c r="AL82" s="7066" t="s">
        <v>10</v>
      </c>
    </row>
    <row r="83" spans="1:38" ht="15.75" x14ac:dyDescent="0.25">
      <c r="A83" s="120"/>
      <c r="B83" s="40"/>
      <c r="C83" s="37"/>
      <c r="D83" s="37"/>
      <c r="E83" s="38"/>
      <c r="F83" s="129"/>
      <c r="G83" s="120"/>
      <c r="H83" s="125"/>
      <c r="I83" s="126"/>
      <c r="J83" s="308"/>
      <c r="K83" s="369"/>
      <c r="L83" s="410"/>
      <c r="M83" s="2522"/>
      <c r="N83" s="565"/>
      <c r="O83" s="595"/>
      <c r="P83" s="690"/>
      <c r="Q83" s="888"/>
      <c r="R83" s="771"/>
      <c r="S83" s="2251"/>
      <c r="T83" s="2252"/>
      <c r="U83" s="2253"/>
      <c r="V83" s="2456"/>
      <c r="W83" s="2456"/>
      <c r="X83" s="2456"/>
      <c r="Y83" s="120"/>
      <c r="Z83" s="35"/>
      <c r="AA83" s="35"/>
      <c r="AB83" s="120"/>
      <c r="AC83" s="120"/>
      <c r="AD83" s="120"/>
      <c r="AE83" s="120"/>
      <c r="AF83" s="7184"/>
      <c r="AG83" s="6820"/>
      <c r="AH83" s="120"/>
    </row>
    <row r="84" spans="1:38" ht="15.75" x14ac:dyDescent="0.25">
      <c r="A84" s="120"/>
      <c r="B84" s="7602" t="s">
        <v>257</v>
      </c>
      <c r="C84" s="7603"/>
      <c r="D84" s="7603"/>
      <c r="E84" s="7603"/>
      <c r="F84" s="7603"/>
      <c r="G84" s="7603"/>
      <c r="H84" s="7603"/>
      <c r="I84" s="7603"/>
      <c r="J84" s="7604"/>
      <c r="K84" s="7605"/>
      <c r="L84" s="7606"/>
      <c r="M84" s="7607"/>
      <c r="N84" s="7608"/>
      <c r="O84" s="7609"/>
      <c r="P84" s="7610"/>
      <c r="Q84" s="7611"/>
      <c r="R84" s="7603"/>
      <c r="S84" s="2263"/>
      <c r="T84" s="2264"/>
      <c r="U84" s="2265"/>
      <c r="V84" s="2459"/>
      <c r="W84" s="2459"/>
      <c r="X84" s="2459"/>
      <c r="Y84" s="120"/>
      <c r="Z84" s="35"/>
      <c r="AA84" s="35"/>
      <c r="AB84" s="120"/>
      <c r="AC84" s="120"/>
      <c r="AD84" s="120"/>
      <c r="AE84" s="120"/>
      <c r="AF84" s="120"/>
      <c r="AG84" s="120"/>
      <c r="AH84" s="120"/>
    </row>
    <row r="86" spans="1:38" ht="27.75" x14ac:dyDescent="0.25">
      <c r="A86" s="7137" t="s">
        <v>1227</v>
      </c>
      <c r="B86" s="7613" t="s">
        <v>1117</v>
      </c>
      <c r="C86" s="7614"/>
      <c r="D86" s="7614"/>
      <c r="E86" s="7614"/>
      <c r="F86" s="7614"/>
      <c r="G86" s="7614"/>
      <c r="H86" s="7614"/>
      <c r="I86" s="7614"/>
      <c r="J86" s="7614"/>
      <c r="K86" s="7614"/>
      <c r="L86" s="7614"/>
      <c r="M86" s="7614"/>
      <c r="N86" s="7614"/>
      <c r="O86" s="7614"/>
      <c r="P86" s="7614"/>
      <c r="Q86" s="7614"/>
      <c r="R86" s="7614"/>
      <c r="S86" s="7614"/>
      <c r="T86" s="7614"/>
      <c r="U86" s="7614"/>
      <c r="V86" s="7614"/>
      <c r="W86" s="7614"/>
      <c r="X86" s="7614"/>
      <c r="Y86" s="7614"/>
      <c r="Z86" s="7614"/>
      <c r="AA86" s="7614"/>
      <c r="AB86" s="7161"/>
      <c r="AC86" s="7161"/>
      <c r="AD86" s="7161"/>
      <c r="AE86" s="7161"/>
      <c r="AF86" s="7161"/>
      <c r="AG86" s="7161"/>
      <c r="AH86" s="7161"/>
      <c r="AI86" s="7479"/>
      <c r="AJ86" s="7161"/>
      <c r="AK86" s="7161"/>
      <c r="AL86" s="7464"/>
    </row>
    <row r="87" spans="1:38" ht="45" x14ac:dyDescent="0.25">
      <c r="A87" s="35"/>
      <c r="B87" s="1921" t="s">
        <v>54</v>
      </c>
      <c r="C87" s="6861" t="s">
        <v>6</v>
      </c>
      <c r="D87" s="6862" t="s">
        <v>7</v>
      </c>
      <c r="E87" s="6863" t="s">
        <v>8</v>
      </c>
      <c r="F87" s="6864" t="s">
        <v>123</v>
      </c>
      <c r="G87" s="6865" t="s">
        <v>162</v>
      </c>
      <c r="H87" s="6866" t="s">
        <v>196</v>
      </c>
      <c r="I87" s="6851" t="s">
        <v>204</v>
      </c>
      <c r="J87" s="6867" t="s">
        <v>245</v>
      </c>
      <c r="K87" s="6868" t="s">
        <v>280</v>
      </c>
      <c r="L87" s="6851" t="s">
        <v>291</v>
      </c>
      <c r="M87" s="6853" t="s">
        <v>329</v>
      </c>
      <c r="N87" s="6869" t="s">
        <v>349</v>
      </c>
      <c r="O87" s="6855" t="s">
        <v>363</v>
      </c>
      <c r="P87" s="6856" t="s">
        <v>393</v>
      </c>
      <c r="Q87" s="6853" t="s">
        <v>506</v>
      </c>
      <c r="R87" s="6857" t="s">
        <v>548</v>
      </c>
      <c r="S87" s="6843" t="s">
        <v>554</v>
      </c>
      <c r="T87" s="6858" t="s">
        <v>558</v>
      </c>
      <c r="U87" s="6858" t="s">
        <v>591</v>
      </c>
      <c r="V87" s="6858" t="s">
        <v>599</v>
      </c>
      <c r="W87" s="6858" t="s">
        <v>646</v>
      </c>
      <c r="X87" s="6844" t="s">
        <v>659</v>
      </c>
      <c r="Y87" s="6858" t="s">
        <v>660</v>
      </c>
      <c r="Z87" s="6858" t="s">
        <v>681</v>
      </c>
      <c r="AA87" s="6889" t="s">
        <v>684</v>
      </c>
      <c r="AB87" s="6943" t="s">
        <v>702</v>
      </c>
      <c r="AC87" s="6921" t="s">
        <v>703</v>
      </c>
      <c r="AD87" s="6921" t="s">
        <v>749</v>
      </c>
      <c r="AE87" s="6921" t="s">
        <v>790</v>
      </c>
      <c r="AF87" s="6878" t="s">
        <v>825</v>
      </c>
      <c r="AG87" s="6878" t="s">
        <v>1078</v>
      </c>
      <c r="AH87" s="6878" t="s">
        <v>1095</v>
      </c>
      <c r="AI87" s="6878" t="s">
        <v>1098</v>
      </c>
      <c r="AJ87" s="6878" t="s">
        <v>1141</v>
      </c>
      <c r="AK87" s="6878" t="s">
        <v>1199</v>
      </c>
      <c r="AL87" s="7514" t="s">
        <v>1214</v>
      </c>
    </row>
    <row r="88" spans="1:38" ht="15.75" x14ac:dyDescent="0.25">
      <c r="A88" s="36"/>
      <c r="B88" s="60" t="s">
        <v>1111</v>
      </c>
      <c r="C88" s="960" t="s">
        <v>10</v>
      </c>
      <c r="D88" s="972" t="s">
        <v>10</v>
      </c>
      <c r="E88" s="972" t="s">
        <v>10</v>
      </c>
      <c r="F88" s="978" t="s">
        <v>10</v>
      </c>
      <c r="G88" s="984" t="s">
        <v>10</v>
      </c>
      <c r="H88" s="990" t="s">
        <v>10</v>
      </c>
      <c r="I88" s="117" t="s">
        <v>10</v>
      </c>
      <c r="J88" s="303" t="s">
        <v>10</v>
      </c>
      <c r="K88" s="972" t="s">
        <v>10</v>
      </c>
      <c r="L88" s="2651" t="s">
        <v>10</v>
      </c>
      <c r="M88" s="2652" t="s">
        <v>10</v>
      </c>
      <c r="N88" s="972" t="s">
        <v>10</v>
      </c>
      <c r="O88" s="593" t="s">
        <v>10</v>
      </c>
      <c r="P88" s="691" t="s">
        <v>10</v>
      </c>
      <c r="Q88" s="753" t="s">
        <v>10</v>
      </c>
      <c r="R88" s="753" t="s">
        <v>10</v>
      </c>
      <c r="S88" s="2266" t="s">
        <v>10</v>
      </c>
      <c r="T88" s="2266" t="s">
        <v>10</v>
      </c>
      <c r="U88" s="2267" t="s">
        <v>10</v>
      </c>
      <c r="V88" s="2267" t="s">
        <v>10</v>
      </c>
      <c r="W88" s="2267" t="s">
        <v>10</v>
      </c>
      <c r="X88" s="2267" t="s">
        <v>10</v>
      </c>
      <c r="Y88" s="2267" t="s">
        <v>10</v>
      </c>
      <c r="Z88" s="2267" t="s">
        <v>10</v>
      </c>
      <c r="AA88" s="6924" t="s">
        <v>10</v>
      </c>
      <c r="AB88" s="6935" t="s">
        <v>10</v>
      </c>
      <c r="AC88" s="6935" t="s">
        <v>10</v>
      </c>
      <c r="AD88" s="6935" t="s">
        <v>10</v>
      </c>
      <c r="AE88" s="6935" t="s">
        <v>10</v>
      </c>
      <c r="AF88" s="6473" t="s">
        <v>10</v>
      </c>
      <c r="AG88" s="7286" t="s">
        <v>10</v>
      </c>
      <c r="AH88" s="7286" t="s">
        <v>10</v>
      </c>
      <c r="AI88" s="7461">
        <v>38.4</v>
      </c>
      <c r="AJ88" s="7494" t="s">
        <v>10</v>
      </c>
      <c r="AK88" s="7494" t="s">
        <v>10</v>
      </c>
      <c r="AL88" s="7440">
        <v>17.45</v>
      </c>
    </row>
    <row r="89" spans="1:38" ht="15.75" x14ac:dyDescent="0.25">
      <c r="A89" s="36"/>
      <c r="B89" s="42" t="s">
        <v>1112</v>
      </c>
      <c r="C89" s="961" t="s">
        <v>10</v>
      </c>
      <c r="D89" s="973" t="s">
        <v>10</v>
      </c>
      <c r="E89" s="973" t="s">
        <v>10</v>
      </c>
      <c r="F89" s="979" t="s">
        <v>10</v>
      </c>
      <c r="G89" s="985" t="s">
        <v>10</v>
      </c>
      <c r="H89" s="991" t="s">
        <v>10</v>
      </c>
      <c r="I89" s="117" t="s">
        <v>10</v>
      </c>
      <c r="J89" s="303" t="s">
        <v>10</v>
      </c>
      <c r="K89" s="973" t="s">
        <v>10</v>
      </c>
      <c r="L89" s="2653" t="s">
        <v>10</v>
      </c>
      <c r="M89" s="2654" t="s">
        <v>10</v>
      </c>
      <c r="N89" s="973" t="s">
        <v>10</v>
      </c>
      <c r="O89" s="593" t="s">
        <v>10</v>
      </c>
      <c r="P89" s="691" t="s">
        <v>10</v>
      </c>
      <c r="Q89" s="753" t="s">
        <v>10</v>
      </c>
      <c r="R89" s="753" t="s">
        <v>10</v>
      </c>
      <c r="S89" s="2266" t="s">
        <v>10</v>
      </c>
      <c r="T89" s="2266" t="s">
        <v>10</v>
      </c>
      <c r="U89" s="2267" t="s">
        <v>10</v>
      </c>
      <c r="V89" s="2267" t="s">
        <v>10</v>
      </c>
      <c r="W89" s="2267" t="s">
        <v>10</v>
      </c>
      <c r="X89" s="2267" t="s">
        <v>10</v>
      </c>
      <c r="Y89" s="2267" t="s">
        <v>10</v>
      </c>
      <c r="Z89" s="2267" t="s">
        <v>10</v>
      </c>
      <c r="AA89" s="6925" t="s">
        <v>10</v>
      </c>
      <c r="AB89" s="6935" t="s">
        <v>10</v>
      </c>
      <c r="AC89" s="6935" t="s">
        <v>10</v>
      </c>
      <c r="AD89" s="6935" t="s">
        <v>10</v>
      </c>
      <c r="AE89" s="6935" t="s">
        <v>10</v>
      </c>
      <c r="AF89" s="6473" t="s">
        <v>10</v>
      </c>
      <c r="AG89" s="6473" t="s">
        <v>10</v>
      </c>
      <c r="AH89" s="6473" t="s">
        <v>10</v>
      </c>
      <c r="AI89" s="6888">
        <v>53.35</v>
      </c>
      <c r="AJ89" s="7071" t="s">
        <v>10</v>
      </c>
      <c r="AK89" s="7071" t="s">
        <v>10</v>
      </c>
      <c r="AL89" s="6881">
        <v>43.55</v>
      </c>
    </row>
    <row r="90" spans="1:38" ht="15.75" x14ac:dyDescent="0.25">
      <c r="A90" s="36"/>
      <c r="B90" s="48" t="s">
        <v>1113</v>
      </c>
      <c r="C90" s="962" t="s">
        <v>10</v>
      </c>
      <c r="D90" s="974" t="s">
        <v>10</v>
      </c>
      <c r="E90" s="974" t="s">
        <v>10</v>
      </c>
      <c r="F90" s="980" t="s">
        <v>10</v>
      </c>
      <c r="G90" s="986" t="s">
        <v>10</v>
      </c>
      <c r="H90" s="992" t="s">
        <v>10</v>
      </c>
      <c r="I90" s="117" t="s">
        <v>10</v>
      </c>
      <c r="J90" s="303" t="s">
        <v>10</v>
      </c>
      <c r="K90" s="974" t="s">
        <v>10</v>
      </c>
      <c r="L90" s="2655" t="s">
        <v>10</v>
      </c>
      <c r="M90" s="2656" t="s">
        <v>10</v>
      </c>
      <c r="N90" s="974" t="s">
        <v>10</v>
      </c>
      <c r="O90" s="593" t="s">
        <v>10</v>
      </c>
      <c r="P90" s="691" t="s">
        <v>10</v>
      </c>
      <c r="Q90" s="753" t="s">
        <v>10</v>
      </c>
      <c r="R90" s="753" t="s">
        <v>10</v>
      </c>
      <c r="S90" s="2266" t="s">
        <v>10</v>
      </c>
      <c r="T90" s="2266" t="s">
        <v>10</v>
      </c>
      <c r="U90" s="2267" t="s">
        <v>10</v>
      </c>
      <c r="V90" s="2267" t="s">
        <v>10</v>
      </c>
      <c r="W90" s="2267" t="s">
        <v>10</v>
      </c>
      <c r="X90" s="2267" t="s">
        <v>10</v>
      </c>
      <c r="Y90" s="2267" t="s">
        <v>10</v>
      </c>
      <c r="Z90" s="2267" t="s">
        <v>10</v>
      </c>
      <c r="AA90" s="6926" t="s">
        <v>10</v>
      </c>
      <c r="AB90" s="6935" t="s">
        <v>10</v>
      </c>
      <c r="AC90" s="6935" t="s">
        <v>10</v>
      </c>
      <c r="AD90" s="6935" t="s">
        <v>10</v>
      </c>
      <c r="AE90" s="6935" t="s">
        <v>10</v>
      </c>
      <c r="AF90" s="6473" t="s">
        <v>10</v>
      </c>
      <c r="AG90" s="6473" t="s">
        <v>10</v>
      </c>
      <c r="AH90" s="6473" t="s">
        <v>10</v>
      </c>
      <c r="AI90" s="6888">
        <v>56.39</v>
      </c>
      <c r="AJ90" s="7071" t="s">
        <v>10</v>
      </c>
      <c r="AK90" s="7071" t="s">
        <v>10</v>
      </c>
      <c r="AL90" s="6881">
        <v>36.74</v>
      </c>
    </row>
    <row r="91" spans="1:38" ht="15.75" x14ac:dyDescent="0.25">
      <c r="A91" s="36"/>
      <c r="B91" s="49" t="s">
        <v>1114</v>
      </c>
      <c r="C91" s="963" t="s">
        <v>10</v>
      </c>
      <c r="D91" s="975" t="s">
        <v>10</v>
      </c>
      <c r="E91" s="975" t="s">
        <v>10</v>
      </c>
      <c r="F91" s="981" t="s">
        <v>10</v>
      </c>
      <c r="G91" s="987" t="s">
        <v>10</v>
      </c>
      <c r="H91" s="993" t="s">
        <v>10</v>
      </c>
      <c r="I91" s="117" t="s">
        <v>10</v>
      </c>
      <c r="J91" s="303" t="s">
        <v>10</v>
      </c>
      <c r="K91" s="975" t="s">
        <v>10</v>
      </c>
      <c r="L91" s="2657" t="s">
        <v>10</v>
      </c>
      <c r="M91" s="2658" t="s">
        <v>10</v>
      </c>
      <c r="N91" s="975" t="s">
        <v>10</v>
      </c>
      <c r="O91" s="593" t="s">
        <v>10</v>
      </c>
      <c r="P91" s="691" t="s">
        <v>10</v>
      </c>
      <c r="Q91" s="753" t="s">
        <v>10</v>
      </c>
      <c r="R91" s="753" t="s">
        <v>10</v>
      </c>
      <c r="S91" s="2266" t="s">
        <v>10</v>
      </c>
      <c r="T91" s="2266" t="s">
        <v>10</v>
      </c>
      <c r="U91" s="2267" t="s">
        <v>10</v>
      </c>
      <c r="V91" s="2267" t="s">
        <v>10</v>
      </c>
      <c r="W91" s="2267" t="s">
        <v>10</v>
      </c>
      <c r="X91" s="2267" t="s">
        <v>10</v>
      </c>
      <c r="Y91" s="2267" t="s">
        <v>10</v>
      </c>
      <c r="Z91" s="2267" t="s">
        <v>10</v>
      </c>
      <c r="AA91" s="6927" t="s">
        <v>10</v>
      </c>
      <c r="AB91" s="6935" t="s">
        <v>10</v>
      </c>
      <c r="AC91" s="6935" t="s">
        <v>10</v>
      </c>
      <c r="AD91" s="6935" t="s">
        <v>10</v>
      </c>
      <c r="AE91" s="6935" t="s">
        <v>10</v>
      </c>
      <c r="AF91" s="6473" t="s">
        <v>10</v>
      </c>
      <c r="AG91" s="6473" t="s">
        <v>10</v>
      </c>
      <c r="AH91" s="6473" t="s">
        <v>10</v>
      </c>
      <c r="AI91" s="6888">
        <v>61.89</v>
      </c>
      <c r="AJ91" s="7071" t="s">
        <v>10</v>
      </c>
      <c r="AK91" s="7071" t="s">
        <v>10</v>
      </c>
      <c r="AL91" s="6881">
        <v>64.25</v>
      </c>
    </row>
    <row r="92" spans="1:38" ht="15.75" x14ac:dyDescent="0.25">
      <c r="A92" s="123"/>
      <c r="B92" s="49" t="s">
        <v>761</v>
      </c>
      <c r="C92" s="964" t="s">
        <v>10</v>
      </c>
      <c r="D92" s="976" t="s">
        <v>10</v>
      </c>
      <c r="E92" s="976" t="s">
        <v>10</v>
      </c>
      <c r="F92" s="982" t="s">
        <v>10</v>
      </c>
      <c r="G92" s="988" t="s">
        <v>10</v>
      </c>
      <c r="H92" s="994" t="s">
        <v>10</v>
      </c>
      <c r="I92" s="117" t="s">
        <v>10</v>
      </c>
      <c r="J92" s="303" t="s">
        <v>10</v>
      </c>
      <c r="K92" s="976" t="s">
        <v>10</v>
      </c>
      <c r="L92" s="2659" t="s">
        <v>10</v>
      </c>
      <c r="M92" s="2660" t="s">
        <v>10</v>
      </c>
      <c r="N92" s="976" t="s">
        <v>10</v>
      </c>
      <c r="O92" s="593" t="s">
        <v>10</v>
      </c>
      <c r="P92" s="691" t="s">
        <v>10</v>
      </c>
      <c r="Q92" s="753" t="s">
        <v>10</v>
      </c>
      <c r="R92" s="753" t="s">
        <v>10</v>
      </c>
      <c r="S92" s="2266" t="s">
        <v>10</v>
      </c>
      <c r="T92" s="2266" t="s">
        <v>10</v>
      </c>
      <c r="U92" s="2267" t="s">
        <v>10</v>
      </c>
      <c r="V92" s="2267" t="s">
        <v>10</v>
      </c>
      <c r="W92" s="2267" t="s">
        <v>10</v>
      </c>
      <c r="X92" s="2267" t="s">
        <v>10</v>
      </c>
      <c r="Y92" s="2267" t="s">
        <v>10</v>
      </c>
      <c r="Z92" s="2267" t="s">
        <v>10</v>
      </c>
      <c r="AA92" s="6941" t="s">
        <v>10</v>
      </c>
      <c r="AB92" s="6935" t="s">
        <v>10</v>
      </c>
      <c r="AC92" s="6945" t="s">
        <v>10</v>
      </c>
      <c r="AD92" s="6945" t="s">
        <v>10</v>
      </c>
      <c r="AE92" s="6945" t="s">
        <v>10</v>
      </c>
      <c r="AF92" s="6473" t="s">
        <v>10</v>
      </c>
      <c r="AG92" s="6473" t="s">
        <v>10</v>
      </c>
      <c r="AH92" s="6473" t="s">
        <v>10</v>
      </c>
      <c r="AI92" s="6888">
        <v>8.9</v>
      </c>
      <c r="AJ92" s="7071" t="s">
        <v>10</v>
      </c>
      <c r="AK92" s="7071" t="s">
        <v>10</v>
      </c>
      <c r="AL92" s="6881">
        <v>11.81</v>
      </c>
    </row>
    <row r="93" spans="1:38" ht="15.75" x14ac:dyDescent="0.25">
      <c r="A93" s="123"/>
      <c r="B93" s="41" t="s">
        <v>1106</v>
      </c>
      <c r="C93" s="965" t="s">
        <v>10</v>
      </c>
      <c r="D93" s="977" t="s">
        <v>10</v>
      </c>
      <c r="E93" s="977" t="s">
        <v>10</v>
      </c>
      <c r="F93" s="983" t="s">
        <v>10</v>
      </c>
      <c r="G93" s="989" t="s">
        <v>10</v>
      </c>
      <c r="H93" s="995" t="s">
        <v>10</v>
      </c>
      <c r="I93" s="118" t="s">
        <v>10</v>
      </c>
      <c r="J93" s="304" t="s">
        <v>10</v>
      </c>
      <c r="K93" s="977" t="s">
        <v>10</v>
      </c>
      <c r="L93" s="2661" t="s">
        <v>10</v>
      </c>
      <c r="M93" s="2662" t="s">
        <v>10</v>
      </c>
      <c r="N93" s="977" t="s">
        <v>10</v>
      </c>
      <c r="O93" s="599" t="s">
        <v>10</v>
      </c>
      <c r="P93" s="692" t="s">
        <v>10</v>
      </c>
      <c r="Q93" s="754" t="s">
        <v>10</v>
      </c>
      <c r="R93" s="754" t="s">
        <v>10</v>
      </c>
      <c r="S93" s="2268" t="s">
        <v>10</v>
      </c>
      <c r="T93" s="2268" t="s">
        <v>10</v>
      </c>
      <c r="U93" s="2269" t="s">
        <v>10</v>
      </c>
      <c r="V93" s="2269" t="s">
        <v>10</v>
      </c>
      <c r="W93" s="2269" t="s">
        <v>10</v>
      </c>
      <c r="X93" s="2269" t="s">
        <v>10</v>
      </c>
      <c r="Y93" s="2269" t="s">
        <v>10</v>
      </c>
      <c r="Z93" s="2269" t="s">
        <v>10</v>
      </c>
      <c r="AA93" s="6942" t="s">
        <v>10</v>
      </c>
      <c r="AB93" s="6939" t="s">
        <v>10</v>
      </c>
      <c r="AC93" s="6939" t="s">
        <v>10</v>
      </c>
      <c r="AD93" s="6939" t="s">
        <v>10</v>
      </c>
      <c r="AE93" s="6939" t="s">
        <v>10</v>
      </c>
      <c r="AF93" s="6474" t="s">
        <v>10</v>
      </c>
      <c r="AG93" s="6474" t="s">
        <v>10</v>
      </c>
      <c r="AH93" s="6474" t="s">
        <v>10</v>
      </c>
      <c r="AI93" s="6882">
        <v>3.12</v>
      </c>
      <c r="AJ93" s="6894" t="s">
        <v>10</v>
      </c>
      <c r="AK93" s="6894" t="s">
        <v>10</v>
      </c>
      <c r="AL93" s="7373">
        <v>5.42</v>
      </c>
    </row>
    <row r="94" spans="1:38" ht="15.75" x14ac:dyDescent="0.25">
      <c r="A94" s="120"/>
      <c r="B94" s="40"/>
      <c r="C94" s="37"/>
      <c r="D94" s="37"/>
      <c r="E94" s="38"/>
      <c r="F94" s="129"/>
      <c r="G94" s="120"/>
      <c r="H94" s="125"/>
      <c r="I94" s="126"/>
      <c r="J94" s="308"/>
      <c r="K94" s="369"/>
      <c r="L94" s="410"/>
      <c r="M94" s="2522"/>
      <c r="N94" s="565"/>
      <c r="O94" s="595"/>
      <c r="P94" s="690"/>
      <c r="Q94" s="888"/>
      <c r="R94" s="771"/>
      <c r="S94" s="2251"/>
      <c r="T94" s="2252"/>
      <c r="U94" s="2253"/>
      <c r="V94" s="2456"/>
      <c r="W94" s="2456"/>
      <c r="X94" s="2456"/>
      <c r="Y94" s="120"/>
      <c r="Z94" s="35"/>
      <c r="AA94" s="35"/>
      <c r="AB94" s="120"/>
      <c r="AC94" s="120"/>
      <c r="AD94" s="120"/>
      <c r="AE94" s="120"/>
      <c r="AF94" s="7184"/>
      <c r="AG94" s="6820"/>
      <c r="AH94" s="120"/>
    </row>
    <row r="95" spans="1:38" ht="15.75" customHeight="1" x14ac:dyDescent="0.25">
      <c r="A95" s="120"/>
      <c r="B95" s="7602" t="s">
        <v>1226</v>
      </c>
      <c r="C95" s="7603"/>
      <c r="D95" s="7603"/>
      <c r="E95" s="7603"/>
      <c r="F95" s="7603"/>
      <c r="G95" s="7603"/>
      <c r="H95" s="7603"/>
      <c r="I95" s="7603"/>
      <c r="J95" s="7604"/>
      <c r="K95" s="7605"/>
      <c r="L95" s="7606"/>
      <c r="M95" s="7607"/>
      <c r="N95" s="7608"/>
      <c r="O95" s="7609"/>
      <c r="P95" s="7610"/>
      <c r="Q95" s="7611"/>
      <c r="R95" s="7603"/>
      <c r="S95" s="2263"/>
      <c r="T95" s="2264"/>
      <c r="U95" s="2265"/>
      <c r="V95" s="2459"/>
      <c r="W95" s="2459"/>
      <c r="X95" s="2459"/>
      <c r="Y95" s="120"/>
      <c r="Z95" s="35"/>
      <c r="AA95" s="35"/>
      <c r="AB95" s="120"/>
      <c r="AC95" s="120"/>
      <c r="AD95" s="120"/>
      <c r="AE95" s="120"/>
      <c r="AF95" s="120"/>
      <c r="AG95" s="120"/>
      <c r="AH95" s="120"/>
    </row>
    <row r="97" spans="1:43" ht="27.75" x14ac:dyDescent="0.25">
      <c r="A97" s="7137" t="s">
        <v>1228</v>
      </c>
      <c r="B97" s="7613" t="s">
        <v>1230</v>
      </c>
      <c r="C97" s="7614"/>
      <c r="D97" s="7614"/>
      <c r="E97" s="7614"/>
      <c r="F97" s="7614"/>
      <c r="G97" s="7614"/>
      <c r="H97" s="7614"/>
      <c r="I97" s="7614"/>
      <c r="J97" s="7614"/>
      <c r="K97" s="7614"/>
      <c r="L97" s="7614"/>
      <c r="M97" s="7614"/>
      <c r="N97" s="7614"/>
      <c r="O97" s="7614"/>
      <c r="P97" s="7614"/>
      <c r="Q97" s="7614"/>
      <c r="R97" s="7614"/>
      <c r="S97" s="7614"/>
      <c r="T97" s="7614"/>
      <c r="U97" s="7614"/>
      <c r="V97" s="7614"/>
      <c r="W97" s="7614"/>
      <c r="X97" s="7614"/>
      <c r="Y97" s="7614"/>
      <c r="Z97" s="7614"/>
      <c r="AA97" s="7614"/>
      <c r="AB97" s="7161"/>
      <c r="AC97" s="7161"/>
      <c r="AD97" s="7161"/>
      <c r="AE97" s="7161"/>
      <c r="AF97" s="7161"/>
      <c r="AG97" s="7161"/>
      <c r="AH97" s="7161"/>
      <c r="AI97" s="7479"/>
      <c r="AJ97" s="7161"/>
      <c r="AK97" s="7161"/>
      <c r="AL97" s="7464"/>
    </row>
    <row r="98" spans="1:43" ht="45" x14ac:dyDescent="0.25">
      <c r="A98" s="35"/>
      <c r="B98" s="7013" t="s">
        <v>54</v>
      </c>
      <c r="C98" s="6861" t="s">
        <v>6</v>
      </c>
      <c r="D98" s="6862" t="s">
        <v>7</v>
      </c>
      <c r="E98" s="6863" t="s">
        <v>8</v>
      </c>
      <c r="F98" s="6864" t="s">
        <v>123</v>
      </c>
      <c r="G98" s="6865" t="s">
        <v>162</v>
      </c>
      <c r="H98" s="6866" t="s">
        <v>196</v>
      </c>
      <c r="I98" s="6851" t="s">
        <v>204</v>
      </c>
      <c r="J98" s="6867" t="s">
        <v>245</v>
      </c>
      <c r="K98" s="6868" t="s">
        <v>280</v>
      </c>
      <c r="L98" s="6851" t="s">
        <v>291</v>
      </c>
      <c r="M98" s="6853" t="s">
        <v>329</v>
      </c>
      <c r="N98" s="6869" t="s">
        <v>349</v>
      </c>
      <c r="O98" s="6855" t="s">
        <v>363</v>
      </c>
      <c r="P98" s="6856" t="s">
        <v>393</v>
      </c>
      <c r="Q98" s="6853" t="s">
        <v>506</v>
      </c>
      <c r="R98" s="6857" t="s">
        <v>548</v>
      </c>
      <c r="S98" s="6843" t="s">
        <v>554</v>
      </c>
      <c r="T98" s="6858" t="s">
        <v>558</v>
      </c>
      <c r="U98" s="6858" t="s">
        <v>591</v>
      </c>
      <c r="V98" s="6858" t="s">
        <v>599</v>
      </c>
      <c r="W98" s="6858" t="s">
        <v>646</v>
      </c>
      <c r="X98" s="6844" t="s">
        <v>659</v>
      </c>
      <c r="Y98" s="6858" t="s">
        <v>660</v>
      </c>
      <c r="Z98" s="6858" t="s">
        <v>681</v>
      </c>
      <c r="AA98" s="6889" t="s">
        <v>684</v>
      </c>
      <c r="AB98" s="6943" t="s">
        <v>702</v>
      </c>
      <c r="AC98" s="6921" t="s">
        <v>703</v>
      </c>
      <c r="AD98" s="6921" t="s">
        <v>749</v>
      </c>
      <c r="AE98" s="6921" t="s">
        <v>790</v>
      </c>
      <c r="AF98" s="6878" t="s">
        <v>825</v>
      </c>
      <c r="AG98" s="6878" t="s">
        <v>1078</v>
      </c>
      <c r="AH98" s="6878" t="s">
        <v>1095</v>
      </c>
      <c r="AI98" s="6878" t="s">
        <v>1098</v>
      </c>
      <c r="AJ98" s="6878" t="s">
        <v>1141</v>
      </c>
      <c r="AK98" s="6878" t="s">
        <v>1199</v>
      </c>
      <c r="AL98" s="7514" t="s">
        <v>1214</v>
      </c>
    </row>
    <row r="99" spans="1:43" s="7543" customFormat="1" x14ac:dyDescent="0.2">
      <c r="B99" s="7544">
        <v>0</v>
      </c>
      <c r="C99" s="7071" t="s">
        <v>10</v>
      </c>
      <c r="D99" s="7071" t="s">
        <v>10</v>
      </c>
      <c r="E99" s="7071" t="s">
        <v>10</v>
      </c>
      <c r="F99" s="7071" t="s">
        <v>10</v>
      </c>
      <c r="G99" s="7071" t="s">
        <v>10</v>
      </c>
      <c r="H99" s="7071" t="s">
        <v>10</v>
      </c>
      <c r="I99" s="7071" t="s">
        <v>10</v>
      </c>
      <c r="J99" s="7071" t="s">
        <v>10</v>
      </c>
      <c r="K99" s="7071" t="s">
        <v>10</v>
      </c>
      <c r="L99" s="7071" t="s">
        <v>10</v>
      </c>
      <c r="M99" s="7071" t="s">
        <v>10</v>
      </c>
      <c r="N99" s="7071" t="s">
        <v>10</v>
      </c>
      <c r="O99" s="7071" t="s">
        <v>10</v>
      </c>
      <c r="P99" s="7071" t="s">
        <v>10</v>
      </c>
      <c r="Q99" s="7071" t="s">
        <v>10</v>
      </c>
      <c r="R99" s="7071" t="s">
        <v>10</v>
      </c>
      <c r="S99" s="7071" t="s">
        <v>10</v>
      </c>
      <c r="T99" s="7071" t="s">
        <v>10</v>
      </c>
      <c r="U99" s="7071" t="s">
        <v>10</v>
      </c>
      <c r="V99" s="7071" t="s">
        <v>10</v>
      </c>
      <c r="W99" s="7071" t="s">
        <v>10</v>
      </c>
      <c r="X99" s="7071" t="s">
        <v>10</v>
      </c>
      <c r="Y99" s="7071" t="s">
        <v>10</v>
      </c>
      <c r="Z99" s="7071" t="s">
        <v>10</v>
      </c>
      <c r="AA99" s="7071" t="s">
        <v>10</v>
      </c>
      <c r="AB99" s="7071" t="s">
        <v>10</v>
      </c>
      <c r="AC99" s="7071" t="s">
        <v>10</v>
      </c>
      <c r="AD99" s="7071" t="s">
        <v>10</v>
      </c>
      <c r="AE99" s="7071" t="s">
        <v>10</v>
      </c>
      <c r="AF99" s="7071" t="s">
        <v>10</v>
      </c>
      <c r="AG99" s="7071" t="s">
        <v>10</v>
      </c>
      <c r="AH99" s="7071" t="s">
        <v>10</v>
      </c>
      <c r="AI99" s="7071" t="s">
        <v>10</v>
      </c>
      <c r="AJ99" s="7071" t="s">
        <v>10</v>
      </c>
      <c r="AK99" s="7071" t="s">
        <v>10</v>
      </c>
      <c r="AL99" s="7550">
        <v>63.26</v>
      </c>
      <c r="AQ99" s="7545"/>
    </row>
    <row r="100" spans="1:43" s="7543" customFormat="1" x14ac:dyDescent="0.2">
      <c r="B100" s="7546" t="s">
        <v>1250</v>
      </c>
      <c r="C100" s="7071" t="s">
        <v>10</v>
      </c>
      <c r="D100" s="7071" t="s">
        <v>10</v>
      </c>
      <c r="E100" s="7071" t="s">
        <v>10</v>
      </c>
      <c r="F100" s="7071" t="s">
        <v>10</v>
      </c>
      <c r="G100" s="7071" t="s">
        <v>10</v>
      </c>
      <c r="H100" s="7071" t="s">
        <v>10</v>
      </c>
      <c r="I100" s="7071" t="s">
        <v>10</v>
      </c>
      <c r="J100" s="7071" t="s">
        <v>10</v>
      </c>
      <c r="K100" s="7071" t="s">
        <v>10</v>
      </c>
      <c r="L100" s="7071" t="s">
        <v>10</v>
      </c>
      <c r="M100" s="7071" t="s">
        <v>10</v>
      </c>
      <c r="N100" s="7071" t="s">
        <v>10</v>
      </c>
      <c r="O100" s="7071" t="s">
        <v>10</v>
      </c>
      <c r="P100" s="7071" t="s">
        <v>10</v>
      </c>
      <c r="Q100" s="7071" t="s">
        <v>10</v>
      </c>
      <c r="R100" s="7071" t="s">
        <v>10</v>
      </c>
      <c r="S100" s="7071" t="s">
        <v>10</v>
      </c>
      <c r="T100" s="7071" t="s">
        <v>10</v>
      </c>
      <c r="U100" s="7071" t="s">
        <v>10</v>
      </c>
      <c r="V100" s="7071" t="s">
        <v>10</v>
      </c>
      <c r="W100" s="7071" t="s">
        <v>10</v>
      </c>
      <c r="X100" s="7071" t="s">
        <v>10</v>
      </c>
      <c r="Y100" s="7071" t="s">
        <v>10</v>
      </c>
      <c r="Z100" s="7071" t="s">
        <v>10</v>
      </c>
      <c r="AA100" s="7071" t="s">
        <v>10</v>
      </c>
      <c r="AB100" s="7071" t="s">
        <v>10</v>
      </c>
      <c r="AC100" s="7071" t="s">
        <v>10</v>
      </c>
      <c r="AD100" s="7071" t="s">
        <v>10</v>
      </c>
      <c r="AE100" s="7071" t="s">
        <v>10</v>
      </c>
      <c r="AF100" s="7071" t="s">
        <v>10</v>
      </c>
      <c r="AG100" s="7071" t="s">
        <v>10</v>
      </c>
      <c r="AH100" s="7071" t="s">
        <v>10</v>
      </c>
      <c r="AI100" s="7071" t="s">
        <v>10</v>
      </c>
      <c r="AJ100" s="7071" t="s">
        <v>10</v>
      </c>
      <c r="AK100" s="7071" t="s">
        <v>10</v>
      </c>
      <c r="AL100" s="7551">
        <v>20.170000000000002</v>
      </c>
    </row>
    <row r="101" spans="1:43" s="7543" customFormat="1" x14ac:dyDescent="0.2">
      <c r="B101" s="7546" t="s">
        <v>1251</v>
      </c>
      <c r="C101" s="7071" t="s">
        <v>10</v>
      </c>
      <c r="D101" s="7071" t="s">
        <v>10</v>
      </c>
      <c r="E101" s="7071" t="s">
        <v>10</v>
      </c>
      <c r="F101" s="7071" t="s">
        <v>10</v>
      </c>
      <c r="G101" s="7071" t="s">
        <v>10</v>
      </c>
      <c r="H101" s="7071" t="s">
        <v>10</v>
      </c>
      <c r="I101" s="7071" t="s">
        <v>10</v>
      </c>
      <c r="J101" s="7071" t="s">
        <v>10</v>
      </c>
      <c r="K101" s="7071" t="s">
        <v>10</v>
      </c>
      <c r="L101" s="7071" t="s">
        <v>10</v>
      </c>
      <c r="M101" s="7071" t="s">
        <v>10</v>
      </c>
      <c r="N101" s="7071" t="s">
        <v>10</v>
      </c>
      <c r="O101" s="7071" t="s">
        <v>10</v>
      </c>
      <c r="P101" s="7071" t="s">
        <v>10</v>
      </c>
      <c r="Q101" s="7071" t="s">
        <v>10</v>
      </c>
      <c r="R101" s="7071" t="s">
        <v>10</v>
      </c>
      <c r="S101" s="7071" t="s">
        <v>10</v>
      </c>
      <c r="T101" s="7071" t="s">
        <v>10</v>
      </c>
      <c r="U101" s="7071" t="s">
        <v>10</v>
      </c>
      <c r="V101" s="7071" t="s">
        <v>10</v>
      </c>
      <c r="W101" s="7071" t="s">
        <v>10</v>
      </c>
      <c r="X101" s="7071" t="s">
        <v>10</v>
      </c>
      <c r="Y101" s="7071" t="s">
        <v>10</v>
      </c>
      <c r="Z101" s="7071" t="s">
        <v>10</v>
      </c>
      <c r="AA101" s="7071" t="s">
        <v>10</v>
      </c>
      <c r="AB101" s="7071" t="s">
        <v>10</v>
      </c>
      <c r="AC101" s="7071" t="s">
        <v>10</v>
      </c>
      <c r="AD101" s="7071" t="s">
        <v>10</v>
      </c>
      <c r="AE101" s="7071" t="s">
        <v>10</v>
      </c>
      <c r="AF101" s="7071" t="s">
        <v>10</v>
      </c>
      <c r="AG101" s="7071" t="s">
        <v>10</v>
      </c>
      <c r="AH101" s="7071" t="s">
        <v>10</v>
      </c>
      <c r="AI101" s="7071" t="s">
        <v>10</v>
      </c>
      <c r="AJ101" s="7071" t="s">
        <v>10</v>
      </c>
      <c r="AK101" s="7071" t="s">
        <v>10</v>
      </c>
      <c r="AL101" s="7551">
        <v>8.75</v>
      </c>
    </row>
    <row r="102" spans="1:43" s="7543" customFormat="1" x14ac:dyDescent="0.2">
      <c r="B102" s="7547" t="s">
        <v>1252</v>
      </c>
      <c r="C102" s="6894" t="s">
        <v>10</v>
      </c>
      <c r="D102" s="6894" t="s">
        <v>10</v>
      </c>
      <c r="E102" s="6894" t="s">
        <v>10</v>
      </c>
      <c r="F102" s="6894" t="s">
        <v>10</v>
      </c>
      <c r="G102" s="6894" t="s">
        <v>10</v>
      </c>
      <c r="H102" s="6894" t="s">
        <v>10</v>
      </c>
      <c r="I102" s="6894" t="s">
        <v>10</v>
      </c>
      <c r="J102" s="6894" t="s">
        <v>10</v>
      </c>
      <c r="K102" s="6894" t="s">
        <v>10</v>
      </c>
      <c r="L102" s="6894" t="s">
        <v>10</v>
      </c>
      <c r="M102" s="6894" t="s">
        <v>10</v>
      </c>
      <c r="N102" s="6894" t="s">
        <v>10</v>
      </c>
      <c r="O102" s="6894" t="s">
        <v>10</v>
      </c>
      <c r="P102" s="6894" t="s">
        <v>10</v>
      </c>
      <c r="Q102" s="6894" t="s">
        <v>10</v>
      </c>
      <c r="R102" s="6894" t="s">
        <v>10</v>
      </c>
      <c r="S102" s="6894" t="s">
        <v>10</v>
      </c>
      <c r="T102" s="6894" t="s">
        <v>10</v>
      </c>
      <c r="U102" s="6894" t="s">
        <v>10</v>
      </c>
      <c r="V102" s="6894" t="s">
        <v>10</v>
      </c>
      <c r="W102" s="6894" t="s">
        <v>10</v>
      </c>
      <c r="X102" s="6894" t="s">
        <v>10</v>
      </c>
      <c r="Y102" s="6894" t="s">
        <v>10</v>
      </c>
      <c r="Z102" s="6894" t="s">
        <v>10</v>
      </c>
      <c r="AA102" s="6894" t="s">
        <v>10</v>
      </c>
      <c r="AB102" s="6894" t="s">
        <v>10</v>
      </c>
      <c r="AC102" s="6894" t="s">
        <v>10</v>
      </c>
      <c r="AD102" s="6894" t="s">
        <v>10</v>
      </c>
      <c r="AE102" s="6894" t="s">
        <v>10</v>
      </c>
      <c r="AF102" s="6894" t="s">
        <v>10</v>
      </c>
      <c r="AG102" s="6894" t="s">
        <v>10</v>
      </c>
      <c r="AH102" s="6894" t="s">
        <v>10</v>
      </c>
      <c r="AI102" s="6894" t="s">
        <v>10</v>
      </c>
      <c r="AJ102" s="6894" t="s">
        <v>10</v>
      </c>
      <c r="AK102" s="6894" t="s">
        <v>10</v>
      </c>
      <c r="AL102" s="7552">
        <v>7.82</v>
      </c>
    </row>
    <row r="104" spans="1:43" x14ac:dyDescent="0.25">
      <c r="B104" s="7602" t="s">
        <v>1229</v>
      </c>
      <c r="C104" s="7603"/>
      <c r="D104" s="7603"/>
      <c r="E104" s="7603"/>
      <c r="F104" s="7603"/>
      <c r="G104" s="7603"/>
      <c r="H104" s="7603"/>
      <c r="I104" s="7603"/>
      <c r="J104" s="7604"/>
      <c r="K104" s="7605"/>
      <c r="L104" s="7606"/>
      <c r="M104" s="7607"/>
      <c r="N104" s="7608"/>
      <c r="O104" s="7609"/>
      <c r="P104" s="7610"/>
      <c r="Q104" s="7611"/>
      <c r="R104" s="7603"/>
    </row>
    <row r="106" spans="1:43" ht="27.75" x14ac:dyDescent="0.25">
      <c r="A106" s="7137" t="s">
        <v>1231</v>
      </c>
      <c r="B106" s="7613" t="s">
        <v>1232</v>
      </c>
      <c r="C106" s="7614"/>
      <c r="D106" s="7614"/>
      <c r="E106" s="7614"/>
      <c r="F106" s="7614"/>
      <c r="G106" s="7614"/>
      <c r="H106" s="7614"/>
      <c r="I106" s="7614"/>
      <c r="J106" s="7614"/>
      <c r="K106" s="7614"/>
      <c r="L106" s="7614"/>
      <c r="M106" s="7614"/>
      <c r="N106" s="7614"/>
      <c r="O106" s="7614"/>
      <c r="P106" s="7614"/>
      <c r="Q106" s="7614"/>
      <c r="R106" s="7614"/>
      <c r="S106" s="7614"/>
      <c r="T106" s="7614"/>
      <c r="U106" s="7614"/>
      <c r="V106" s="7614"/>
      <c r="W106" s="7614"/>
      <c r="X106" s="7614"/>
      <c r="Y106" s="7614"/>
      <c r="Z106" s="7614"/>
      <c r="AA106" s="7614"/>
      <c r="AB106" s="7161"/>
      <c r="AC106" s="7161"/>
      <c r="AD106" s="7161"/>
      <c r="AE106" s="7161"/>
      <c r="AF106" s="7161"/>
      <c r="AG106" s="7161"/>
      <c r="AH106" s="7161"/>
      <c r="AI106" s="7479"/>
      <c r="AJ106" s="7161"/>
      <c r="AK106" s="7161"/>
      <c r="AL106" s="7464"/>
    </row>
    <row r="107" spans="1:43" ht="45" x14ac:dyDescent="0.25">
      <c r="A107" s="35"/>
      <c r="B107" s="7013" t="s">
        <v>54</v>
      </c>
      <c r="C107" s="6861" t="s">
        <v>6</v>
      </c>
      <c r="D107" s="6862" t="s">
        <v>7</v>
      </c>
      <c r="E107" s="6863" t="s">
        <v>8</v>
      </c>
      <c r="F107" s="6864" t="s">
        <v>123</v>
      </c>
      <c r="G107" s="6865" t="s">
        <v>162</v>
      </c>
      <c r="H107" s="6866" t="s">
        <v>196</v>
      </c>
      <c r="I107" s="6851" t="s">
        <v>204</v>
      </c>
      <c r="J107" s="6867" t="s">
        <v>245</v>
      </c>
      <c r="K107" s="6868" t="s">
        <v>280</v>
      </c>
      <c r="L107" s="6851" t="s">
        <v>291</v>
      </c>
      <c r="M107" s="6853" t="s">
        <v>329</v>
      </c>
      <c r="N107" s="6869" t="s">
        <v>349</v>
      </c>
      <c r="O107" s="6855" t="s">
        <v>363</v>
      </c>
      <c r="P107" s="6856" t="s">
        <v>393</v>
      </c>
      <c r="Q107" s="6853" t="s">
        <v>506</v>
      </c>
      <c r="R107" s="6857" t="s">
        <v>548</v>
      </c>
      <c r="S107" s="6843" t="s">
        <v>554</v>
      </c>
      <c r="T107" s="6858" t="s">
        <v>558</v>
      </c>
      <c r="U107" s="6858" t="s">
        <v>591</v>
      </c>
      <c r="V107" s="6858" t="s">
        <v>599</v>
      </c>
      <c r="W107" s="6858" t="s">
        <v>646</v>
      </c>
      <c r="X107" s="6844" t="s">
        <v>659</v>
      </c>
      <c r="Y107" s="6858" t="s">
        <v>660</v>
      </c>
      <c r="Z107" s="6858" t="s">
        <v>681</v>
      </c>
      <c r="AA107" s="6889" t="s">
        <v>684</v>
      </c>
      <c r="AB107" s="6943" t="s">
        <v>702</v>
      </c>
      <c r="AC107" s="6921" t="s">
        <v>703</v>
      </c>
      <c r="AD107" s="6921" t="s">
        <v>749</v>
      </c>
      <c r="AE107" s="6921" t="s">
        <v>790</v>
      </c>
      <c r="AF107" s="6878" t="s">
        <v>825</v>
      </c>
      <c r="AG107" s="6878" t="s">
        <v>1078</v>
      </c>
      <c r="AH107" s="6878" t="s">
        <v>1095</v>
      </c>
      <c r="AI107" s="6878" t="s">
        <v>1098</v>
      </c>
      <c r="AJ107" s="6878" t="s">
        <v>1141</v>
      </c>
      <c r="AK107" s="6878" t="s">
        <v>1199</v>
      </c>
      <c r="AL107" s="7514" t="s">
        <v>1214</v>
      </c>
    </row>
    <row r="108" spans="1:43" s="7543" customFormat="1" x14ac:dyDescent="0.2">
      <c r="B108" s="7544">
        <v>0</v>
      </c>
      <c r="C108" s="7071" t="s">
        <v>10</v>
      </c>
      <c r="D108" s="7071" t="s">
        <v>10</v>
      </c>
      <c r="E108" s="7071" t="s">
        <v>10</v>
      </c>
      <c r="F108" s="7071" t="s">
        <v>10</v>
      </c>
      <c r="G108" s="7071" t="s">
        <v>10</v>
      </c>
      <c r="H108" s="7071" t="s">
        <v>10</v>
      </c>
      <c r="I108" s="7071" t="s">
        <v>10</v>
      </c>
      <c r="J108" s="7071" t="s">
        <v>10</v>
      </c>
      <c r="K108" s="7071" t="s">
        <v>10</v>
      </c>
      <c r="L108" s="7071" t="s">
        <v>10</v>
      </c>
      <c r="M108" s="7071" t="s">
        <v>10</v>
      </c>
      <c r="N108" s="7071" t="s">
        <v>10</v>
      </c>
      <c r="O108" s="7071" t="s">
        <v>10</v>
      </c>
      <c r="P108" s="7071" t="s">
        <v>10</v>
      </c>
      <c r="Q108" s="7071" t="s">
        <v>10</v>
      </c>
      <c r="R108" s="7071" t="s">
        <v>10</v>
      </c>
      <c r="S108" s="7071" t="s">
        <v>10</v>
      </c>
      <c r="T108" s="7071" t="s">
        <v>10</v>
      </c>
      <c r="U108" s="7071" t="s">
        <v>10</v>
      </c>
      <c r="V108" s="7071" t="s">
        <v>10</v>
      </c>
      <c r="W108" s="7071" t="s">
        <v>10</v>
      </c>
      <c r="X108" s="7071" t="s">
        <v>10</v>
      </c>
      <c r="Y108" s="7071" t="s">
        <v>10</v>
      </c>
      <c r="Z108" s="7071" t="s">
        <v>10</v>
      </c>
      <c r="AA108" s="7071" t="s">
        <v>10</v>
      </c>
      <c r="AB108" s="7071" t="s">
        <v>10</v>
      </c>
      <c r="AC108" s="7071" t="s">
        <v>10</v>
      </c>
      <c r="AD108" s="7071" t="s">
        <v>10</v>
      </c>
      <c r="AE108" s="7071" t="s">
        <v>10</v>
      </c>
      <c r="AF108" s="7071" t="s">
        <v>10</v>
      </c>
      <c r="AG108" s="7071" t="s">
        <v>10</v>
      </c>
      <c r="AH108" s="7071" t="s">
        <v>10</v>
      </c>
      <c r="AI108" s="7071" t="s">
        <v>10</v>
      </c>
      <c r="AJ108" s="7071" t="s">
        <v>10</v>
      </c>
      <c r="AK108" s="7071" t="s">
        <v>10</v>
      </c>
      <c r="AL108" s="7550">
        <v>82.55</v>
      </c>
      <c r="AP108" s="7545"/>
      <c r="AQ108" s="7545"/>
    </row>
    <row r="109" spans="1:43" s="7543" customFormat="1" x14ac:dyDescent="0.2">
      <c r="B109" s="7546" t="s">
        <v>1253</v>
      </c>
      <c r="C109" s="7071" t="s">
        <v>10</v>
      </c>
      <c r="D109" s="7071" t="s">
        <v>10</v>
      </c>
      <c r="E109" s="7071" t="s">
        <v>10</v>
      </c>
      <c r="F109" s="7071" t="s">
        <v>10</v>
      </c>
      <c r="G109" s="7071" t="s">
        <v>10</v>
      </c>
      <c r="H109" s="7071" t="s">
        <v>10</v>
      </c>
      <c r="I109" s="7071" t="s">
        <v>10</v>
      </c>
      <c r="J109" s="7071" t="s">
        <v>10</v>
      </c>
      <c r="K109" s="7071" t="s">
        <v>10</v>
      </c>
      <c r="L109" s="7071" t="s">
        <v>10</v>
      </c>
      <c r="M109" s="7071" t="s">
        <v>10</v>
      </c>
      <c r="N109" s="7071" t="s">
        <v>10</v>
      </c>
      <c r="O109" s="7071" t="s">
        <v>10</v>
      </c>
      <c r="P109" s="7071" t="s">
        <v>10</v>
      </c>
      <c r="Q109" s="7071" t="s">
        <v>10</v>
      </c>
      <c r="R109" s="7071" t="s">
        <v>10</v>
      </c>
      <c r="S109" s="7071" t="s">
        <v>10</v>
      </c>
      <c r="T109" s="7071" t="s">
        <v>10</v>
      </c>
      <c r="U109" s="7071" t="s">
        <v>10</v>
      </c>
      <c r="V109" s="7071" t="s">
        <v>10</v>
      </c>
      <c r="W109" s="7071" t="s">
        <v>10</v>
      </c>
      <c r="X109" s="7071" t="s">
        <v>10</v>
      </c>
      <c r="Y109" s="7071" t="s">
        <v>10</v>
      </c>
      <c r="Z109" s="7071" t="s">
        <v>10</v>
      </c>
      <c r="AA109" s="7071" t="s">
        <v>10</v>
      </c>
      <c r="AB109" s="7071" t="s">
        <v>10</v>
      </c>
      <c r="AC109" s="7071" t="s">
        <v>10</v>
      </c>
      <c r="AD109" s="7071" t="s">
        <v>10</v>
      </c>
      <c r="AE109" s="7071" t="s">
        <v>10</v>
      </c>
      <c r="AF109" s="7071" t="s">
        <v>10</v>
      </c>
      <c r="AG109" s="7071" t="s">
        <v>10</v>
      </c>
      <c r="AH109" s="7071" t="s">
        <v>10</v>
      </c>
      <c r="AI109" s="7071" t="s">
        <v>10</v>
      </c>
      <c r="AJ109" s="7071" t="s">
        <v>10</v>
      </c>
      <c r="AK109" s="7071" t="s">
        <v>10</v>
      </c>
      <c r="AL109" s="7551">
        <v>15.29</v>
      </c>
    </row>
    <row r="110" spans="1:43" s="7543" customFormat="1" x14ac:dyDescent="0.2">
      <c r="B110" s="7546" t="s">
        <v>1254</v>
      </c>
      <c r="C110" s="7071" t="s">
        <v>10</v>
      </c>
      <c r="D110" s="7071" t="s">
        <v>10</v>
      </c>
      <c r="E110" s="7071" t="s">
        <v>10</v>
      </c>
      <c r="F110" s="7071" t="s">
        <v>10</v>
      </c>
      <c r="G110" s="7071" t="s">
        <v>10</v>
      </c>
      <c r="H110" s="7071" t="s">
        <v>10</v>
      </c>
      <c r="I110" s="7071" t="s">
        <v>10</v>
      </c>
      <c r="J110" s="7071" t="s">
        <v>10</v>
      </c>
      <c r="K110" s="7071" t="s">
        <v>10</v>
      </c>
      <c r="L110" s="7071" t="s">
        <v>10</v>
      </c>
      <c r="M110" s="7071" t="s">
        <v>10</v>
      </c>
      <c r="N110" s="7071" t="s">
        <v>10</v>
      </c>
      <c r="O110" s="7071" t="s">
        <v>10</v>
      </c>
      <c r="P110" s="7071" t="s">
        <v>10</v>
      </c>
      <c r="Q110" s="7071" t="s">
        <v>10</v>
      </c>
      <c r="R110" s="7071" t="s">
        <v>10</v>
      </c>
      <c r="S110" s="7071" t="s">
        <v>10</v>
      </c>
      <c r="T110" s="7071" t="s">
        <v>10</v>
      </c>
      <c r="U110" s="7071" t="s">
        <v>10</v>
      </c>
      <c r="V110" s="7071" t="s">
        <v>10</v>
      </c>
      <c r="W110" s="7071" t="s">
        <v>10</v>
      </c>
      <c r="X110" s="7071" t="s">
        <v>10</v>
      </c>
      <c r="Y110" s="7071" t="s">
        <v>10</v>
      </c>
      <c r="Z110" s="7071" t="s">
        <v>10</v>
      </c>
      <c r="AA110" s="7071" t="s">
        <v>10</v>
      </c>
      <c r="AB110" s="7071" t="s">
        <v>10</v>
      </c>
      <c r="AC110" s="7071" t="s">
        <v>10</v>
      </c>
      <c r="AD110" s="7071" t="s">
        <v>10</v>
      </c>
      <c r="AE110" s="7071" t="s">
        <v>10</v>
      </c>
      <c r="AF110" s="7071" t="s">
        <v>10</v>
      </c>
      <c r="AG110" s="7071" t="s">
        <v>10</v>
      </c>
      <c r="AH110" s="7071" t="s">
        <v>10</v>
      </c>
      <c r="AI110" s="7071" t="s">
        <v>10</v>
      </c>
      <c r="AJ110" s="7071" t="s">
        <v>10</v>
      </c>
      <c r="AK110" s="7071" t="s">
        <v>10</v>
      </c>
      <c r="AL110" s="7551">
        <v>1.95</v>
      </c>
    </row>
    <row r="111" spans="1:43" s="7543" customFormat="1" x14ac:dyDescent="0.2">
      <c r="B111" s="7547" t="s">
        <v>0</v>
      </c>
      <c r="C111" s="6894" t="s">
        <v>10</v>
      </c>
      <c r="D111" s="6894" t="s">
        <v>10</v>
      </c>
      <c r="E111" s="6894" t="s">
        <v>10</v>
      </c>
      <c r="F111" s="6894" t="s">
        <v>10</v>
      </c>
      <c r="G111" s="6894" t="s">
        <v>10</v>
      </c>
      <c r="H111" s="6894" t="s">
        <v>10</v>
      </c>
      <c r="I111" s="6894" t="s">
        <v>10</v>
      </c>
      <c r="J111" s="6894" t="s">
        <v>10</v>
      </c>
      <c r="K111" s="6894" t="s">
        <v>10</v>
      </c>
      <c r="L111" s="6894" t="s">
        <v>10</v>
      </c>
      <c r="M111" s="6894" t="s">
        <v>10</v>
      </c>
      <c r="N111" s="6894" t="s">
        <v>10</v>
      </c>
      <c r="O111" s="6894" t="s">
        <v>10</v>
      </c>
      <c r="P111" s="6894" t="s">
        <v>10</v>
      </c>
      <c r="Q111" s="6894" t="s">
        <v>10</v>
      </c>
      <c r="R111" s="6894" t="s">
        <v>10</v>
      </c>
      <c r="S111" s="6894" t="s">
        <v>10</v>
      </c>
      <c r="T111" s="6894" t="s">
        <v>10</v>
      </c>
      <c r="U111" s="6894" t="s">
        <v>10</v>
      </c>
      <c r="V111" s="6894" t="s">
        <v>10</v>
      </c>
      <c r="W111" s="6894" t="s">
        <v>10</v>
      </c>
      <c r="X111" s="6894" t="s">
        <v>10</v>
      </c>
      <c r="Y111" s="6894" t="s">
        <v>10</v>
      </c>
      <c r="Z111" s="6894" t="s">
        <v>10</v>
      </c>
      <c r="AA111" s="6894" t="s">
        <v>10</v>
      </c>
      <c r="AB111" s="6894" t="s">
        <v>10</v>
      </c>
      <c r="AC111" s="6894" t="s">
        <v>10</v>
      </c>
      <c r="AD111" s="6894" t="s">
        <v>10</v>
      </c>
      <c r="AE111" s="6894" t="s">
        <v>10</v>
      </c>
      <c r="AF111" s="6894" t="s">
        <v>10</v>
      </c>
      <c r="AG111" s="6894" t="s">
        <v>10</v>
      </c>
      <c r="AH111" s="6894" t="s">
        <v>10</v>
      </c>
      <c r="AI111" s="6894" t="s">
        <v>10</v>
      </c>
      <c r="AJ111" s="6894" t="s">
        <v>10</v>
      </c>
      <c r="AK111" s="6894" t="s">
        <v>10</v>
      </c>
      <c r="AL111" s="7552">
        <v>0.21</v>
      </c>
    </row>
    <row r="113" spans="1:43" x14ac:dyDescent="0.25">
      <c r="B113" s="7602" t="s">
        <v>1233</v>
      </c>
      <c r="C113" s="7603"/>
      <c r="D113" s="7603"/>
      <c r="E113" s="7603"/>
      <c r="F113" s="7603"/>
      <c r="G113" s="7603"/>
      <c r="H113" s="7603"/>
      <c r="I113" s="7603"/>
      <c r="J113" s="7604"/>
      <c r="K113" s="7605"/>
      <c r="L113" s="7606"/>
      <c r="M113" s="7607"/>
      <c r="N113" s="7608"/>
      <c r="O113" s="7609"/>
      <c r="P113" s="7610"/>
      <c r="Q113" s="7611"/>
      <c r="R113" s="7603"/>
    </row>
    <row r="115" spans="1:43" ht="27.75" x14ac:dyDescent="0.25">
      <c r="A115" s="7137" t="s">
        <v>1234</v>
      </c>
      <c r="B115" s="7613" t="s">
        <v>1235</v>
      </c>
      <c r="C115" s="7614"/>
      <c r="D115" s="7614"/>
      <c r="E115" s="7614"/>
      <c r="F115" s="7614"/>
      <c r="G115" s="7614"/>
      <c r="H115" s="7614"/>
      <c r="I115" s="7614"/>
      <c r="J115" s="7614"/>
      <c r="K115" s="7614"/>
      <c r="L115" s="7614"/>
      <c r="M115" s="7614"/>
      <c r="N115" s="7614"/>
      <c r="O115" s="7614"/>
      <c r="P115" s="7614"/>
      <c r="Q115" s="7614"/>
      <c r="R115" s="7614"/>
      <c r="S115" s="7614"/>
      <c r="T115" s="7614"/>
      <c r="U115" s="7614"/>
      <c r="V115" s="7614"/>
      <c r="W115" s="7614"/>
      <c r="X115" s="7614"/>
      <c r="Y115" s="7614"/>
      <c r="Z115" s="7614"/>
      <c r="AA115" s="7614"/>
      <c r="AB115" s="7161"/>
      <c r="AC115" s="7161"/>
      <c r="AD115" s="7161"/>
      <c r="AE115" s="7161"/>
      <c r="AF115" s="7161"/>
      <c r="AG115" s="7161"/>
      <c r="AH115" s="7161"/>
      <c r="AI115" s="7479"/>
      <c r="AJ115" s="7161"/>
      <c r="AK115" s="7161"/>
      <c r="AL115" s="7464"/>
    </row>
    <row r="116" spans="1:43" ht="45" x14ac:dyDescent="0.25">
      <c r="A116" s="35"/>
      <c r="B116" s="7013" t="s">
        <v>54</v>
      </c>
      <c r="C116" s="6861" t="s">
        <v>6</v>
      </c>
      <c r="D116" s="6862" t="s">
        <v>7</v>
      </c>
      <c r="E116" s="6863" t="s">
        <v>8</v>
      </c>
      <c r="F116" s="6864" t="s">
        <v>123</v>
      </c>
      <c r="G116" s="6865" t="s">
        <v>162</v>
      </c>
      <c r="H116" s="6866" t="s">
        <v>196</v>
      </c>
      <c r="I116" s="6851" t="s">
        <v>204</v>
      </c>
      <c r="J116" s="6867" t="s">
        <v>245</v>
      </c>
      <c r="K116" s="6868" t="s">
        <v>280</v>
      </c>
      <c r="L116" s="6851" t="s">
        <v>291</v>
      </c>
      <c r="M116" s="6853" t="s">
        <v>329</v>
      </c>
      <c r="N116" s="6869" t="s">
        <v>349</v>
      </c>
      <c r="O116" s="6855" t="s">
        <v>363</v>
      </c>
      <c r="P116" s="6856" t="s">
        <v>393</v>
      </c>
      <c r="Q116" s="6853" t="s">
        <v>506</v>
      </c>
      <c r="R116" s="6857" t="s">
        <v>548</v>
      </c>
      <c r="S116" s="6843" t="s">
        <v>554</v>
      </c>
      <c r="T116" s="6858" t="s">
        <v>558</v>
      </c>
      <c r="U116" s="6858" t="s">
        <v>591</v>
      </c>
      <c r="V116" s="6858" t="s">
        <v>599</v>
      </c>
      <c r="W116" s="6858" t="s">
        <v>646</v>
      </c>
      <c r="X116" s="6844" t="s">
        <v>659</v>
      </c>
      <c r="Y116" s="6858" t="s">
        <v>660</v>
      </c>
      <c r="Z116" s="6858" t="s">
        <v>681</v>
      </c>
      <c r="AA116" s="6889" t="s">
        <v>684</v>
      </c>
      <c r="AB116" s="6943" t="s">
        <v>702</v>
      </c>
      <c r="AC116" s="6921" t="s">
        <v>703</v>
      </c>
      <c r="AD116" s="6921" t="s">
        <v>749</v>
      </c>
      <c r="AE116" s="6921" t="s">
        <v>790</v>
      </c>
      <c r="AF116" s="6878" t="s">
        <v>825</v>
      </c>
      <c r="AG116" s="6878" t="s">
        <v>1078</v>
      </c>
      <c r="AH116" s="6878" t="s">
        <v>1095</v>
      </c>
      <c r="AI116" s="6878" t="s">
        <v>1098</v>
      </c>
      <c r="AJ116" s="6878" t="s">
        <v>1141</v>
      </c>
      <c r="AK116" s="6878" t="s">
        <v>1199</v>
      </c>
      <c r="AL116" s="7514" t="s">
        <v>1214</v>
      </c>
    </row>
    <row r="117" spans="1:43" s="7543" customFormat="1" x14ac:dyDescent="0.2">
      <c r="B117" s="7544">
        <v>0</v>
      </c>
      <c r="C117" s="7071" t="s">
        <v>10</v>
      </c>
      <c r="D117" s="7071" t="s">
        <v>10</v>
      </c>
      <c r="E117" s="7071" t="s">
        <v>10</v>
      </c>
      <c r="F117" s="7071" t="s">
        <v>10</v>
      </c>
      <c r="G117" s="7071" t="s">
        <v>10</v>
      </c>
      <c r="H117" s="7071" t="s">
        <v>10</v>
      </c>
      <c r="I117" s="7071" t="s">
        <v>10</v>
      </c>
      <c r="J117" s="7071" t="s">
        <v>10</v>
      </c>
      <c r="K117" s="7071" t="s">
        <v>10</v>
      </c>
      <c r="L117" s="7071" t="s">
        <v>10</v>
      </c>
      <c r="M117" s="7071" t="s">
        <v>10</v>
      </c>
      <c r="N117" s="7071" t="s">
        <v>10</v>
      </c>
      <c r="O117" s="7071" t="s">
        <v>10</v>
      </c>
      <c r="P117" s="7071" t="s">
        <v>10</v>
      </c>
      <c r="Q117" s="7071" t="s">
        <v>10</v>
      </c>
      <c r="R117" s="7071" t="s">
        <v>10</v>
      </c>
      <c r="S117" s="7071" t="s">
        <v>10</v>
      </c>
      <c r="T117" s="7071" t="s">
        <v>10</v>
      </c>
      <c r="U117" s="7071" t="s">
        <v>10</v>
      </c>
      <c r="V117" s="7071" t="s">
        <v>10</v>
      </c>
      <c r="W117" s="7071" t="s">
        <v>10</v>
      </c>
      <c r="X117" s="7071" t="s">
        <v>10</v>
      </c>
      <c r="Y117" s="7071" t="s">
        <v>10</v>
      </c>
      <c r="Z117" s="7071" t="s">
        <v>10</v>
      </c>
      <c r="AA117" s="7071" t="s">
        <v>10</v>
      </c>
      <c r="AB117" s="7071" t="s">
        <v>10</v>
      </c>
      <c r="AC117" s="7071" t="s">
        <v>10</v>
      </c>
      <c r="AD117" s="7071" t="s">
        <v>10</v>
      </c>
      <c r="AE117" s="7071" t="s">
        <v>10</v>
      </c>
      <c r="AF117" s="7071" t="s">
        <v>10</v>
      </c>
      <c r="AG117" s="7071" t="s">
        <v>10</v>
      </c>
      <c r="AH117" s="7071" t="s">
        <v>10</v>
      </c>
      <c r="AI117" s="7071" t="s">
        <v>10</v>
      </c>
      <c r="AJ117" s="7071" t="s">
        <v>10</v>
      </c>
      <c r="AK117" s="7071" t="s">
        <v>10</v>
      </c>
      <c r="AL117" s="7550">
        <v>56.46</v>
      </c>
      <c r="AP117" s="7545"/>
      <c r="AQ117" s="7545"/>
    </row>
    <row r="118" spans="1:43" s="7543" customFormat="1" x14ac:dyDescent="0.2">
      <c r="B118" s="7546" t="s">
        <v>1253</v>
      </c>
      <c r="C118" s="7071" t="s">
        <v>10</v>
      </c>
      <c r="D118" s="7071" t="s">
        <v>10</v>
      </c>
      <c r="E118" s="7071" t="s">
        <v>10</v>
      </c>
      <c r="F118" s="7071" t="s">
        <v>10</v>
      </c>
      <c r="G118" s="7071" t="s">
        <v>10</v>
      </c>
      <c r="H118" s="7071" t="s">
        <v>10</v>
      </c>
      <c r="I118" s="7071" t="s">
        <v>10</v>
      </c>
      <c r="J118" s="7071" t="s">
        <v>10</v>
      </c>
      <c r="K118" s="7071" t="s">
        <v>10</v>
      </c>
      <c r="L118" s="7071" t="s">
        <v>10</v>
      </c>
      <c r="M118" s="7071" t="s">
        <v>10</v>
      </c>
      <c r="N118" s="7071" t="s">
        <v>10</v>
      </c>
      <c r="O118" s="7071" t="s">
        <v>10</v>
      </c>
      <c r="P118" s="7071" t="s">
        <v>10</v>
      </c>
      <c r="Q118" s="7071" t="s">
        <v>10</v>
      </c>
      <c r="R118" s="7071" t="s">
        <v>10</v>
      </c>
      <c r="S118" s="7071" t="s">
        <v>10</v>
      </c>
      <c r="T118" s="7071" t="s">
        <v>10</v>
      </c>
      <c r="U118" s="7071" t="s">
        <v>10</v>
      </c>
      <c r="V118" s="7071" t="s">
        <v>10</v>
      </c>
      <c r="W118" s="7071" t="s">
        <v>10</v>
      </c>
      <c r="X118" s="7071" t="s">
        <v>10</v>
      </c>
      <c r="Y118" s="7071" t="s">
        <v>10</v>
      </c>
      <c r="Z118" s="7071" t="s">
        <v>10</v>
      </c>
      <c r="AA118" s="7071" t="s">
        <v>10</v>
      </c>
      <c r="AB118" s="7071" t="s">
        <v>10</v>
      </c>
      <c r="AC118" s="7071" t="s">
        <v>10</v>
      </c>
      <c r="AD118" s="7071" t="s">
        <v>10</v>
      </c>
      <c r="AE118" s="7071" t="s">
        <v>10</v>
      </c>
      <c r="AF118" s="7071" t="s">
        <v>10</v>
      </c>
      <c r="AG118" s="7071" t="s">
        <v>10</v>
      </c>
      <c r="AH118" s="7071" t="s">
        <v>10</v>
      </c>
      <c r="AI118" s="7071" t="s">
        <v>10</v>
      </c>
      <c r="AJ118" s="7071" t="s">
        <v>10</v>
      </c>
      <c r="AK118" s="7071" t="s">
        <v>10</v>
      </c>
      <c r="AL118" s="7551">
        <v>15.33</v>
      </c>
    </row>
    <row r="119" spans="1:43" s="7543" customFormat="1" x14ac:dyDescent="0.2">
      <c r="B119" s="7546" t="s">
        <v>1254</v>
      </c>
      <c r="C119" s="7071" t="s">
        <v>10</v>
      </c>
      <c r="D119" s="7071" t="s">
        <v>10</v>
      </c>
      <c r="E119" s="7071" t="s">
        <v>10</v>
      </c>
      <c r="F119" s="7071" t="s">
        <v>10</v>
      </c>
      <c r="G119" s="7071" t="s">
        <v>10</v>
      </c>
      <c r="H119" s="7071" t="s">
        <v>10</v>
      </c>
      <c r="I119" s="7071" t="s">
        <v>10</v>
      </c>
      <c r="J119" s="7071" t="s">
        <v>10</v>
      </c>
      <c r="K119" s="7071" t="s">
        <v>10</v>
      </c>
      <c r="L119" s="7071" t="s">
        <v>10</v>
      </c>
      <c r="M119" s="7071" t="s">
        <v>10</v>
      </c>
      <c r="N119" s="7071" t="s">
        <v>10</v>
      </c>
      <c r="O119" s="7071" t="s">
        <v>10</v>
      </c>
      <c r="P119" s="7071" t="s">
        <v>10</v>
      </c>
      <c r="Q119" s="7071" t="s">
        <v>10</v>
      </c>
      <c r="R119" s="7071" t="s">
        <v>10</v>
      </c>
      <c r="S119" s="7071" t="s">
        <v>10</v>
      </c>
      <c r="T119" s="7071" t="s">
        <v>10</v>
      </c>
      <c r="U119" s="7071" t="s">
        <v>10</v>
      </c>
      <c r="V119" s="7071" t="s">
        <v>10</v>
      </c>
      <c r="W119" s="7071" t="s">
        <v>10</v>
      </c>
      <c r="X119" s="7071" t="s">
        <v>10</v>
      </c>
      <c r="Y119" s="7071" t="s">
        <v>10</v>
      </c>
      <c r="Z119" s="7071" t="s">
        <v>10</v>
      </c>
      <c r="AA119" s="7071" t="s">
        <v>10</v>
      </c>
      <c r="AB119" s="7071" t="s">
        <v>10</v>
      </c>
      <c r="AC119" s="7071" t="s">
        <v>10</v>
      </c>
      <c r="AD119" s="7071" t="s">
        <v>10</v>
      </c>
      <c r="AE119" s="7071" t="s">
        <v>10</v>
      </c>
      <c r="AF119" s="7071" t="s">
        <v>10</v>
      </c>
      <c r="AG119" s="7071" t="s">
        <v>10</v>
      </c>
      <c r="AH119" s="7071" t="s">
        <v>10</v>
      </c>
      <c r="AI119" s="7071" t="s">
        <v>10</v>
      </c>
      <c r="AJ119" s="7071" t="s">
        <v>10</v>
      </c>
      <c r="AK119" s="7071" t="s">
        <v>10</v>
      </c>
      <c r="AL119" s="7551">
        <v>12.78</v>
      </c>
    </row>
    <row r="120" spans="1:43" s="7543" customFormat="1" x14ac:dyDescent="0.2">
      <c r="B120" s="7547" t="s">
        <v>0</v>
      </c>
      <c r="C120" s="6894" t="s">
        <v>10</v>
      </c>
      <c r="D120" s="6894" t="s">
        <v>10</v>
      </c>
      <c r="E120" s="6894" t="s">
        <v>10</v>
      </c>
      <c r="F120" s="6894" t="s">
        <v>10</v>
      </c>
      <c r="G120" s="6894" t="s">
        <v>10</v>
      </c>
      <c r="H120" s="6894" t="s">
        <v>10</v>
      </c>
      <c r="I120" s="6894" t="s">
        <v>10</v>
      </c>
      <c r="J120" s="6894" t="s">
        <v>10</v>
      </c>
      <c r="K120" s="6894" t="s">
        <v>10</v>
      </c>
      <c r="L120" s="6894" t="s">
        <v>10</v>
      </c>
      <c r="M120" s="6894" t="s">
        <v>10</v>
      </c>
      <c r="N120" s="6894" t="s">
        <v>10</v>
      </c>
      <c r="O120" s="6894" t="s">
        <v>10</v>
      </c>
      <c r="P120" s="6894" t="s">
        <v>10</v>
      </c>
      <c r="Q120" s="6894" t="s">
        <v>10</v>
      </c>
      <c r="R120" s="6894" t="s">
        <v>10</v>
      </c>
      <c r="S120" s="6894" t="s">
        <v>10</v>
      </c>
      <c r="T120" s="6894" t="s">
        <v>10</v>
      </c>
      <c r="U120" s="6894" t="s">
        <v>10</v>
      </c>
      <c r="V120" s="6894" t="s">
        <v>10</v>
      </c>
      <c r="W120" s="6894" t="s">
        <v>10</v>
      </c>
      <c r="X120" s="6894" t="s">
        <v>10</v>
      </c>
      <c r="Y120" s="6894" t="s">
        <v>10</v>
      </c>
      <c r="Z120" s="6894" t="s">
        <v>10</v>
      </c>
      <c r="AA120" s="6894" t="s">
        <v>10</v>
      </c>
      <c r="AB120" s="6894" t="s">
        <v>10</v>
      </c>
      <c r="AC120" s="6894" t="s">
        <v>10</v>
      </c>
      <c r="AD120" s="6894" t="s">
        <v>10</v>
      </c>
      <c r="AE120" s="6894" t="s">
        <v>10</v>
      </c>
      <c r="AF120" s="6894" t="s">
        <v>10</v>
      </c>
      <c r="AG120" s="6894" t="s">
        <v>10</v>
      </c>
      <c r="AH120" s="6894" t="s">
        <v>10</v>
      </c>
      <c r="AI120" s="6894" t="s">
        <v>10</v>
      </c>
      <c r="AJ120" s="6894" t="s">
        <v>10</v>
      </c>
      <c r="AK120" s="6894" t="s">
        <v>10</v>
      </c>
      <c r="AL120" s="7552">
        <v>15.43</v>
      </c>
    </row>
    <row r="122" spans="1:43" x14ac:dyDescent="0.25">
      <c r="B122" s="7602" t="s">
        <v>1236</v>
      </c>
      <c r="C122" s="7603"/>
      <c r="D122" s="7603"/>
      <c r="E122" s="7603"/>
      <c r="F122" s="7603"/>
      <c r="G122" s="7603"/>
      <c r="H122" s="7603"/>
      <c r="I122" s="7603"/>
      <c r="J122" s="7604"/>
      <c r="K122" s="7605"/>
      <c r="L122" s="7606"/>
      <c r="M122" s="7607"/>
      <c r="N122" s="7608"/>
      <c r="O122" s="7609"/>
      <c r="P122" s="7610"/>
      <c r="Q122" s="7611"/>
      <c r="R122" s="7603"/>
    </row>
    <row r="124" spans="1:43" ht="63" customHeight="1" x14ac:dyDescent="0.25">
      <c r="A124" s="7137" t="s">
        <v>1115</v>
      </c>
      <c r="B124" s="7613" t="s">
        <v>1116</v>
      </c>
      <c r="C124" s="7614"/>
      <c r="D124" s="7614"/>
      <c r="E124" s="7614"/>
      <c r="F124" s="7614"/>
      <c r="G124" s="7614"/>
      <c r="H124" s="7614"/>
      <c r="I124" s="7614"/>
      <c r="J124" s="7614"/>
      <c r="K124" s="7614"/>
      <c r="L124" s="7614"/>
      <c r="M124" s="7614"/>
      <c r="N124" s="7614"/>
      <c r="O124" s="7614"/>
      <c r="P124" s="7614"/>
      <c r="Q124" s="7614"/>
      <c r="R124" s="7614"/>
      <c r="S124" s="7614"/>
      <c r="T124" s="7614"/>
      <c r="U124" s="7614"/>
      <c r="V124" s="7614"/>
      <c r="W124" s="7614"/>
      <c r="X124" s="7614"/>
      <c r="Y124" s="7614"/>
      <c r="Z124" s="7614"/>
      <c r="AA124" s="7614"/>
      <c r="AB124" s="7161"/>
      <c r="AC124" s="7161"/>
      <c r="AD124" s="7161"/>
      <c r="AE124" s="7161"/>
      <c r="AF124" s="7161"/>
      <c r="AG124" s="7161"/>
      <c r="AH124" s="7161"/>
      <c r="AI124" s="7479"/>
      <c r="AJ124" s="7161"/>
      <c r="AK124" s="7161"/>
      <c r="AL124" s="7464"/>
    </row>
    <row r="125" spans="1:43" ht="45" x14ac:dyDescent="0.25">
      <c r="A125" s="35"/>
      <c r="B125" s="53" t="s">
        <v>54</v>
      </c>
      <c r="C125" s="1217" t="s">
        <v>6</v>
      </c>
      <c r="D125" s="1219" t="s">
        <v>7</v>
      </c>
      <c r="E125" s="1221" t="s">
        <v>8</v>
      </c>
      <c r="F125" s="1223" t="s">
        <v>123</v>
      </c>
      <c r="G125" s="1225" t="s">
        <v>162</v>
      </c>
      <c r="H125" s="1227" t="s">
        <v>196</v>
      </c>
      <c r="I125" s="115" t="s">
        <v>204</v>
      </c>
      <c r="J125" s="1229" t="s">
        <v>245</v>
      </c>
      <c r="K125" s="363" t="s">
        <v>280</v>
      </c>
      <c r="L125" s="406" t="s">
        <v>291</v>
      </c>
      <c r="M125" s="563" t="s">
        <v>329</v>
      </c>
      <c r="N125" s="553" t="s">
        <v>349</v>
      </c>
      <c r="O125" s="623" t="s">
        <v>363</v>
      </c>
      <c r="P125" s="696" t="s">
        <v>395</v>
      </c>
      <c r="Q125" s="889" t="s">
        <v>506</v>
      </c>
      <c r="R125" s="801" t="s">
        <v>548</v>
      </c>
      <c r="S125" s="2418" t="s">
        <v>554</v>
      </c>
      <c r="T125" s="2435" t="s">
        <v>558</v>
      </c>
      <c r="U125" s="2436" t="s">
        <v>591</v>
      </c>
      <c r="V125" s="2481" t="s">
        <v>599</v>
      </c>
      <c r="W125" s="2481" t="s">
        <v>646</v>
      </c>
      <c r="X125" s="2481" t="s">
        <v>676</v>
      </c>
      <c r="Y125" s="2481" t="s">
        <v>660</v>
      </c>
      <c r="Z125" s="2481" t="s">
        <v>681</v>
      </c>
      <c r="AA125" s="6878" t="s">
        <v>684</v>
      </c>
      <c r="AB125" s="6943" t="s">
        <v>702</v>
      </c>
      <c r="AC125" s="6943" t="s">
        <v>703</v>
      </c>
      <c r="AD125" s="6943" t="s">
        <v>749</v>
      </c>
      <c r="AE125" s="6943" t="s">
        <v>790</v>
      </c>
      <c r="AF125" s="6878" t="s">
        <v>825</v>
      </c>
      <c r="AG125" s="6878" t="s">
        <v>1078</v>
      </c>
      <c r="AH125" s="6878" t="s">
        <v>1095</v>
      </c>
      <c r="AI125" s="6878" t="s">
        <v>1098</v>
      </c>
      <c r="AJ125" s="6878" t="s">
        <v>1141</v>
      </c>
      <c r="AK125" s="6878" t="s">
        <v>1199</v>
      </c>
      <c r="AL125" s="7514" t="s">
        <v>1214</v>
      </c>
    </row>
    <row r="126" spans="1:43" ht="15.75" x14ac:dyDescent="0.25">
      <c r="A126" s="742"/>
      <c r="B126" s="604" t="s">
        <v>1118</v>
      </c>
      <c r="C126" s="2437" t="s">
        <v>10</v>
      </c>
      <c r="D126" s="2437" t="s">
        <v>10</v>
      </c>
      <c r="E126" s="2437" t="s">
        <v>10</v>
      </c>
      <c r="F126" s="2437" t="s">
        <v>10</v>
      </c>
      <c r="G126" s="2437" t="s">
        <v>10</v>
      </c>
      <c r="H126" s="2437" t="s">
        <v>10</v>
      </c>
      <c r="I126" s="2437" t="s">
        <v>10</v>
      </c>
      <c r="J126" s="2437" t="s">
        <v>10</v>
      </c>
      <c r="K126" s="2437" t="s">
        <v>10</v>
      </c>
      <c r="L126" s="2437" t="s">
        <v>10</v>
      </c>
      <c r="M126" s="2614" t="s">
        <v>10</v>
      </c>
      <c r="N126" s="2437" t="s">
        <v>10</v>
      </c>
      <c r="O126" s="2437" t="s">
        <v>10</v>
      </c>
      <c r="P126" s="2437" t="s">
        <v>10</v>
      </c>
      <c r="Q126" s="2437" t="s">
        <v>10</v>
      </c>
      <c r="R126" s="2437" t="s">
        <v>10</v>
      </c>
      <c r="S126" s="2437" t="s">
        <v>10</v>
      </c>
      <c r="T126" s="2437" t="s">
        <v>10</v>
      </c>
      <c r="U126" s="2437" t="s">
        <v>10</v>
      </c>
      <c r="V126" s="2437" t="s">
        <v>10</v>
      </c>
      <c r="W126" s="2437" t="s">
        <v>10</v>
      </c>
      <c r="X126" s="2267" t="s">
        <v>10</v>
      </c>
      <c r="Y126" s="6935" t="s">
        <v>10</v>
      </c>
      <c r="Z126" s="6935" t="s">
        <v>10</v>
      </c>
      <c r="AA126" s="6935" t="s">
        <v>10</v>
      </c>
      <c r="AB126" s="6935" t="s">
        <v>10</v>
      </c>
      <c r="AC126" s="6473" t="s">
        <v>10</v>
      </c>
      <c r="AD126" s="6935" t="s">
        <v>10</v>
      </c>
      <c r="AE126" s="6935" t="s">
        <v>10</v>
      </c>
      <c r="AF126" s="6473" t="s">
        <v>10</v>
      </c>
      <c r="AG126" s="7286" t="s">
        <v>10</v>
      </c>
      <c r="AH126" s="7286" t="s">
        <v>10</v>
      </c>
      <c r="AI126" s="7461">
        <v>4.7250730000000001</v>
      </c>
      <c r="AJ126" s="7495">
        <v>4.4929940000000004</v>
      </c>
      <c r="AK126" s="7336">
        <v>4.2421319999999998</v>
      </c>
      <c r="AL126" s="6904">
        <v>4.0151000000000003</v>
      </c>
    </row>
    <row r="127" spans="1:43" ht="15.75" x14ac:dyDescent="0.25">
      <c r="A127" s="2234"/>
      <c r="B127" s="920" t="s">
        <v>1121</v>
      </c>
      <c r="C127" s="2379" t="s">
        <v>10</v>
      </c>
      <c r="D127" s="2379" t="s">
        <v>10</v>
      </c>
      <c r="E127" s="2379" t="s">
        <v>10</v>
      </c>
      <c r="F127" s="2379" t="s">
        <v>10</v>
      </c>
      <c r="G127" s="2379" t="s">
        <v>10</v>
      </c>
      <c r="H127" s="2379" t="s">
        <v>10</v>
      </c>
      <c r="I127" s="2379" t="s">
        <v>10</v>
      </c>
      <c r="J127" s="2379" t="s">
        <v>10</v>
      </c>
      <c r="K127" s="2379" t="s">
        <v>10</v>
      </c>
      <c r="L127" s="2379" t="s">
        <v>10</v>
      </c>
      <c r="M127" s="2267" t="s">
        <v>10</v>
      </c>
      <c r="N127" s="2379" t="s">
        <v>10</v>
      </c>
      <c r="O127" s="2379" t="s">
        <v>10</v>
      </c>
      <c r="P127" s="2379" t="s">
        <v>10</v>
      </c>
      <c r="Q127" s="2379" t="s">
        <v>10</v>
      </c>
      <c r="R127" s="2379" t="s">
        <v>10</v>
      </c>
      <c r="S127" s="2379" t="s">
        <v>10</v>
      </c>
      <c r="T127" s="2379" t="s">
        <v>10</v>
      </c>
      <c r="U127" s="2379" t="s">
        <v>10</v>
      </c>
      <c r="V127" s="2379" t="s">
        <v>10</v>
      </c>
      <c r="W127" s="2379" t="s">
        <v>10</v>
      </c>
      <c r="X127" s="2267" t="s">
        <v>10</v>
      </c>
      <c r="Y127" s="6935" t="s">
        <v>10</v>
      </c>
      <c r="Z127" s="6935" t="s">
        <v>10</v>
      </c>
      <c r="AA127" s="6935" t="s">
        <v>10</v>
      </c>
      <c r="AB127" s="6935" t="s">
        <v>10</v>
      </c>
      <c r="AC127" s="6473" t="s">
        <v>10</v>
      </c>
      <c r="AD127" s="6935" t="s">
        <v>10</v>
      </c>
      <c r="AE127" s="6935" t="s">
        <v>10</v>
      </c>
      <c r="AF127" s="6473" t="s">
        <v>10</v>
      </c>
      <c r="AG127" s="6473" t="s">
        <v>10</v>
      </c>
      <c r="AH127" s="6473" t="s">
        <v>10</v>
      </c>
      <c r="AI127" s="6888">
        <v>4.55802</v>
      </c>
      <c r="AJ127" s="6888">
        <v>4.2899799999999999</v>
      </c>
      <c r="AK127" s="6888">
        <v>4.0355480000000004</v>
      </c>
      <c r="AL127" s="6881">
        <v>3.920045</v>
      </c>
    </row>
    <row r="128" spans="1:43" ht="15.75" x14ac:dyDescent="0.25">
      <c r="A128" s="2234"/>
      <c r="B128" s="920" t="s">
        <v>1119</v>
      </c>
      <c r="C128" s="2379" t="s">
        <v>10</v>
      </c>
      <c r="D128" s="2379" t="s">
        <v>10</v>
      </c>
      <c r="E128" s="2379" t="s">
        <v>10</v>
      </c>
      <c r="F128" s="2379" t="s">
        <v>10</v>
      </c>
      <c r="G128" s="2379" t="s">
        <v>10</v>
      </c>
      <c r="H128" s="2379" t="s">
        <v>10</v>
      </c>
      <c r="I128" s="2379" t="s">
        <v>10</v>
      </c>
      <c r="J128" s="2379" t="s">
        <v>10</v>
      </c>
      <c r="K128" s="2379" t="s">
        <v>10</v>
      </c>
      <c r="L128" s="2379" t="s">
        <v>10</v>
      </c>
      <c r="M128" s="2267" t="s">
        <v>10</v>
      </c>
      <c r="N128" s="2379" t="s">
        <v>10</v>
      </c>
      <c r="O128" s="2379" t="s">
        <v>10</v>
      </c>
      <c r="P128" s="2379" t="s">
        <v>10</v>
      </c>
      <c r="Q128" s="2379" t="s">
        <v>10</v>
      </c>
      <c r="R128" s="2379" t="s">
        <v>10</v>
      </c>
      <c r="S128" s="2379" t="s">
        <v>10</v>
      </c>
      <c r="T128" s="2379" t="s">
        <v>10</v>
      </c>
      <c r="U128" s="2379" t="s">
        <v>10</v>
      </c>
      <c r="V128" s="2379" t="s">
        <v>10</v>
      </c>
      <c r="W128" s="2379" t="s">
        <v>10</v>
      </c>
      <c r="X128" s="2267" t="s">
        <v>10</v>
      </c>
      <c r="Y128" s="6935" t="s">
        <v>10</v>
      </c>
      <c r="Z128" s="6935" t="s">
        <v>10</v>
      </c>
      <c r="AA128" s="6935" t="s">
        <v>10</v>
      </c>
      <c r="AB128" s="6935" t="s">
        <v>10</v>
      </c>
      <c r="AC128" s="6473" t="s">
        <v>10</v>
      </c>
      <c r="AD128" s="6935" t="s">
        <v>10</v>
      </c>
      <c r="AE128" s="6935" t="s">
        <v>10</v>
      </c>
      <c r="AF128" s="6473" t="s">
        <v>10</v>
      </c>
      <c r="AG128" s="6473" t="s">
        <v>10</v>
      </c>
      <c r="AH128" s="6473" t="s">
        <v>10</v>
      </c>
      <c r="AI128" s="6888">
        <v>4.1569580000000004</v>
      </c>
      <c r="AJ128" s="6888">
        <v>3.9123990000000002</v>
      </c>
      <c r="AK128" s="6888">
        <v>3.6876000000000002</v>
      </c>
      <c r="AL128" s="6881">
        <v>3.5888870000000002</v>
      </c>
    </row>
    <row r="129" spans="1:38" ht="15.75" x14ac:dyDescent="0.25">
      <c r="A129" s="2234"/>
      <c r="B129" s="607" t="s">
        <v>1120</v>
      </c>
      <c r="C129" s="2628" t="s">
        <v>10</v>
      </c>
      <c r="D129" s="2628" t="s">
        <v>10</v>
      </c>
      <c r="E129" s="2628" t="s">
        <v>10</v>
      </c>
      <c r="F129" s="2628" t="s">
        <v>10</v>
      </c>
      <c r="G129" s="2628" t="s">
        <v>10</v>
      </c>
      <c r="H129" s="2628" t="s">
        <v>10</v>
      </c>
      <c r="I129" s="2628" t="s">
        <v>10</v>
      </c>
      <c r="J129" s="2628" t="s">
        <v>10</v>
      </c>
      <c r="K129" s="2628" t="s">
        <v>10</v>
      </c>
      <c r="L129" s="2628" t="s">
        <v>10</v>
      </c>
      <c r="M129" s="2625" t="s">
        <v>10</v>
      </c>
      <c r="N129" s="2628" t="s">
        <v>10</v>
      </c>
      <c r="O129" s="2628" t="s">
        <v>10</v>
      </c>
      <c r="P129" s="2628" t="s">
        <v>10</v>
      </c>
      <c r="Q129" s="2628" t="s">
        <v>10</v>
      </c>
      <c r="R129" s="2628" t="s">
        <v>10</v>
      </c>
      <c r="S129" s="2628" t="s">
        <v>10</v>
      </c>
      <c r="T129" s="2628" t="s">
        <v>10</v>
      </c>
      <c r="U129" s="2628" t="s">
        <v>10</v>
      </c>
      <c r="V129" s="2628" t="s">
        <v>10</v>
      </c>
      <c r="W129" s="2628" t="s">
        <v>10</v>
      </c>
      <c r="X129" s="6955" t="s">
        <v>10</v>
      </c>
      <c r="Y129" s="6939" t="s">
        <v>10</v>
      </c>
      <c r="Z129" s="6939" t="s">
        <v>10</v>
      </c>
      <c r="AA129" s="6939" t="s">
        <v>10</v>
      </c>
      <c r="AB129" s="6939" t="s">
        <v>10</v>
      </c>
      <c r="AC129" s="6474" t="s">
        <v>10</v>
      </c>
      <c r="AD129" s="6939" t="s">
        <v>10</v>
      </c>
      <c r="AE129" s="6939" t="s">
        <v>10</v>
      </c>
      <c r="AF129" s="6474" t="s">
        <v>10</v>
      </c>
      <c r="AG129" s="6474" t="s">
        <v>10</v>
      </c>
      <c r="AH129" s="6474" t="s">
        <v>10</v>
      </c>
      <c r="AI129" s="6882">
        <v>3.6353840000000002</v>
      </c>
      <c r="AJ129" s="6882">
        <v>3.4587140000000001</v>
      </c>
      <c r="AK129" s="6882">
        <v>3.3290890000000002</v>
      </c>
      <c r="AL129" s="7373">
        <v>3.237473</v>
      </c>
    </row>
    <row r="130" spans="1:38" ht="15.75" hidden="1" x14ac:dyDescent="0.25">
      <c r="A130" s="2449"/>
      <c r="B130" s="35"/>
      <c r="C130" s="35"/>
      <c r="D130" s="35"/>
      <c r="E130" s="35"/>
      <c r="F130" s="35"/>
      <c r="G130" s="120"/>
      <c r="H130" s="125"/>
      <c r="I130" s="126"/>
      <c r="J130" s="308"/>
      <c r="K130" s="369"/>
      <c r="L130" s="410"/>
      <c r="M130" s="2522"/>
      <c r="N130" s="565"/>
      <c r="O130" s="595"/>
      <c r="P130" s="690"/>
      <c r="Q130" s="888"/>
      <c r="R130" s="771"/>
      <c r="S130" s="2251"/>
      <c r="T130" s="2252"/>
      <c r="U130" s="2253"/>
      <c r="V130" s="2456"/>
      <c r="W130" s="2456"/>
      <c r="X130" s="2456"/>
      <c r="Y130" s="120"/>
      <c r="Z130" s="35"/>
      <c r="AA130" s="35"/>
      <c r="AB130" s="120"/>
      <c r="AC130" s="120"/>
      <c r="AD130" s="120"/>
      <c r="AE130" s="120"/>
      <c r="AF130" s="120"/>
      <c r="AG130" s="120"/>
    </row>
    <row r="131" spans="1:38" ht="15.75" x14ac:dyDescent="0.25">
      <c r="A131" s="35"/>
      <c r="B131" s="7592" t="s">
        <v>1123</v>
      </c>
      <c r="C131" s="7593"/>
      <c r="D131" s="7593"/>
      <c r="E131" s="7593"/>
      <c r="F131" s="7593"/>
      <c r="G131" s="7593"/>
      <c r="H131" s="7593"/>
      <c r="I131" s="7593"/>
      <c r="J131" s="7593"/>
      <c r="K131" s="7593"/>
      <c r="L131" s="7593"/>
      <c r="M131" s="7593"/>
      <c r="N131" s="7593"/>
      <c r="O131" s="7593"/>
      <c r="P131" s="7593"/>
      <c r="Q131" s="7593"/>
      <c r="R131" s="7593"/>
      <c r="S131" s="2263"/>
      <c r="T131" s="2264"/>
      <c r="U131" s="2265"/>
      <c r="V131" s="2459"/>
      <c r="W131" s="2459"/>
      <c r="X131" s="2459"/>
      <c r="Y131" s="120"/>
      <c r="Z131" s="35"/>
      <c r="AA131" s="35"/>
      <c r="AB131" s="120"/>
      <c r="AC131" s="120"/>
      <c r="AD131" s="120"/>
      <c r="AE131" s="120"/>
      <c r="AF131" s="120"/>
      <c r="AG131" s="120"/>
    </row>
    <row r="132" spans="1:38" ht="15.75" x14ac:dyDescent="0.25">
      <c r="A132" s="35"/>
      <c r="B132" s="7548"/>
      <c r="C132" s="7548"/>
      <c r="D132" s="7548"/>
      <c r="E132" s="7548"/>
      <c r="F132" s="7548"/>
      <c r="G132" s="7548"/>
      <c r="H132" s="7548"/>
      <c r="I132" s="7548"/>
      <c r="J132" s="7548"/>
      <c r="K132" s="7548"/>
      <c r="L132" s="7548"/>
      <c r="M132" s="7548"/>
      <c r="N132" s="7548"/>
      <c r="O132" s="7548"/>
      <c r="P132" s="7548"/>
      <c r="Q132" s="7548"/>
      <c r="R132" s="7548"/>
      <c r="S132" s="7186"/>
      <c r="T132" s="7186"/>
      <c r="U132" s="7186"/>
      <c r="V132" s="7186"/>
      <c r="W132" s="7186"/>
      <c r="X132" s="7186"/>
      <c r="Y132" s="120"/>
      <c r="Z132" s="35"/>
      <c r="AA132" s="35"/>
      <c r="AB132" s="120"/>
      <c r="AC132" s="120"/>
      <c r="AD132" s="120"/>
      <c r="AE132" s="120"/>
      <c r="AF132" s="120"/>
      <c r="AG132" s="120"/>
    </row>
    <row r="133" spans="1:38" ht="27.75" x14ac:dyDescent="0.25">
      <c r="A133" s="7137" t="s">
        <v>1237</v>
      </c>
      <c r="B133" s="7613" t="s">
        <v>1216</v>
      </c>
      <c r="C133" s="7614"/>
      <c r="D133" s="7614"/>
      <c r="E133" s="7614"/>
      <c r="F133" s="7614"/>
      <c r="G133" s="7614"/>
      <c r="H133" s="7614"/>
      <c r="I133" s="7614"/>
      <c r="J133" s="7614"/>
      <c r="K133" s="7614"/>
      <c r="L133" s="7614"/>
      <c r="M133" s="7614"/>
      <c r="N133" s="7614"/>
      <c r="O133" s="7614"/>
      <c r="P133" s="7614"/>
      <c r="Q133" s="7614"/>
      <c r="R133" s="7614"/>
      <c r="S133" s="7614"/>
      <c r="T133" s="7614"/>
      <c r="U133" s="7614"/>
      <c r="V133" s="7614"/>
      <c r="W133" s="7614"/>
      <c r="X133" s="7614"/>
      <c r="Y133" s="7614"/>
      <c r="Z133" s="7614"/>
      <c r="AA133" s="7614"/>
      <c r="AB133" s="7161"/>
      <c r="AC133" s="7161"/>
      <c r="AD133" s="7161"/>
      <c r="AE133" s="7161"/>
      <c r="AF133" s="7161"/>
      <c r="AG133" s="7161"/>
      <c r="AH133" s="7161"/>
      <c r="AI133" s="7479"/>
      <c r="AJ133" s="7161"/>
      <c r="AK133" s="7161"/>
      <c r="AL133" s="7464"/>
    </row>
    <row r="134" spans="1:38" ht="45" x14ac:dyDescent="0.25">
      <c r="A134" s="35"/>
      <c r="B134" s="1921" t="s">
        <v>54</v>
      </c>
      <c r="C134" s="6861" t="s">
        <v>6</v>
      </c>
      <c r="D134" s="6862" t="s">
        <v>7</v>
      </c>
      <c r="E134" s="6863" t="s">
        <v>8</v>
      </c>
      <c r="F134" s="6864" t="s">
        <v>123</v>
      </c>
      <c r="G134" s="6865" t="s">
        <v>162</v>
      </c>
      <c r="H134" s="6866" t="s">
        <v>196</v>
      </c>
      <c r="I134" s="6851" t="s">
        <v>204</v>
      </c>
      <c r="J134" s="6867" t="s">
        <v>245</v>
      </c>
      <c r="K134" s="6868" t="s">
        <v>280</v>
      </c>
      <c r="L134" s="6851" t="s">
        <v>291</v>
      </c>
      <c r="M134" s="6853" t="s">
        <v>329</v>
      </c>
      <c r="N134" s="6869" t="s">
        <v>349</v>
      </c>
      <c r="O134" s="6855" t="s">
        <v>363</v>
      </c>
      <c r="P134" s="6856" t="s">
        <v>393</v>
      </c>
      <c r="Q134" s="6853" t="s">
        <v>506</v>
      </c>
      <c r="R134" s="6857" t="s">
        <v>548</v>
      </c>
      <c r="S134" s="6843" t="s">
        <v>554</v>
      </c>
      <c r="T134" s="6858" t="s">
        <v>558</v>
      </c>
      <c r="U134" s="6858" t="s">
        <v>591</v>
      </c>
      <c r="V134" s="6858" t="s">
        <v>599</v>
      </c>
      <c r="W134" s="6858" t="s">
        <v>646</v>
      </c>
      <c r="X134" s="6844" t="s">
        <v>659</v>
      </c>
      <c r="Y134" s="6858" t="s">
        <v>660</v>
      </c>
      <c r="Z134" s="6858" t="s">
        <v>681</v>
      </c>
      <c r="AA134" s="6889" t="s">
        <v>684</v>
      </c>
      <c r="AB134" s="6943" t="s">
        <v>702</v>
      </c>
      <c r="AC134" s="6921" t="s">
        <v>703</v>
      </c>
      <c r="AD134" s="6921" t="s">
        <v>749</v>
      </c>
      <c r="AE134" s="6921" t="s">
        <v>790</v>
      </c>
      <c r="AF134" s="6878" t="s">
        <v>825</v>
      </c>
      <c r="AG134" s="6878" t="s">
        <v>1078</v>
      </c>
      <c r="AH134" s="6878" t="s">
        <v>1095</v>
      </c>
      <c r="AI134" s="6878" t="s">
        <v>1098</v>
      </c>
      <c r="AJ134" s="6878" t="s">
        <v>1141</v>
      </c>
      <c r="AK134" s="6878" t="s">
        <v>1199</v>
      </c>
      <c r="AL134" s="7514" t="s">
        <v>1214</v>
      </c>
    </row>
    <row r="135" spans="1:38" ht="15.75" x14ac:dyDescent="0.25">
      <c r="A135" s="36"/>
      <c r="B135" s="60" t="s">
        <v>1218</v>
      </c>
      <c r="C135" s="960" t="s">
        <v>10</v>
      </c>
      <c r="D135" s="972" t="s">
        <v>10</v>
      </c>
      <c r="E135" s="972" t="s">
        <v>10</v>
      </c>
      <c r="F135" s="978" t="s">
        <v>10</v>
      </c>
      <c r="G135" s="984" t="s">
        <v>10</v>
      </c>
      <c r="H135" s="990" t="s">
        <v>10</v>
      </c>
      <c r="I135" s="117" t="s">
        <v>10</v>
      </c>
      <c r="J135" s="303" t="s">
        <v>10</v>
      </c>
      <c r="K135" s="972" t="s">
        <v>10</v>
      </c>
      <c r="L135" s="2651" t="s">
        <v>10</v>
      </c>
      <c r="M135" s="2652" t="s">
        <v>10</v>
      </c>
      <c r="N135" s="972" t="s">
        <v>10</v>
      </c>
      <c r="O135" s="593" t="s">
        <v>10</v>
      </c>
      <c r="P135" s="691" t="s">
        <v>10</v>
      </c>
      <c r="Q135" s="753" t="s">
        <v>10</v>
      </c>
      <c r="R135" s="753" t="s">
        <v>10</v>
      </c>
      <c r="S135" s="2266" t="s">
        <v>10</v>
      </c>
      <c r="T135" s="2266" t="s">
        <v>10</v>
      </c>
      <c r="U135" s="2267" t="s">
        <v>10</v>
      </c>
      <c r="V135" s="2267" t="s">
        <v>10</v>
      </c>
      <c r="W135" s="2267" t="s">
        <v>10</v>
      </c>
      <c r="X135" s="2267" t="s">
        <v>10</v>
      </c>
      <c r="Y135" s="2267" t="s">
        <v>10</v>
      </c>
      <c r="Z135" s="2267" t="s">
        <v>10</v>
      </c>
      <c r="AA135" s="6924" t="s">
        <v>10</v>
      </c>
      <c r="AB135" s="6935" t="s">
        <v>10</v>
      </c>
      <c r="AC135" s="6935" t="s">
        <v>10</v>
      </c>
      <c r="AD135" s="6935" t="s">
        <v>10</v>
      </c>
      <c r="AE135" s="6935" t="s">
        <v>10</v>
      </c>
      <c r="AF135" s="6473" t="s">
        <v>10</v>
      </c>
      <c r="AG135" s="7286" t="s">
        <v>10</v>
      </c>
      <c r="AH135" s="7286" t="s">
        <v>10</v>
      </c>
      <c r="AI135" s="7286" t="s">
        <v>10</v>
      </c>
      <c r="AJ135" s="7494" t="s">
        <v>10</v>
      </c>
      <c r="AK135" s="7494" t="s">
        <v>10</v>
      </c>
      <c r="AL135" s="7440">
        <v>49.13</v>
      </c>
    </row>
    <row r="136" spans="1:38" ht="15.75" x14ac:dyDescent="0.25">
      <c r="A136" s="36"/>
      <c r="B136" s="42" t="s">
        <v>1112</v>
      </c>
      <c r="C136" s="961" t="s">
        <v>10</v>
      </c>
      <c r="D136" s="973" t="s">
        <v>10</v>
      </c>
      <c r="E136" s="973" t="s">
        <v>10</v>
      </c>
      <c r="F136" s="979" t="s">
        <v>10</v>
      </c>
      <c r="G136" s="985" t="s">
        <v>10</v>
      </c>
      <c r="H136" s="991" t="s">
        <v>10</v>
      </c>
      <c r="I136" s="117" t="s">
        <v>10</v>
      </c>
      <c r="J136" s="303" t="s">
        <v>10</v>
      </c>
      <c r="K136" s="973" t="s">
        <v>10</v>
      </c>
      <c r="L136" s="2653" t="s">
        <v>10</v>
      </c>
      <c r="M136" s="2654" t="s">
        <v>10</v>
      </c>
      <c r="N136" s="973" t="s">
        <v>10</v>
      </c>
      <c r="O136" s="593" t="s">
        <v>10</v>
      </c>
      <c r="P136" s="691" t="s">
        <v>10</v>
      </c>
      <c r="Q136" s="753" t="s">
        <v>10</v>
      </c>
      <c r="R136" s="753" t="s">
        <v>10</v>
      </c>
      <c r="S136" s="2266" t="s">
        <v>10</v>
      </c>
      <c r="T136" s="2266" t="s">
        <v>10</v>
      </c>
      <c r="U136" s="2267" t="s">
        <v>10</v>
      </c>
      <c r="V136" s="2267" t="s">
        <v>10</v>
      </c>
      <c r="W136" s="2267" t="s">
        <v>10</v>
      </c>
      <c r="X136" s="2267" t="s">
        <v>10</v>
      </c>
      <c r="Y136" s="2267" t="s">
        <v>10</v>
      </c>
      <c r="Z136" s="2267" t="s">
        <v>10</v>
      </c>
      <c r="AA136" s="6925" t="s">
        <v>10</v>
      </c>
      <c r="AB136" s="6935" t="s">
        <v>10</v>
      </c>
      <c r="AC136" s="6935" t="s">
        <v>10</v>
      </c>
      <c r="AD136" s="6935" t="s">
        <v>10</v>
      </c>
      <c r="AE136" s="6935" t="s">
        <v>10</v>
      </c>
      <c r="AF136" s="6473" t="s">
        <v>10</v>
      </c>
      <c r="AG136" s="6473" t="s">
        <v>10</v>
      </c>
      <c r="AH136" s="6473" t="s">
        <v>10</v>
      </c>
      <c r="AI136" s="6473" t="s">
        <v>10</v>
      </c>
      <c r="AJ136" s="7071" t="s">
        <v>10</v>
      </c>
      <c r="AK136" s="7071" t="s">
        <v>10</v>
      </c>
      <c r="AL136" s="6881">
        <v>28.88</v>
      </c>
    </row>
    <row r="137" spans="1:38" ht="15.75" x14ac:dyDescent="0.25">
      <c r="A137" s="36"/>
      <c r="B137" s="48" t="s">
        <v>1113</v>
      </c>
      <c r="C137" s="962" t="s">
        <v>10</v>
      </c>
      <c r="D137" s="974" t="s">
        <v>10</v>
      </c>
      <c r="E137" s="974" t="s">
        <v>10</v>
      </c>
      <c r="F137" s="980" t="s">
        <v>10</v>
      </c>
      <c r="G137" s="986" t="s">
        <v>10</v>
      </c>
      <c r="H137" s="992" t="s">
        <v>10</v>
      </c>
      <c r="I137" s="117" t="s">
        <v>10</v>
      </c>
      <c r="J137" s="303" t="s">
        <v>10</v>
      </c>
      <c r="K137" s="974" t="s">
        <v>10</v>
      </c>
      <c r="L137" s="2655" t="s">
        <v>10</v>
      </c>
      <c r="M137" s="2656" t="s">
        <v>10</v>
      </c>
      <c r="N137" s="974" t="s">
        <v>10</v>
      </c>
      <c r="O137" s="593" t="s">
        <v>10</v>
      </c>
      <c r="P137" s="691" t="s">
        <v>10</v>
      </c>
      <c r="Q137" s="753" t="s">
        <v>10</v>
      </c>
      <c r="R137" s="753" t="s">
        <v>10</v>
      </c>
      <c r="S137" s="2266" t="s">
        <v>10</v>
      </c>
      <c r="T137" s="2266" t="s">
        <v>10</v>
      </c>
      <c r="U137" s="2267" t="s">
        <v>10</v>
      </c>
      <c r="V137" s="2267" t="s">
        <v>10</v>
      </c>
      <c r="W137" s="2267" t="s">
        <v>10</v>
      </c>
      <c r="X137" s="2267" t="s">
        <v>10</v>
      </c>
      <c r="Y137" s="2267" t="s">
        <v>10</v>
      </c>
      <c r="Z137" s="2267" t="s">
        <v>10</v>
      </c>
      <c r="AA137" s="6926" t="s">
        <v>10</v>
      </c>
      <c r="AB137" s="6935" t="s">
        <v>10</v>
      </c>
      <c r="AC137" s="6935" t="s">
        <v>10</v>
      </c>
      <c r="AD137" s="6935" t="s">
        <v>10</v>
      </c>
      <c r="AE137" s="6935" t="s">
        <v>10</v>
      </c>
      <c r="AF137" s="6473" t="s">
        <v>10</v>
      </c>
      <c r="AG137" s="6473" t="s">
        <v>10</v>
      </c>
      <c r="AH137" s="6473" t="s">
        <v>10</v>
      </c>
      <c r="AI137" s="6473" t="s">
        <v>10</v>
      </c>
      <c r="AJ137" s="7071" t="s">
        <v>10</v>
      </c>
      <c r="AK137" s="7071" t="s">
        <v>10</v>
      </c>
      <c r="AL137" s="6881">
        <v>35.159999999999997</v>
      </c>
    </row>
    <row r="138" spans="1:38" ht="15.75" x14ac:dyDescent="0.25">
      <c r="A138" s="36"/>
      <c r="B138" s="49" t="s">
        <v>1114</v>
      </c>
      <c r="C138" s="963" t="s">
        <v>10</v>
      </c>
      <c r="D138" s="975" t="s">
        <v>10</v>
      </c>
      <c r="E138" s="975" t="s">
        <v>10</v>
      </c>
      <c r="F138" s="981" t="s">
        <v>10</v>
      </c>
      <c r="G138" s="987" t="s">
        <v>10</v>
      </c>
      <c r="H138" s="993" t="s">
        <v>10</v>
      </c>
      <c r="I138" s="117" t="s">
        <v>10</v>
      </c>
      <c r="J138" s="303" t="s">
        <v>10</v>
      </c>
      <c r="K138" s="975" t="s">
        <v>10</v>
      </c>
      <c r="L138" s="2657" t="s">
        <v>10</v>
      </c>
      <c r="M138" s="2658" t="s">
        <v>10</v>
      </c>
      <c r="N138" s="975" t="s">
        <v>10</v>
      </c>
      <c r="O138" s="593" t="s">
        <v>10</v>
      </c>
      <c r="P138" s="691" t="s">
        <v>10</v>
      </c>
      <c r="Q138" s="753" t="s">
        <v>10</v>
      </c>
      <c r="R138" s="753" t="s">
        <v>10</v>
      </c>
      <c r="S138" s="2266" t="s">
        <v>10</v>
      </c>
      <c r="T138" s="2266" t="s">
        <v>10</v>
      </c>
      <c r="U138" s="2267" t="s">
        <v>10</v>
      </c>
      <c r="V138" s="2267" t="s">
        <v>10</v>
      </c>
      <c r="W138" s="2267" t="s">
        <v>10</v>
      </c>
      <c r="X138" s="2267" t="s">
        <v>10</v>
      </c>
      <c r="Y138" s="2267" t="s">
        <v>10</v>
      </c>
      <c r="Z138" s="2267" t="s">
        <v>10</v>
      </c>
      <c r="AA138" s="6927" t="s">
        <v>10</v>
      </c>
      <c r="AB138" s="6935" t="s">
        <v>10</v>
      </c>
      <c r="AC138" s="6935" t="s">
        <v>10</v>
      </c>
      <c r="AD138" s="6935" t="s">
        <v>10</v>
      </c>
      <c r="AE138" s="6935" t="s">
        <v>10</v>
      </c>
      <c r="AF138" s="6473" t="s">
        <v>10</v>
      </c>
      <c r="AG138" s="6473" t="s">
        <v>10</v>
      </c>
      <c r="AH138" s="6473" t="s">
        <v>10</v>
      </c>
      <c r="AI138" s="6473" t="s">
        <v>10</v>
      </c>
      <c r="AJ138" s="7071" t="s">
        <v>10</v>
      </c>
      <c r="AK138" s="7071" t="s">
        <v>10</v>
      </c>
      <c r="AL138" s="6881">
        <v>47.62</v>
      </c>
    </row>
    <row r="139" spans="1:38" ht="15.75" x14ac:dyDescent="0.25">
      <c r="A139" s="123"/>
      <c r="B139" s="49" t="s">
        <v>761</v>
      </c>
      <c r="C139" s="964" t="s">
        <v>10</v>
      </c>
      <c r="D139" s="976" t="s">
        <v>10</v>
      </c>
      <c r="E139" s="976" t="s">
        <v>10</v>
      </c>
      <c r="F139" s="982" t="s">
        <v>10</v>
      </c>
      <c r="G139" s="988" t="s">
        <v>10</v>
      </c>
      <c r="H139" s="994" t="s">
        <v>10</v>
      </c>
      <c r="I139" s="117" t="s">
        <v>10</v>
      </c>
      <c r="J139" s="303" t="s">
        <v>10</v>
      </c>
      <c r="K139" s="976" t="s">
        <v>10</v>
      </c>
      <c r="L139" s="2659" t="s">
        <v>10</v>
      </c>
      <c r="M139" s="2660" t="s">
        <v>10</v>
      </c>
      <c r="N139" s="976" t="s">
        <v>10</v>
      </c>
      <c r="O139" s="593" t="s">
        <v>10</v>
      </c>
      <c r="P139" s="691" t="s">
        <v>10</v>
      </c>
      <c r="Q139" s="753" t="s">
        <v>10</v>
      </c>
      <c r="R139" s="753" t="s">
        <v>10</v>
      </c>
      <c r="S139" s="2266" t="s">
        <v>10</v>
      </c>
      <c r="T139" s="2266" t="s">
        <v>10</v>
      </c>
      <c r="U139" s="2267" t="s">
        <v>10</v>
      </c>
      <c r="V139" s="2267" t="s">
        <v>10</v>
      </c>
      <c r="W139" s="2267" t="s">
        <v>10</v>
      </c>
      <c r="X139" s="2267" t="s">
        <v>10</v>
      </c>
      <c r="Y139" s="2267" t="s">
        <v>10</v>
      </c>
      <c r="Z139" s="2267" t="s">
        <v>10</v>
      </c>
      <c r="AA139" s="6941" t="s">
        <v>10</v>
      </c>
      <c r="AB139" s="6935" t="s">
        <v>10</v>
      </c>
      <c r="AC139" s="6945" t="s">
        <v>10</v>
      </c>
      <c r="AD139" s="6945" t="s">
        <v>10</v>
      </c>
      <c r="AE139" s="6945" t="s">
        <v>10</v>
      </c>
      <c r="AF139" s="6473" t="s">
        <v>10</v>
      </c>
      <c r="AG139" s="6473" t="s">
        <v>10</v>
      </c>
      <c r="AH139" s="6473" t="s">
        <v>10</v>
      </c>
      <c r="AI139" s="6473" t="s">
        <v>10</v>
      </c>
      <c r="AJ139" s="7071" t="s">
        <v>10</v>
      </c>
      <c r="AK139" s="7071" t="s">
        <v>10</v>
      </c>
      <c r="AL139" s="6881">
        <v>10.9</v>
      </c>
    </row>
    <row r="140" spans="1:38" ht="15.75" x14ac:dyDescent="0.25">
      <c r="A140" s="123"/>
      <c r="B140" s="41" t="s">
        <v>1106</v>
      </c>
      <c r="C140" s="965" t="s">
        <v>10</v>
      </c>
      <c r="D140" s="977" t="s">
        <v>10</v>
      </c>
      <c r="E140" s="977" t="s">
        <v>10</v>
      </c>
      <c r="F140" s="983" t="s">
        <v>10</v>
      </c>
      <c r="G140" s="989" t="s">
        <v>10</v>
      </c>
      <c r="H140" s="995" t="s">
        <v>10</v>
      </c>
      <c r="I140" s="118" t="s">
        <v>10</v>
      </c>
      <c r="J140" s="304" t="s">
        <v>10</v>
      </c>
      <c r="K140" s="977" t="s">
        <v>10</v>
      </c>
      <c r="L140" s="2661" t="s">
        <v>10</v>
      </c>
      <c r="M140" s="2662" t="s">
        <v>10</v>
      </c>
      <c r="N140" s="977" t="s">
        <v>10</v>
      </c>
      <c r="O140" s="599" t="s">
        <v>10</v>
      </c>
      <c r="P140" s="692" t="s">
        <v>10</v>
      </c>
      <c r="Q140" s="754" t="s">
        <v>10</v>
      </c>
      <c r="R140" s="754" t="s">
        <v>10</v>
      </c>
      <c r="S140" s="2268" t="s">
        <v>10</v>
      </c>
      <c r="T140" s="2268" t="s">
        <v>10</v>
      </c>
      <c r="U140" s="2269" t="s">
        <v>10</v>
      </c>
      <c r="V140" s="2269" t="s">
        <v>10</v>
      </c>
      <c r="W140" s="2269" t="s">
        <v>10</v>
      </c>
      <c r="X140" s="2269" t="s">
        <v>10</v>
      </c>
      <c r="Y140" s="2269" t="s">
        <v>10</v>
      </c>
      <c r="Z140" s="2269" t="s">
        <v>10</v>
      </c>
      <c r="AA140" s="6942" t="s">
        <v>10</v>
      </c>
      <c r="AB140" s="6939" t="s">
        <v>10</v>
      </c>
      <c r="AC140" s="6939" t="s">
        <v>10</v>
      </c>
      <c r="AD140" s="6939" t="s">
        <v>10</v>
      </c>
      <c r="AE140" s="6939" t="s">
        <v>10</v>
      </c>
      <c r="AF140" s="6474" t="s">
        <v>10</v>
      </c>
      <c r="AG140" s="6474" t="s">
        <v>10</v>
      </c>
      <c r="AH140" s="6474" t="s">
        <v>10</v>
      </c>
      <c r="AI140" s="6474" t="s">
        <v>10</v>
      </c>
      <c r="AJ140" s="6894" t="s">
        <v>10</v>
      </c>
      <c r="AK140" s="6894" t="s">
        <v>10</v>
      </c>
      <c r="AL140" s="7373">
        <v>14.04</v>
      </c>
    </row>
    <row r="141" spans="1:38" ht="15.75" x14ac:dyDescent="0.25">
      <c r="A141" s="120"/>
      <c r="B141" s="40"/>
      <c r="C141" s="37"/>
      <c r="D141" s="37"/>
      <c r="E141" s="38"/>
      <c r="F141" s="129"/>
      <c r="G141" s="120"/>
      <c r="H141" s="125"/>
      <c r="I141" s="126"/>
      <c r="J141" s="308"/>
      <c r="K141" s="369"/>
      <c r="L141" s="410"/>
      <c r="M141" s="2522"/>
      <c r="N141" s="565"/>
      <c r="O141" s="595"/>
      <c r="P141" s="690"/>
      <c r="Q141" s="888"/>
      <c r="R141" s="771"/>
      <c r="S141" s="2251"/>
      <c r="T141" s="2252"/>
      <c r="U141" s="2253"/>
      <c r="V141" s="2456"/>
      <c r="W141" s="2456"/>
      <c r="X141" s="2456"/>
      <c r="Y141" s="120"/>
      <c r="Z141" s="35"/>
      <c r="AA141" s="35"/>
      <c r="AB141" s="120"/>
      <c r="AC141" s="120"/>
      <c r="AD141" s="120"/>
      <c r="AE141" s="120"/>
      <c r="AF141" s="7184"/>
      <c r="AG141" s="6820"/>
      <c r="AH141" s="120"/>
    </row>
    <row r="142" spans="1:38" ht="15.75" customHeight="1" x14ac:dyDescent="0.25">
      <c r="A142" s="120"/>
      <c r="B142" s="7602" t="s">
        <v>1217</v>
      </c>
      <c r="C142" s="7603"/>
      <c r="D142" s="7603"/>
      <c r="E142" s="7603"/>
      <c r="F142" s="7603"/>
      <c r="G142" s="7603"/>
      <c r="H142" s="7603"/>
      <c r="I142" s="7603"/>
      <c r="J142" s="7604"/>
      <c r="K142" s="7605"/>
      <c r="L142" s="7606"/>
      <c r="M142" s="7607"/>
      <c r="N142" s="7608"/>
      <c r="O142" s="7609"/>
      <c r="P142" s="7610"/>
      <c r="Q142" s="7611"/>
      <c r="R142" s="7603"/>
      <c r="S142" s="2263"/>
      <c r="T142" s="2264"/>
      <c r="U142" s="2265"/>
      <c r="V142" s="2459"/>
      <c r="W142" s="2459"/>
      <c r="X142" s="2459"/>
      <c r="Y142" s="120"/>
      <c r="Z142" s="35"/>
      <c r="AA142" s="35"/>
      <c r="AB142" s="120"/>
      <c r="AC142" s="120"/>
      <c r="AD142" s="120"/>
      <c r="AE142" s="120"/>
      <c r="AF142" s="120"/>
      <c r="AG142" s="120"/>
      <c r="AH142" s="120"/>
    </row>
    <row r="144" spans="1:38" ht="27.75" x14ac:dyDescent="0.25">
      <c r="A144" s="7137" t="s">
        <v>1238</v>
      </c>
      <c r="B144" s="7613" t="s">
        <v>1241</v>
      </c>
      <c r="C144" s="7614"/>
      <c r="D144" s="7614"/>
      <c r="E144" s="7614"/>
      <c r="F144" s="7614"/>
      <c r="G144" s="7614"/>
      <c r="H144" s="7614"/>
      <c r="I144" s="7614"/>
      <c r="J144" s="7614"/>
      <c r="K144" s="7614"/>
      <c r="L144" s="7614"/>
      <c r="M144" s="7614"/>
      <c r="N144" s="7614"/>
      <c r="O144" s="7614"/>
      <c r="P144" s="7614"/>
      <c r="Q144" s="7614"/>
      <c r="R144" s="7614"/>
      <c r="S144" s="7614"/>
      <c r="T144" s="7614"/>
      <c r="U144" s="7614"/>
      <c r="V144" s="7614"/>
      <c r="W144" s="7614"/>
      <c r="X144" s="7614"/>
      <c r="Y144" s="7614"/>
      <c r="Z144" s="7614"/>
      <c r="AA144" s="7614"/>
      <c r="AB144" s="7161"/>
      <c r="AC144" s="7161"/>
      <c r="AD144" s="7161"/>
      <c r="AE144" s="7161"/>
      <c r="AF144" s="7161"/>
      <c r="AG144" s="7161"/>
      <c r="AH144" s="7161"/>
      <c r="AI144" s="7479"/>
      <c r="AJ144" s="7161"/>
      <c r="AK144" s="7161"/>
      <c r="AL144" s="7464"/>
    </row>
    <row r="145" spans="1:45" ht="45" x14ac:dyDescent="0.25">
      <c r="A145" s="35"/>
      <c r="B145" s="7013" t="s">
        <v>54</v>
      </c>
      <c r="C145" s="6861" t="s">
        <v>6</v>
      </c>
      <c r="D145" s="6862" t="s">
        <v>7</v>
      </c>
      <c r="E145" s="6863" t="s">
        <v>8</v>
      </c>
      <c r="F145" s="6864" t="s">
        <v>123</v>
      </c>
      <c r="G145" s="6865" t="s">
        <v>162</v>
      </c>
      <c r="H145" s="6866" t="s">
        <v>196</v>
      </c>
      <c r="I145" s="6851" t="s">
        <v>204</v>
      </c>
      <c r="J145" s="6867" t="s">
        <v>245</v>
      </c>
      <c r="K145" s="6868" t="s">
        <v>280</v>
      </c>
      <c r="L145" s="6851" t="s">
        <v>291</v>
      </c>
      <c r="M145" s="6853" t="s">
        <v>329</v>
      </c>
      <c r="N145" s="6869" t="s">
        <v>349</v>
      </c>
      <c r="O145" s="6855" t="s">
        <v>363</v>
      </c>
      <c r="P145" s="6856" t="s">
        <v>393</v>
      </c>
      <c r="Q145" s="6853" t="s">
        <v>506</v>
      </c>
      <c r="R145" s="6857" t="s">
        <v>548</v>
      </c>
      <c r="S145" s="6843" t="s">
        <v>554</v>
      </c>
      <c r="T145" s="6858" t="s">
        <v>558</v>
      </c>
      <c r="U145" s="6858" t="s">
        <v>591</v>
      </c>
      <c r="V145" s="6858" t="s">
        <v>599</v>
      </c>
      <c r="W145" s="6858" t="s">
        <v>646</v>
      </c>
      <c r="X145" s="6844" t="s">
        <v>659</v>
      </c>
      <c r="Y145" s="6858" t="s">
        <v>660</v>
      </c>
      <c r="Z145" s="6858" t="s">
        <v>681</v>
      </c>
      <c r="AA145" s="6889" t="s">
        <v>684</v>
      </c>
      <c r="AB145" s="6943" t="s">
        <v>702</v>
      </c>
      <c r="AC145" s="6921" t="s">
        <v>703</v>
      </c>
      <c r="AD145" s="6921" t="s">
        <v>749</v>
      </c>
      <c r="AE145" s="6921" t="s">
        <v>790</v>
      </c>
      <c r="AF145" s="6878" t="s">
        <v>825</v>
      </c>
      <c r="AG145" s="6878" t="s">
        <v>1078</v>
      </c>
      <c r="AH145" s="6878" t="s">
        <v>1095</v>
      </c>
      <c r="AI145" s="6878" t="s">
        <v>1098</v>
      </c>
      <c r="AJ145" s="6878" t="s">
        <v>1141</v>
      </c>
      <c r="AK145" s="6878" t="s">
        <v>1199</v>
      </c>
      <c r="AL145" s="7514" t="s">
        <v>1214</v>
      </c>
    </row>
    <row r="146" spans="1:45" s="7543" customFormat="1" x14ac:dyDescent="0.2">
      <c r="B146" s="7544">
        <v>0</v>
      </c>
      <c r="C146" s="7071" t="s">
        <v>10</v>
      </c>
      <c r="D146" s="7071" t="s">
        <v>10</v>
      </c>
      <c r="E146" s="7071" t="s">
        <v>10</v>
      </c>
      <c r="F146" s="7071" t="s">
        <v>10</v>
      </c>
      <c r="G146" s="7071" t="s">
        <v>10</v>
      </c>
      <c r="H146" s="7071" t="s">
        <v>10</v>
      </c>
      <c r="I146" s="7071" t="s">
        <v>10</v>
      </c>
      <c r="J146" s="7071" t="s">
        <v>10</v>
      </c>
      <c r="K146" s="7071" t="s">
        <v>10</v>
      </c>
      <c r="L146" s="7071" t="s">
        <v>10</v>
      </c>
      <c r="M146" s="7071" t="s">
        <v>10</v>
      </c>
      <c r="N146" s="7071" t="s">
        <v>10</v>
      </c>
      <c r="O146" s="7071" t="s">
        <v>10</v>
      </c>
      <c r="P146" s="7071" t="s">
        <v>10</v>
      </c>
      <c r="Q146" s="7071" t="s">
        <v>10</v>
      </c>
      <c r="R146" s="7071" t="s">
        <v>10</v>
      </c>
      <c r="S146" s="7071" t="s">
        <v>10</v>
      </c>
      <c r="T146" s="7071" t="s">
        <v>10</v>
      </c>
      <c r="U146" s="7071" t="s">
        <v>10</v>
      </c>
      <c r="V146" s="7071" t="s">
        <v>10</v>
      </c>
      <c r="W146" s="7071" t="s">
        <v>10</v>
      </c>
      <c r="X146" s="7071" t="s">
        <v>10</v>
      </c>
      <c r="Y146" s="7071" t="s">
        <v>10</v>
      </c>
      <c r="Z146" s="7071" t="s">
        <v>10</v>
      </c>
      <c r="AA146" s="7071" t="s">
        <v>10</v>
      </c>
      <c r="AB146" s="7071" t="s">
        <v>10</v>
      </c>
      <c r="AC146" s="7071" t="s">
        <v>10</v>
      </c>
      <c r="AD146" s="7071" t="s">
        <v>10</v>
      </c>
      <c r="AE146" s="7071" t="s">
        <v>10</v>
      </c>
      <c r="AF146" s="7071" t="s">
        <v>10</v>
      </c>
      <c r="AG146" s="7071" t="s">
        <v>10</v>
      </c>
      <c r="AH146" s="7071" t="s">
        <v>10</v>
      </c>
      <c r="AI146" s="7071" t="s">
        <v>10</v>
      </c>
      <c r="AJ146" s="7071" t="s">
        <v>10</v>
      </c>
      <c r="AK146" s="7071" t="s">
        <v>10</v>
      </c>
      <c r="AL146" s="7550">
        <v>64.84</v>
      </c>
      <c r="AQ146" s="7545"/>
    </row>
    <row r="147" spans="1:45" s="7543" customFormat="1" x14ac:dyDescent="0.2">
      <c r="B147" s="7546" t="s">
        <v>1250</v>
      </c>
      <c r="C147" s="7071" t="s">
        <v>10</v>
      </c>
      <c r="D147" s="7071" t="s">
        <v>10</v>
      </c>
      <c r="E147" s="7071" t="s">
        <v>10</v>
      </c>
      <c r="F147" s="7071" t="s">
        <v>10</v>
      </c>
      <c r="G147" s="7071" t="s">
        <v>10</v>
      </c>
      <c r="H147" s="7071" t="s">
        <v>10</v>
      </c>
      <c r="I147" s="7071" t="s">
        <v>10</v>
      </c>
      <c r="J147" s="7071" t="s">
        <v>10</v>
      </c>
      <c r="K147" s="7071" t="s">
        <v>10</v>
      </c>
      <c r="L147" s="7071" t="s">
        <v>10</v>
      </c>
      <c r="M147" s="7071" t="s">
        <v>10</v>
      </c>
      <c r="N147" s="7071" t="s">
        <v>10</v>
      </c>
      <c r="O147" s="7071" t="s">
        <v>10</v>
      </c>
      <c r="P147" s="7071" t="s">
        <v>10</v>
      </c>
      <c r="Q147" s="7071" t="s">
        <v>10</v>
      </c>
      <c r="R147" s="7071" t="s">
        <v>10</v>
      </c>
      <c r="S147" s="7071" t="s">
        <v>10</v>
      </c>
      <c r="T147" s="7071" t="s">
        <v>10</v>
      </c>
      <c r="U147" s="7071" t="s">
        <v>10</v>
      </c>
      <c r="V147" s="7071" t="s">
        <v>10</v>
      </c>
      <c r="W147" s="7071" t="s">
        <v>10</v>
      </c>
      <c r="X147" s="7071" t="s">
        <v>10</v>
      </c>
      <c r="Y147" s="7071" t="s">
        <v>10</v>
      </c>
      <c r="Z147" s="7071" t="s">
        <v>10</v>
      </c>
      <c r="AA147" s="7071" t="s">
        <v>10</v>
      </c>
      <c r="AB147" s="7071" t="s">
        <v>10</v>
      </c>
      <c r="AC147" s="7071" t="s">
        <v>10</v>
      </c>
      <c r="AD147" s="7071" t="s">
        <v>10</v>
      </c>
      <c r="AE147" s="7071" t="s">
        <v>10</v>
      </c>
      <c r="AF147" s="7071" t="s">
        <v>10</v>
      </c>
      <c r="AG147" s="7071" t="s">
        <v>10</v>
      </c>
      <c r="AH147" s="7071" t="s">
        <v>10</v>
      </c>
      <c r="AI147" s="7071" t="s">
        <v>10</v>
      </c>
      <c r="AJ147" s="7071" t="s">
        <v>10</v>
      </c>
      <c r="AK147" s="7071" t="s">
        <v>10</v>
      </c>
      <c r="AL147" s="7551">
        <v>13.69</v>
      </c>
      <c r="AR147" s="7545"/>
    </row>
    <row r="148" spans="1:45" s="7543" customFormat="1" x14ac:dyDescent="0.2">
      <c r="B148" s="7546" t="s">
        <v>1251</v>
      </c>
      <c r="C148" s="7071" t="s">
        <v>10</v>
      </c>
      <c r="D148" s="7071" t="s">
        <v>10</v>
      </c>
      <c r="E148" s="7071" t="s">
        <v>10</v>
      </c>
      <c r="F148" s="7071" t="s">
        <v>10</v>
      </c>
      <c r="G148" s="7071" t="s">
        <v>10</v>
      </c>
      <c r="H148" s="7071" t="s">
        <v>10</v>
      </c>
      <c r="I148" s="7071" t="s">
        <v>10</v>
      </c>
      <c r="J148" s="7071" t="s">
        <v>10</v>
      </c>
      <c r="K148" s="7071" t="s">
        <v>10</v>
      </c>
      <c r="L148" s="7071" t="s">
        <v>10</v>
      </c>
      <c r="M148" s="7071" t="s">
        <v>10</v>
      </c>
      <c r="N148" s="7071" t="s">
        <v>10</v>
      </c>
      <c r="O148" s="7071" t="s">
        <v>10</v>
      </c>
      <c r="P148" s="7071" t="s">
        <v>10</v>
      </c>
      <c r="Q148" s="7071" t="s">
        <v>10</v>
      </c>
      <c r="R148" s="7071" t="s">
        <v>10</v>
      </c>
      <c r="S148" s="7071" t="s">
        <v>10</v>
      </c>
      <c r="T148" s="7071" t="s">
        <v>10</v>
      </c>
      <c r="U148" s="7071" t="s">
        <v>10</v>
      </c>
      <c r="V148" s="7071" t="s">
        <v>10</v>
      </c>
      <c r="W148" s="7071" t="s">
        <v>10</v>
      </c>
      <c r="X148" s="7071" t="s">
        <v>10</v>
      </c>
      <c r="Y148" s="7071" t="s">
        <v>10</v>
      </c>
      <c r="Z148" s="7071" t="s">
        <v>10</v>
      </c>
      <c r="AA148" s="7071" t="s">
        <v>10</v>
      </c>
      <c r="AB148" s="7071" t="s">
        <v>10</v>
      </c>
      <c r="AC148" s="7071" t="s">
        <v>10</v>
      </c>
      <c r="AD148" s="7071" t="s">
        <v>10</v>
      </c>
      <c r="AE148" s="7071" t="s">
        <v>10</v>
      </c>
      <c r="AF148" s="7071" t="s">
        <v>10</v>
      </c>
      <c r="AG148" s="7071" t="s">
        <v>10</v>
      </c>
      <c r="AH148" s="7071" t="s">
        <v>10</v>
      </c>
      <c r="AI148" s="7071" t="s">
        <v>10</v>
      </c>
      <c r="AJ148" s="7071" t="s">
        <v>10</v>
      </c>
      <c r="AK148" s="7071" t="s">
        <v>10</v>
      </c>
      <c r="AL148" s="7551">
        <v>13.38</v>
      </c>
    </row>
    <row r="149" spans="1:45" s="7543" customFormat="1" x14ac:dyDescent="0.2">
      <c r="B149" s="7547" t="s">
        <v>1252</v>
      </c>
      <c r="C149" s="6894" t="s">
        <v>10</v>
      </c>
      <c r="D149" s="6894" t="s">
        <v>10</v>
      </c>
      <c r="E149" s="6894" t="s">
        <v>10</v>
      </c>
      <c r="F149" s="6894" t="s">
        <v>10</v>
      </c>
      <c r="G149" s="6894" t="s">
        <v>10</v>
      </c>
      <c r="H149" s="6894" t="s">
        <v>10</v>
      </c>
      <c r="I149" s="6894" t="s">
        <v>10</v>
      </c>
      <c r="J149" s="6894" t="s">
        <v>10</v>
      </c>
      <c r="K149" s="6894" t="s">
        <v>10</v>
      </c>
      <c r="L149" s="6894" t="s">
        <v>10</v>
      </c>
      <c r="M149" s="6894" t="s">
        <v>10</v>
      </c>
      <c r="N149" s="6894" t="s">
        <v>10</v>
      </c>
      <c r="O149" s="6894" t="s">
        <v>10</v>
      </c>
      <c r="P149" s="6894" t="s">
        <v>10</v>
      </c>
      <c r="Q149" s="6894" t="s">
        <v>10</v>
      </c>
      <c r="R149" s="6894" t="s">
        <v>10</v>
      </c>
      <c r="S149" s="6894" t="s">
        <v>10</v>
      </c>
      <c r="T149" s="6894" t="s">
        <v>10</v>
      </c>
      <c r="U149" s="6894" t="s">
        <v>10</v>
      </c>
      <c r="V149" s="6894" t="s">
        <v>10</v>
      </c>
      <c r="W149" s="6894" t="s">
        <v>10</v>
      </c>
      <c r="X149" s="6894" t="s">
        <v>10</v>
      </c>
      <c r="Y149" s="6894" t="s">
        <v>10</v>
      </c>
      <c r="Z149" s="6894" t="s">
        <v>10</v>
      </c>
      <c r="AA149" s="6894" t="s">
        <v>10</v>
      </c>
      <c r="AB149" s="6894" t="s">
        <v>10</v>
      </c>
      <c r="AC149" s="6894" t="s">
        <v>10</v>
      </c>
      <c r="AD149" s="6894" t="s">
        <v>10</v>
      </c>
      <c r="AE149" s="6894" t="s">
        <v>10</v>
      </c>
      <c r="AF149" s="6894" t="s">
        <v>10</v>
      </c>
      <c r="AG149" s="6894" t="s">
        <v>10</v>
      </c>
      <c r="AH149" s="6894" t="s">
        <v>10</v>
      </c>
      <c r="AI149" s="6894" t="s">
        <v>10</v>
      </c>
      <c r="AJ149" s="6894" t="s">
        <v>10</v>
      </c>
      <c r="AK149" s="6894" t="s">
        <v>10</v>
      </c>
      <c r="AL149" s="7552">
        <v>8.09</v>
      </c>
    </row>
    <row r="151" spans="1:45" x14ac:dyDescent="0.25">
      <c r="B151" s="7602" t="s">
        <v>1245</v>
      </c>
      <c r="C151" s="7603"/>
      <c r="D151" s="7603"/>
      <c r="E151" s="7603"/>
      <c r="F151" s="7603"/>
      <c r="G151" s="7603"/>
      <c r="H151" s="7603"/>
      <c r="I151" s="7603"/>
      <c r="J151" s="7604"/>
      <c r="K151" s="7605"/>
      <c r="L151" s="7606"/>
      <c r="M151" s="7607"/>
      <c r="N151" s="7608"/>
      <c r="O151" s="7609"/>
      <c r="P151" s="7610"/>
      <c r="Q151" s="7611"/>
      <c r="R151" s="7603"/>
    </row>
    <row r="153" spans="1:45" ht="27.75" x14ac:dyDescent="0.25">
      <c r="A153" s="7137" t="s">
        <v>1239</v>
      </c>
      <c r="B153" s="7613" t="s">
        <v>1242</v>
      </c>
      <c r="C153" s="7614"/>
      <c r="D153" s="7614"/>
      <c r="E153" s="7614"/>
      <c r="F153" s="7614"/>
      <c r="G153" s="7614"/>
      <c r="H153" s="7614"/>
      <c r="I153" s="7614"/>
      <c r="J153" s="7614"/>
      <c r="K153" s="7614"/>
      <c r="L153" s="7614"/>
      <c r="M153" s="7614"/>
      <c r="N153" s="7614"/>
      <c r="O153" s="7614"/>
      <c r="P153" s="7614"/>
      <c r="Q153" s="7614"/>
      <c r="R153" s="7614"/>
      <c r="S153" s="7614"/>
      <c r="T153" s="7614"/>
      <c r="U153" s="7614"/>
      <c r="V153" s="7614"/>
      <c r="W153" s="7614"/>
      <c r="X153" s="7614"/>
      <c r="Y153" s="7614"/>
      <c r="Z153" s="7614"/>
      <c r="AA153" s="7614"/>
      <c r="AB153" s="7161"/>
      <c r="AC153" s="7161"/>
      <c r="AD153" s="7161"/>
      <c r="AE153" s="7161"/>
      <c r="AF153" s="7161"/>
      <c r="AG153" s="7161"/>
      <c r="AH153" s="7161"/>
      <c r="AI153" s="7479"/>
      <c r="AJ153" s="7161"/>
      <c r="AK153" s="7161"/>
      <c r="AL153" s="7464"/>
    </row>
    <row r="154" spans="1:45" ht="45" x14ac:dyDescent="0.25">
      <c r="A154" s="35"/>
      <c r="B154" s="7013" t="s">
        <v>54</v>
      </c>
      <c r="C154" s="6861" t="s">
        <v>6</v>
      </c>
      <c r="D154" s="6862" t="s">
        <v>7</v>
      </c>
      <c r="E154" s="6863" t="s">
        <v>8</v>
      </c>
      <c r="F154" s="6864" t="s">
        <v>123</v>
      </c>
      <c r="G154" s="6865" t="s">
        <v>162</v>
      </c>
      <c r="H154" s="6866" t="s">
        <v>196</v>
      </c>
      <c r="I154" s="6851" t="s">
        <v>204</v>
      </c>
      <c r="J154" s="6867" t="s">
        <v>245</v>
      </c>
      <c r="K154" s="6868" t="s">
        <v>280</v>
      </c>
      <c r="L154" s="6851" t="s">
        <v>291</v>
      </c>
      <c r="M154" s="6853" t="s">
        <v>329</v>
      </c>
      <c r="N154" s="6869" t="s">
        <v>349</v>
      </c>
      <c r="O154" s="6855" t="s">
        <v>363</v>
      </c>
      <c r="P154" s="6856" t="s">
        <v>393</v>
      </c>
      <c r="Q154" s="6853" t="s">
        <v>506</v>
      </c>
      <c r="R154" s="6857" t="s">
        <v>548</v>
      </c>
      <c r="S154" s="6843" t="s">
        <v>554</v>
      </c>
      <c r="T154" s="6858" t="s">
        <v>558</v>
      </c>
      <c r="U154" s="6858" t="s">
        <v>591</v>
      </c>
      <c r="V154" s="6858" t="s">
        <v>599</v>
      </c>
      <c r="W154" s="6858" t="s">
        <v>646</v>
      </c>
      <c r="X154" s="6844" t="s">
        <v>659</v>
      </c>
      <c r="Y154" s="6858" t="s">
        <v>660</v>
      </c>
      <c r="Z154" s="6858" t="s">
        <v>681</v>
      </c>
      <c r="AA154" s="6889" t="s">
        <v>684</v>
      </c>
      <c r="AB154" s="6943" t="s">
        <v>702</v>
      </c>
      <c r="AC154" s="6921" t="s">
        <v>703</v>
      </c>
      <c r="AD154" s="6921" t="s">
        <v>749</v>
      </c>
      <c r="AE154" s="6921" t="s">
        <v>790</v>
      </c>
      <c r="AF154" s="6878" t="s">
        <v>825</v>
      </c>
      <c r="AG154" s="6878" t="s">
        <v>1078</v>
      </c>
      <c r="AH154" s="6878" t="s">
        <v>1095</v>
      </c>
      <c r="AI154" s="6878" t="s">
        <v>1098</v>
      </c>
      <c r="AJ154" s="6878" t="s">
        <v>1141</v>
      </c>
      <c r="AK154" s="6878" t="s">
        <v>1199</v>
      </c>
      <c r="AL154" s="7514" t="s">
        <v>1214</v>
      </c>
    </row>
    <row r="155" spans="1:45" s="7543" customFormat="1" x14ac:dyDescent="0.2">
      <c r="B155" s="7544">
        <v>0</v>
      </c>
      <c r="C155" s="7071" t="s">
        <v>10</v>
      </c>
      <c r="D155" s="7071" t="s">
        <v>10</v>
      </c>
      <c r="E155" s="7071" t="s">
        <v>10</v>
      </c>
      <c r="F155" s="7071" t="s">
        <v>10</v>
      </c>
      <c r="G155" s="7071" t="s">
        <v>10</v>
      </c>
      <c r="H155" s="7071" t="s">
        <v>10</v>
      </c>
      <c r="I155" s="7071" t="s">
        <v>10</v>
      </c>
      <c r="J155" s="7071" t="s">
        <v>10</v>
      </c>
      <c r="K155" s="7071" t="s">
        <v>10</v>
      </c>
      <c r="L155" s="7071" t="s">
        <v>10</v>
      </c>
      <c r="M155" s="7071" t="s">
        <v>10</v>
      </c>
      <c r="N155" s="7071" t="s">
        <v>10</v>
      </c>
      <c r="O155" s="7071" t="s">
        <v>10</v>
      </c>
      <c r="P155" s="7071" t="s">
        <v>10</v>
      </c>
      <c r="Q155" s="7071" t="s">
        <v>10</v>
      </c>
      <c r="R155" s="7071" t="s">
        <v>10</v>
      </c>
      <c r="S155" s="7071" t="s">
        <v>10</v>
      </c>
      <c r="T155" s="7071" t="s">
        <v>10</v>
      </c>
      <c r="U155" s="7071" t="s">
        <v>10</v>
      </c>
      <c r="V155" s="7071" t="s">
        <v>10</v>
      </c>
      <c r="W155" s="7071" t="s">
        <v>10</v>
      </c>
      <c r="X155" s="7071" t="s">
        <v>10</v>
      </c>
      <c r="Y155" s="7071" t="s">
        <v>10</v>
      </c>
      <c r="Z155" s="7071" t="s">
        <v>10</v>
      </c>
      <c r="AA155" s="7071" t="s">
        <v>10</v>
      </c>
      <c r="AB155" s="7071" t="s">
        <v>10</v>
      </c>
      <c r="AC155" s="7071" t="s">
        <v>10</v>
      </c>
      <c r="AD155" s="7071" t="s">
        <v>10</v>
      </c>
      <c r="AE155" s="7071" t="s">
        <v>10</v>
      </c>
      <c r="AF155" s="7071" t="s">
        <v>10</v>
      </c>
      <c r="AG155" s="7071" t="s">
        <v>10</v>
      </c>
      <c r="AH155" s="7071" t="s">
        <v>10</v>
      </c>
      <c r="AI155" s="7071" t="s">
        <v>10</v>
      </c>
      <c r="AJ155" s="7071" t="s">
        <v>10</v>
      </c>
      <c r="AK155" s="7071" t="s">
        <v>10</v>
      </c>
      <c r="AL155" s="7550">
        <v>50.87</v>
      </c>
      <c r="AP155" s="7545"/>
      <c r="AQ155" s="7545"/>
    </row>
    <row r="156" spans="1:45" s="7543" customFormat="1" x14ac:dyDescent="0.2">
      <c r="B156" s="7546" t="s">
        <v>1250</v>
      </c>
      <c r="C156" s="7071" t="s">
        <v>10</v>
      </c>
      <c r="D156" s="7071" t="s">
        <v>10</v>
      </c>
      <c r="E156" s="7071" t="s">
        <v>10</v>
      </c>
      <c r="F156" s="7071" t="s">
        <v>10</v>
      </c>
      <c r="G156" s="7071" t="s">
        <v>10</v>
      </c>
      <c r="H156" s="7071" t="s">
        <v>10</v>
      </c>
      <c r="I156" s="7071" t="s">
        <v>10</v>
      </c>
      <c r="J156" s="7071" t="s">
        <v>10</v>
      </c>
      <c r="K156" s="7071" t="s">
        <v>10</v>
      </c>
      <c r="L156" s="7071" t="s">
        <v>10</v>
      </c>
      <c r="M156" s="7071" t="s">
        <v>10</v>
      </c>
      <c r="N156" s="7071" t="s">
        <v>10</v>
      </c>
      <c r="O156" s="7071" t="s">
        <v>10</v>
      </c>
      <c r="P156" s="7071" t="s">
        <v>10</v>
      </c>
      <c r="Q156" s="7071" t="s">
        <v>10</v>
      </c>
      <c r="R156" s="7071" t="s">
        <v>10</v>
      </c>
      <c r="S156" s="7071" t="s">
        <v>10</v>
      </c>
      <c r="T156" s="7071" t="s">
        <v>10</v>
      </c>
      <c r="U156" s="7071" t="s">
        <v>10</v>
      </c>
      <c r="V156" s="7071" t="s">
        <v>10</v>
      </c>
      <c r="W156" s="7071" t="s">
        <v>10</v>
      </c>
      <c r="X156" s="7071" t="s">
        <v>10</v>
      </c>
      <c r="Y156" s="7071" t="s">
        <v>10</v>
      </c>
      <c r="Z156" s="7071" t="s">
        <v>10</v>
      </c>
      <c r="AA156" s="7071" t="s">
        <v>10</v>
      </c>
      <c r="AB156" s="7071" t="s">
        <v>10</v>
      </c>
      <c r="AC156" s="7071" t="s">
        <v>10</v>
      </c>
      <c r="AD156" s="7071" t="s">
        <v>10</v>
      </c>
      <c r="AE156" s="7071" t="s">
        <v>10</v>
      </c>
      <c r="AF156" s="7071" t="s">
        <v>10</v>
      </c>
      <c r="AG156" s="7071" t="s">
        <v>10</v>
      </c>
      <c r="AH156" s="7071" t="s">
        <v>10</v>
      </c>
      <c r="AI156" s="7071" t="s">
        <v>10</v>
      </c>
      <c r="AJ156" s="7071" t="s">
        <v>10</v>
      </c>
      <c r="AK156" s="7071" t="s">
        <v>10</v>
      </c>
      <c r="AL156" s="7551">
        <v>16.760000000000002</v>
      </c>
      <c r="AS156" s="7545"/>
    </row>
    <row r="157" spans="1:45" s="7543" customFormat="1" x14ac:dyDescent="0.2">
      <c r="B157" s="7546" t="s">
        <v>1251</v>
      </c>
      <c r="C157" s="7071" t="s">
        <v>10</v>
      </c>
      <c r="D157" s="7071" t="s">
        <v>10</v>
      </c>
      <c r="E157" s="7071" t="s">
        <v>10</v>
      </c>
      <c r="F157" s="7071" t="s">
        <v>10</v>
      </c>
      <c r="G157" s="7071" t="s">
        <v>10</v>
      </c>
      <c r="H157" s="7071" t="s">
        <v>10</v>
      </c>
      <c r="I157" s="7071" t="s">
        <v>10</v>
      </c>
      <c r="J157" s="7071" t="s">
        <v>10</v>
      </c>
      <c r="K157" s="7071" t="s">
        <v>10</v>
      </c>
      <c r="L157" s="7071" t="s">
        <v>10</v>
      </c>
      <c r="M157" s="7071" t="s">
        <v>10</v>
      </c>
      <c r="N157" s="7071" t="s">
        <v>10</v>
      </c>
      <c r="O157" s="7071" t="s">
        <v>10</v>
      </c>
      <c r="P157" s="7071" t="s">
        <v>10</v>
      </c>
      <c r="Q157" s="7071" t="s">
        <v>10</v>
      </c>
      <c r="R157" s="7071" t="s">
        <v>10</v>
      </c>
      <c r="S157" s="7071" t="s">
        <v>10</v>
      </c>
      <c r="T157" s="7071" t="s">
        <v>10</v>
      </c>
      <c r="U157" s="7071" t="s">
        <v>10</v>
      </c>
      <c r="V157" s="7071" t="s">
        <v>10</v>
      </c>
      <c r="W157" s="7071" t="s">
        <v>10</v>
      </c>
      <c r="X157" s="7071" t="s">
        <v>10</v>
      </c>
      <c r="Y157" s="7071" t="s">
        <v>10</v>
      </c>
      <c r="Z157" s="7071" t="s">
        <v>10</v>
      </c>
      <c r="AA157" s="7071" t="s">
        <v>10</v>
      </c>
      <c r="AB157" s="7071" t="s">
        <v>10</v>
      </c>
      <c r="AC157" s="7071" t="s">
        <v>10</v>
      </c>
      <c r="AD157" s="7071" t="s">
        <v>10</v>
      </c>
      <c r="AE157" s="7071" t="s">
        <v>10</v>
      </c>
      <c r="AF157" s="7071" t="s">
        <v>10</v>
      </c>
      <c r="AG157" s="7071" t="s">
        <v>10</v>
      </c>
      <c r="AH157" s="7071" t="s">
        <v>10</v>
      </c>
      <c r="AI157" s="7071" t="s">
        <v>10</v>
      </c>
      <c r="AJ157" s="7071" t="s">
        <v>10</v>
      </c>
      <c r="AK157" s="7071" t="s">
        <v>10</v>
      </c>
      <c r="AL157" s="7551">
        <v>14.6</v>
      </c>
    </row>
    <row r="158" spans="1:45" s="7543" customFormat="1" x14ac:dyDescent="0.2">
      <c r="B158" s="7547" t="s">
        <v>1252</v>
      </c>
      <c r="C158" s="6894" t="s">
        <v>10</v>
      </c>
      <c r="D158" s="6894" t="s">
        <v>10</v>
      </c>
      <c r="E158" s="6894" t="s">
        <v>10</v>
      </c>
      <c r="F158" s="6894" t="s">
        <v>10</v>
      </c>
      <c r="G158" s="6894" t="s">
        <v>10</v>
      </c>
      <c r="H158" s="6894" t="s">
        <v>10</v>
      </c>
      <c r="I158" s="6894" t="s">
        <v>10</v>
      </c>
      <c r="J158" s="6894" t="s">
        <v>10</v>
      </c>
      <c r="K158" s="6894" t="s">
        <v>10</v>
      </c>
      <c r="L158" s="6894" t="s">
        <v>10</v>
      </c>
      <c r="M158" s="6894" t="s">
        <v>10</v>
      </c>
      <c r="N158" s="6894" t="s">
        <v>10</v>
      </c>
      <c r="O158" s="6894" t="s">
        <v>10</v>
      </c>
      <c r="P158" s="6894" t="s">
        <v>10</v>
      </c>
      <c r="Q158" s="6894" t="s">
        <v>10</v>
      </c>
      <c r="R158" s="6894" t="s">
        <v>10</v>
      </c>
      <c r="S158" s="6894" t="s">
        <v>10</v>
      </c>
      <c r="T158" s="6894" t="s">
        <v>10</v>
      </c>
      <c r="U158" s="6894" t="s">
        <v>10</v>
      </c>
      <c r="V158" s="6894" t="s">
        <v>10</v>
      </c>
      <c r="W158" s="6894" t="s">
        <v>10</v>
      </c>
      <c r="X158" s="6894" t="s">
        <v>10</v>
      </c>
      <c r="Y158" s="6894" t="s">
        <v>10</v>
      </c>
      <c r="Z158" s="6894" t="s">
        <v>10</v>
      </c>
      <c r="AA158" s="6894" t="s">
        <v>10</v>
      </c>
      <c r="AB158" s="6894" t="s">
        <v>10</v>
      </c>
      <c r="AC158" s="6894" t="s">
        <v>10</v>
      </c>
      <c r="AD158" s="6894" t="s">
        <v>10</v>
      </c>
      <c r="AE158" s="6894" t="s">
        <v>10</v>
      </c>
      <c r="AF158" s="6894" t="s">
        <v>10</v>
      </c>
      <c r="AG158" s="6894" t="s">
        <v>10</v>
      </c>
      <c r="AH158" s="6894" t="s">
        <v>10</v>
      </c>
      <c r="AI158" s="6894" t="s">
        <v>10</v>
      </c>
      <c r="AJ158" s="6894" t="s">
        <v>10</v>
      </c>
      <c r="AK158" s="6894" t="s">
        <v>10</v>
      </c>
      <c r="AL158" s="7552">
        <v>17.78</v>
      </c>
    </row>
    <row r="160" spans="1:45" x14ac:dyDescent="0.25">
      <c r="B160" s="7602" t="s">
        <v>1244</v>
      </c>
      <c r="C160" s="7603"/>
      <c r="D160" s="7603"/>
      <c r="E160" s="7603"/>
      <c r="F160" s="7603"/>
      <c r="G160" s="7603"/>
      <c r="H160" s="7603"/>
      <c r="I160" s="7603"/>
      <c r="J160" s="7604"/>
      <c r="K160" s="7605"/>
      <c r="L160" s="7606"/>
      <c r="M160" s="7607"/>
      <c r="N160" s="7608"/>
      <c r="O160" s="7609"/>
      <c r="P160" s="7610"/>
      <c r="Q160" s="7611"/>
      <c r="R160" s="7603"/>
    </row>
    <row r="162" spans="1:43" ht="27.75" x14ac:dyDescent="0.25">
      <c r="A162" s="7137" t="s">
        <v>1240</v>
      </c>
      <c r="B162" s="7613" t="s">
        <v>1243</v>
      </c>
      <c r="C162" s="7614"/>
      <c r="D162" s="7614"/>
      <c r="E162" s="7614"/>
      <c r="F162" s="7614"/>
      <c r="G162" s="7614"/>
      <c r="H162" s="7614"/>
      <c r="I162" s="7614"/>
      <c r="J162" s="7614"/>
      <c r="K162" s="7614"/>
      <c r="L162" s="7614"/>
      <c r="M162" s="7614"/>
      <c r="N162" s="7614"/>
      <c r="O162" s="7614"/>
      <c r="P162" s="7614"/>
      <c r="Q162" s="7614"/>
      <c r="R162" s="7614"/>
      <c r="S162" s="7614"/>
      <c r="T162" s="7614"/>
      <c r="U162" s="7614"/>
      <c r="V162" s="7614"/>
      <c r="W162" s="7614"/>
      <c r="X162" s="7614"/>
      <c r="Y162" s="7614"/>
      <c r="Z162" s="7614"/>
      <c r="AA162" s="7614"/>
      <c r="AB162" s="7161"/>
      <c r="AC162" s="7161"/>
      <c r="AD162" s="7161"/>
      <c r="AE162" s="7161"/>
      <c r="AF162" s="7161"/>
      <c r="AG162" s="7161"/>
      <c r="AH162" s="7161"/>
      <c r="AI162" s="7479"/>
      <c r="AJ162" s="7161"/>
      <c r="AK162" s="7161"/>
      <c r="AL162" s="7464"/>
    </row>
    <row r="163" spans="1:43" ht="45" x14ac:dyDescent="0.25">
      <c r="A163" s="35"/>
      <c r="B163" s="7013" t="s">
        <v>54</v>
      </c>
      <c r="C163" s="6861" t="s">
        <v>6</v>
      </c>
      <c r="D163" s="6862" t="s">
        <v>7</v>
      </c>
      <c r="E163" s="6863" t="s">
        <v>8</v>
      </c>
      <c r="F163" s="6864" t="s">
        <v>123</v>
      </c>
      <c r="G163" s="6865" t="s">
        <v>162</v>
      </c>
      <c r="H163" s="6866" t="s">
        <v>196</v>
      </c>
      <c r="I163" s="6851" t="s">
        <v>204</v>
      </c>
      <c r="J163" s="6867" t="s">
        <v>245</v>
      </c>
      <c r="K163" s="6868" t="s">
        <v>280</v>
      </c>
      <c r="L163" s="6851" t="s">
        <v>291</v>
      </c>
      <c r="M163" s="6853" t="s">
        <v>329</v>
      </c>
      <c r="N163" s="6869" t="s">
        <v>349</v>
      </c>
      <c r="O163" s="6855" t="s">
        <v>363</v>
      </c>
      <c r="P163" s="6856" t="s">
        <v>393</v>
      </c>
      <c r="Q163" s="6853" t="s">
        <v>506</v>
      </c>
      <c r="R163" s="6857" t="s">
        <v>548</v>
      </c>
      <c r="S163" s="6843" t="s">
        <v>554</v>
      </c>
      <c r="T163" s="6858" t="s">
        <v>558</v>
      </c>
      <c r="U163" s="6858" t="s">
        <v>591</v>
      </c>
      <c r="V163" s="6858" t="s">
        <v>599</v>
      </c>
      <c r="W163" s="6858" t="s">
        <v>646</v>
      </c>
      <c r="X163" s="6844" t="s">
        <v>659</v>
      </c>
      <c r="Y163" s="6858" t="s">
        <v>660</v>
      </c>
      <c r="Z163" s="6858" t="s">
        <v>681</v>
      </c>
      <c r="AA163" s="6889" t="s">
        <v>684</v>
      </c>
      <c r="AB163" s="6943" t="s">
        <v>702</v>
      </c>
      <c r="AC163" s="6921" t="s">
        <v>703</v>
      </c>
      <c r="AD163" s="6921" t="s">
        <v>749</v>
      </c>
      <c r="AE163" s="6921" t="s">
        <v>790</v>
      </c>
      <c r="AF163" s="6878" t="s">
        <v>825</v>
      </c>
      <c r="AG163" s="6878" t="s">
        <v>1078</v>
      </c>
      <c r="AH163" s="6878" t="s">
        <v>1095</v>
      </c>
      <c r="AI163" s="6878" t="s">
        <v>1098</v>
      </c>
      <c r="AJ163" s="6878" t="s">
        <v>1141</v>
      </c>
      <c r="AK163" s="6878" t="s">
        <v>1199</v>
      </c>
      <c r="AL163" s="7514" t="s">
        <v>1214</v>
      </c>
    </row>
    <row r="164" spans="1:43" s="7543" customFormat="1" x14ac:dyDescent="0.2">
      <c r="B164" s="7544">
        <v>0</v>
      </c>
      <c r="C164" s="7071" t="s">
        <v>10</v>
      </c>
      <c r="D164" s="7071" t="s">
        <v>10</v>
      </c>
      <c r="E164" s="7071" t="s">
        <v>10</v>
      </c>
      <c r="F164" s="7071" t="s">
        <v>10</v>
      </c>
      <c r="G164" s="7071" t="s">
        <v>10</v>
      </c>
      <c r="H164" s="7071" t="s">
        <v>10</v>
      </c>
      <c r="I164" s="7071" t="s">
        <v>10</v>
      </c>
      <c r="J164" s="7071" t="s">
        <v>10</v>
      </c>
      <c r="K164" s="7071" t="s">
        <v>10</v>
      </c>
      <c r="L164" s="7071" t="s">
        <v>10</v>
      </c>
      <c r="M164" s="7071" t="s">
        <v>10</v>
      </c>
      <c r="N164" s="7071" t="s">
        <v>10</v>
      </c>
      <c r="O164" s="7071" t="s">
        <v>10</v>
      </c>
      <c r="P164" s="7071" t="s">
        <v>10</v>
      </c>
      <c r="Q164" s="7071" t="s">
        <v>10</v>
      </c>
      <c r="R164" s="7071" t="s">
        <v>10</v>
      </c>
      <c r="S164" s="7071" t="s">
        <v>10</v>
      </c>
      <c r="T164" s="7071" t="s">
        <v>10</v>
      </c>
      <c r="U164" s="7071" t="s">
        <v>10</v>
      </c>
      <c r="V164" s="7071" t="s">
        <v>10</v>
      </c>
      <c r="W164" s="7071" t="s">
        <v>10</v>
      </c>
      <c r="X164" s="7071" t="s">
        <v>10</v>
      </c>
      <c r="Y164" s="7071" t="s">
        <v>10</v>
      </c>
      <c r="Z164" s="7071" t="s">
        <v>10</v>
      </c>
      <c r="AA164" s="7071" t="s">
        <v>10</v>
      </c>
      <c r="AB164" s="7071" t="s">
        <v>10</v>
      </c>
      <c r="AC164" s="7071" t="s">
        <v>10</v>
      </c>
      <c r="AD164" s="7071" t="s">
        <v>10</v>
      </c>
      <c r="AE164" s="7071" t="s">
        <v>10</v>
      </c>
      <c r="AF164" s="7071" t="s">
        <v>10</v>
      </c>
      <c r="AG164" s="7071" t="s">
        <v>10</v>
      </c>
      <c r="AH164" s="7071" t="s">
        <v>10</v>
      </c>
      <c r="AI164" s="7071" t="s">
        <v>10</v>
      </c>
      <c r="AJ164" s="7071" t="s">
        <v>10</v>
      </c>
      <c r="AK164" s="7071" t="s">
        <v>10</v>
      </c>
      <c r="AL164" s="7550">
        <v>71.12</v>
      </c>
      <c r="AP164" s="7545"/>
      <c r="AQ164" s="7545"/>
    </row>
    <row r="165" spans="1:43" s="7543" customFormat="1" x14ac:dyDescent="0.2">
      <c r="B165" s="7546" t="s">
        <v>1253</v>
      </c>
      <c r="C165" s="7071" t="s">
        <v>10</v>
      </c>
      <c r="D165" s="7071" t="s">
        <v>10</v>
      </c>
      <c r="E165" s="7071" t="s">
        <v>10</v>
      </c>
      <c r="F165" s="7071" t="s">
        <v>10</v>
      </c>
      <c r="G165" s="7071" t="s">
        <v>10</v>
      </c>
      <c r="H165" s="7071" t="s">
        <v>10</v>
      </c>
      <c r="I165" s="7071" t="s">
        <v>10</v>
      </c>
      <c r="J165" s="7071" t="s">
        <v>10</v>
      </c>
      <c r="K165" s="7071" t="s">
        <v>10</v>
      </c>
      <c r="L165" s="7071" t="s">
        <v>10</v>
      </c>
      <c r="M165" s="7071" t="s">
        <v>10</v>
      </c>
      <c r="N165" s="7071" t="s">
        <v>10</v>
      </c>
      <c r="O165" s="7071" t="s">
        <v>10</v>
      </c>
      <c r="P165" s="7071" t="s">
        <v>10</v>
      </c>
      <c r="Q165" s="7071" t="s">
        <v>10</v>
      </c>
      <c r="R165" s="7071" t="s">
        <v>10</v>
      </c>
      <c r="S165" s="7071" t="s">
        <v>10</v>
      </c>
      <c r="T165" s="7071" t="s">
        <v>10</v>
      </c>
      <c r="U165" s="7071" t="s">
        <v>10</v>
      </c>
      <c r="V165" s="7071" t="s">
        <v>10</v>
      </c>
      <c r="W165" s="7071" t="s">
        <v>10</v>
      </c>
      <c r="X165" s="7071" t="s">
        <v>10</v>
      </c>
      <c r="Y165" s="7071" t="s">
        <v>10</v>
      </c>
      <c r="Z165" s="7071" t="s">
        <v>10</v>
      </c>
      <c r="AA165" s="7071" t="s">
        <v>10</v>
      </c>
      <c r="AB165" s="7071" t="s">
        <v>10</v>
      </c>
      <c r="AC165" s="7071" t="s">
        <v>10</v>
      </c>
      <c r="AD165" s="7071" t="s">
        <v>10</v>
      </c>
      <c r="AE165" s="7071" t="s">
        <v>10</v>
      </c>
      <c r="AF165" s="7071" t="s">
        <v>10</v>
      </c>
      <c r="AG165" s="7071" t="s">
        <v>10</v>
      </c>
      <c r="AH165" s="7071" t="s">
        <v>10</v>
      </c>
      <c r="AI165" s="7071" t="s">
        <v>10</v>
      </c>
      <c r="AJ165" s="7071" t="s">
        <v>10</v>
      </c>
      <c r="AK165" s="7071" t="s">
        <v>10</v>
      </c>
      <c r="AL165" s="7551">
        <v>9.8800000000000008</v>
      </c>
      <c r="AP165" s="7545"/>
    </row>
    <row r="166" spans="1:43" s="7543" customFormat="1" x14ac:dyDescent="0.2">
      <c r="B166" s="7546" t="s">
        <v>1254</v>
      </c>
      <c r="C166" s="7071" t="s">
        <v>10</v>
      </c>
      <c r="D166" s="7071" t="s">
        <v>10</v>
      </c>
      <c r="E166" s="7071" t="s">
        <v>10</v>
      </c>
      <c r="F166" s="7071" t="s">
        <v>10</v>
      </c>
      <c r="G166" s="7071" t="s">
        <v>10</v>
      </c>
      <c r="H166" s="7071" t="s">
        <v>10</v>
      </c>
      <c r="I166" s="7071" t="s">
        <v>10</v>
      </c>
      <c r="J166" s="7071" t="s">
        <v>10</v>
      </c>
      <c r="K166" s="7071" t="s">
        <v>10</v>
      </c>
      <c r="L166" s="7071" t="s">
        <v>10</v>
      </c>
      <c r="M166" s="7071" t="s">
        <v>10</v>
      </c>
      <c r="N166" s="7071" t="s">
        <v>10</v>
      </c>
      <c r="O166" s="7071" t="s">
        <v>10</v>
      </c>
      <c r="P166" s="7071" t="s">
        <v>10</v>
      </c>
      <c r="Q166" s="7071" t="s">
        <v>10</v>
      </c>
      <c r="R166" s="7071" t="s">
        <v>10</v>
      </c>
      <c r="S166" s="7071" t="s">
        <v>10</v>
      </c>
      <c r="T166" s="7071" t="s">
        <v>10</v>
      </c>
      <c r="U166" s="7071" t="s">
        <v>10</v>
      </c>
      <c r="V166" s="7071" t="s">
        <v>10</v>
      </c>
      <c r="W166" s="7071" t="s">
        <v>10</v>
      </c>
      <c r="X166" s="7071" t="s">
        <v>10</v>
      </c>
      <c r="Y166" s="7071" t="s">
        <v>10</v>
      </c>
      <c r="Z166" s="7071" t="s">
        <v>10</v>
      </c>
      <c r="AA166" s="7071" t="s">
        <v>10</v>
      </c>
      <c r="AB166" s="7071" t="s">
        <v>10</v>
      </c>
      <c r="AC166" s="7071" t="s">
        <v>10</v>
      </c>
      <c r="AD166" s="7071" t="s">
        <v>10</v>
      </c>
      <c r="AE166" s="7071" t="s">
        <v>10</v>
      </c>
      <c r="AF166" s="7071" t="s">
        <v>10</v>
      </c>
      <c r="AG166" s="7071" t="s">
        <v>10</v>
      </c>
      <c r="AH166" s="7071" t="s">
        <v>10</v>
      </c>
      <c r="AI166" s="7071" t="s">
        <v>10</v>
      </c>
      <c r="AJ166" s="7071" t="s">
        <v>10</v>
      </c>
      <c r="AK166" s="7071" t="s">
        <v>10</v>
      </c>
      <c r="AL166" s="7551">
        <v>7.57</v>
      </c>
    </row>
    <row r="167" spans="1:43" s="7543" customFormat="1" x14ac:dyDescent="0.2">
      <c r="B167" s="7547" t="s">
        <v>0</v>
      </c>
      <c r="C167" s="6894" t="s">
        <v>10</v>
      </c>
      <c r="D167" s="6894" t="s">
        <v>10</v>
      </c>
      <c r="E167" s="6894" t="s">
        <v>10</v>
      </c>
      <c r="F167" s="6894" t="s">
        <v>10</v>
      </c>
      <c r="G167" s="6894" t="s">
        <v>10</v>
      </c>
      <c r="H167" s="6894" t="s">
        <v>10</v>
      </c>
      <c r="I167" s="6894" t="s">
        <v>10</v>
      </c>
      <c r="J167" s="6894" t="s">
        <v>10</v>
      </c>
      <c r="K167" s="6894" t="s">
        <v>10</v>
      </c>
      <c r="L167" s="6894" t="s">
        <v>10</v>
      </c>
      <c r="M167" s="6894" t="s">
        <v>10</v>
      </c>
      <c r="N167" s="6894" t="s">
        <v>10</v>
      </c>
      <c r="O167" s="6894" t="s">
        <v>10</v>
      </c>
      <c r="P167" s="6894" t="s">
        <v>10</v>
      </c>
      <c r="Q167" s="6894" t="s">
        <v>10</v>
      </c>
      <c r="R167" s="6894" t="s">
        <v>10</v>
      </c>
      <c r="S167" s="6894" t="s">
        <v>10</v>
      </c>
      <c r="T167" s="6894" t="s">
        <v>10</v>
      </c>
      <c r="U167" s="6894" t="s">
        <v>10</v>
      </c>
      <c r="V167" s="6894" t="s">
        <v>10</v>
      </c>
      <c r="W167" s="6894" t="s">
        <v>10</v>
      </c>
      <c r="X167" s="6894" t="s">
        <v>10</v>
      </c>
      <c r="Y167" s="6894" t="s">
        <v>10</v>
      </c>
      <c r="Z167" s="6894" t="s">
        <v>10</v>
      </c>
      <c r="AA167" s="6894" t="s">
        <v>10</v>
      </c>
      <c r="AB167" s="6894" t="s">
        <v>10</v>
      </c>
      <c r="AC167" s="6894" t="s">
        <v>10</v>
      </c>
      <c r="AD167" s="6894" t="s">
        <v>10</v>
      </c>
      <c r="AE167" s="6894" t="s">
        <v>10</v>
      </c>
      <c r="AF167" s="6894" t="s">
        <v>10</v>
      </c>
      <c r="AG167" s="6894" t="s">
        <v>10</v>
      </c>
      <c r="AH167" s="6894" t="s">
        <v>10</v>
      </c>
      <c r="AI167" s="6894" t="s">
        <v>10</v>
      </c>
      <c r="AJ167" s="6894" t="s">
        <v>10</v>
      </c>
      <c r="AK167" s="6894" t="s">
        <v>10</v>
      </c>
      <c r="AL167" s="7552">
        <v>11.43</v>
      </c>
    </row>
    <row r="169" spans="1:43" x14ac:dyDescent="0.25">
      <c r="B169" s="7602" t="s">
        <v>1246</v>
      </c>
      <c r="C169" s="7603"/>
      <c r="D169" s="7603"/>
      <c r="E169" s="7603"/>
      <c r="F169" s="7603"/>
      <c r="G169" s="7603"/>
      <c r="H169" s="7603"/>
      <c r="I169" s="7603"/>
      <c r="J169" s="7604"/>
      <c r="K169" s="7605"/>
      <c r="L169" s="7606"/>
      <c r="M169" s="7607"/>
      <c r="N169" s="7608"/>
      <c r="O169" s="7609"/>
      <c r="P169" s="7610"/>
      <c r="Q169" s="7611"/>
      <c r="R169" s="7603"/>
    </row>
  </sheetData>
  <mergeCells count="34">
    <mergeCell ref="B169:R169"/>
    <mergeCell ref="B144:AA144"/>
    <mergeCell ref="B151:R151"/>
    <mergeCell ref="B153:AA153"/>
    <mergeCell ref="B160:R160"/>
    <mergeCell ref="B162:AA162"/>
    <mergeCell ref="B4:AA4"/>
    <mergeCell ref="B15:R15"/>
    <mergeCell ref="B17:AA17"/>
    <mergeCell ref="B27:R27"/>
    <mergeCell ref="B40:AA40"/>
    <mergeCell ref="B29:AA29"/>
    <mergeCell ref="B39:R39"/>
    <mergeCell ref="B50:R50"/>
    <mergeCell ref="B69:AA69"/>
    <mergeCell ref="B73:R73"/>
    <mergeCell ref="B75:AA75"/>
    <mergeCell ref="B84:R84"/>
    <mergeCell ref="B52:AA52"/>
    <mergeCell ref="B59:R59"/>
    <mergeCell ref="B61:AA61"/>
    <mergeCell ref="B67:R67"/>
    <mergeCell ref="B133:AA133"/>
    <mergeCell ref="B142:R142"/>
    <mergeCell ref="B86:AA86"/>
    <mergeCell ref="B124:AA124"/>
    <mergeCell ref="B131:R131"/>
    <mergeCell ref="B95:R95"/>
    <mergeCell ref="B97:AA97"/>
    <mergeCell ref="B104:R104"/>
    <mergeCell ref="B106:AA106"/>
    <mergeCell ref="B113:R113"/>
    <mergeCell ref="B115:AA115"/>
    <mergeCell ref="B122:R12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18593-BED2-46F0-955E-0BBAF0ACBD34}">
  <sheetPr codeName="Sheet2"/>
  <dimension ref="A2:AL272"/>
  <sheetViews>
    <sheetView topLeftCell="A58" zoomScale="75" zoomScaleNormal="75" workbookViewId="0">
      <selection activeCell="AL32" sqref="AL32"/>
    </sheetView>
  </sheetViews>
  <sheetFormatPr defaultColWidth="8.5703125" defaultRowHeight="14.25" x14ac:dyDescent="0.2"/>
  <cols>
    <col min="1" max="1" width="35.5703125" style="6949" bestFit="1" customWidth="1"/>
    <col min="2" max="2" width="88.140625" style="7204" bestFit="1" customWidth="1"/>
    <col min="3" max="16384" width="8.5703125" style="6949"/>
  </cols>
  <sheetData>
    <row r="2" spans="1:32" ht="15" x14ac:dyDescent="0.25">
      <c r="A2" s="7191" t="s">
        <v>186</v>
      </c>
    </row>
    <row r="3" spans="1:32" s="7189" customFormat="1" ht="15" x14ac:dyDescent="0.2">
      <c r="A3" s="7192" t="s">
        <v>34</v>
      </c>
      <c r="B3" s="7205" t="s">
        <v>102</v>
      </c>
      <c r="C3" s="7188"/>
      <c r="D3" s="7188"/>
      <c r="E3" s="7188"/>
      <c r="F3" s="7188"/>
      <c r="G3" s="7188"/>
      <c r="H3" s="7188"/>
      <c r="I3" s="7188"/>
      <c r="J3" s="7188"/>
      <c r="K3" s="7188"/>
      <c r="L3" s="7188"/>
      <c r="M3" s="7188"/>
      <c r="N3" s="7188"/>
      <c r="O3" s="7188"/>
      <c r="P3" s="7188"/>
      <c r="Q3" s="7188"/>
      <c r="R3" s="7188"/>
      <c r="S3" s="7188"/>
      <c r="T3" s="7188"/>
      <c r="U3" s="7188"/>
      <c r="V3" s="7188"/>
      <c r="W3" s="7188"/>
      <c r="X3" s="7188"/>
      <c r="Y3" s="7188"/>
      <c r="Z3" s="7188"/>
      <c r="AA3" s="7188"/>
    </row>
    <row r="4" spans="1:32" s="7189" customFormat="1" ht="15" x14ac:dyDescent="0.2">
      <c r="A4" s="7192" t="s">
        <v>35</v>
      </c>
      <c r="B4" s="7205" t="s">
        <v>49</v>
      </c>
      <c r="C4" s="7188"/>
      <c r="D4" s="7188"/>
      <c r="E4" s="7188"/>
      <c r="F4" s="7188"/>
      <c r="G4" s="7188"/>
      <c r="H4" s="7188"/>
      <c r="I4" s="7188"/>
      <c r="J4" s="7188"/>
      <c r="K4" s="7188"/>
      <c r="L4" s="7188"/>
      <c r="M4" s="7188"/>
      <c r="N4" s="7188"/>
      <c r="O4" s="7188"/>
      <c r="P4" s="7188"/>
      <c r="Q4" s="7188"/>
      <c r="R4" s="7188"/>
      <c r="S4" s="7188"/>
      <c r="T4" s="7188"/>
      <c r="U4" s="7188"/>
      <c r="V4" s="7188"/>
      <c r="W4" s="7188"/>
      <c r="X4" s="7188"/>
      <c r="Y4" s="7188"/>
      <c r="Z4" s="7188"/>
      <c r="AA4" s="7188"/>
    </row>
    <row r="5" spans="1:32" s="7187" customFormat="1" ht="15" x14ac:dyDescent="0.2">
      <c r="A5" s="7192" t="s">
        <v>36</v>
      </c>
      <c r="B5" s="7205" t="s">
        <v>56</v>
      </c>
      <c r="C5" s="7188"/>
      <c r="D5" s="7188"/>
      <c r="E5" s="7188"/>
      <c r="F5" s="7188"/>
      <c r="G5" s="7188"/>
      <c r="H5" s="7188"/>
      <c r="I5" s="7188"/>
      <c r="J5" s="7188"/>
      <c r="K5" s="7188"/>
      <c r="L5" s="7188"/>
      <c r="M5" s="7188"/>
      <c r="N5" s="7188"/>
      <c r="O5" s="7188"/>
      <c r="P5" s="7188"/>
      <c r="Q5" s="7188"/>
      <c r="R5" s="7188"/>
      <c r="S5" s="7188"/>
      <c r="T5" s="7188"/>
      <c r="U5" s="7188"/>
      <c r="V5" s="7188"/>
      <c r="W5" s="7188"/>
      <c r="X5" s="7188"/>
      <c r="Y5" s="7188"/>
      <c r="Z5" s="7188"/>
      <c r="AA5" s="7188"/>
      <c r="AF5" s="7190"/>
    </row>
    <row r="6" spans="1:32" s="7187" customFormat="1" ht="15" x14ac:dyDescent="0.2">
      <c r="A6" s="7192" t="s">
        <v>37</v>
      </c>
      <c r="B6" s="7205" t="s">
        <v>57</v>
      </c>
      <c r="C6" s="7188"/>
      <c r="D6" s="7188"/>
      <c r="E6" s="7188"/>
      <c r="F6" s="7188"/>
      <c r="G6" s="7188"/>
      <c r="H6" s="7188"/>
      <c r="I6" s="7188"/>
      <c r="J6" s="7188"/>
      <c r="K6" s="7188"/>
      <c r="L6" s="7188"/>
      <c r="M6" s="7188"/>
      <c r="N6" s="7188"/>
      <c r="O6" s="7188"/>
      <c r="P6" s="7188"/>
      <c r="Q6" s="7188"/>
      <c r="R6" s="7188"/>
      <c r="S6" s="7188"/>
      <c r="T6" s="7188"/>
      <c r="U6" s="7188"/>
      <c r="V6" s="7188"/>
      <c r="W6" s="7188"/>
      <c r="X6" s="7188"/>
      <c r="Y6" s="7188"/>
      <c r="Z6" s="7188"/>
      <c r="AA6" s="7188"/>
    </row>
    <row r="7" spans="1:32" s="7187" customFormat="1" ht="15" x14ac:dyDescent="0.2">
      <c r="A7" s="7192" t="s">
        <v>43</v>
      </c>
      <c r="B7" s="7205" t="s">
        <v>103</v>
      </c>
      <c r="C7" s="7188"/>
      <c r="D7" s="7188"/>
      <c r="E7" s="7188"/>
      <c r="F7" s="7188"/>
      <c r="G7" s="7188"/>
      <c r="H7" s="7188"/>
      <c r="I7" s="7188"/>
      <c r="J7" s="7188"/>
      <c r="K7" s="7188"/>
      <c r="L7" s="7188"/>
      <c r="M7" s="7188"/>
      <c r="N7" s="7188"/>
      <c r="O7" s="7188"/>
      <c r="P7" s="7188"/>
      <c r="Q7" s="7188"/>
      <c r="R7" s="7188"/>
      <c r="S7" s="7188"/>
      <c r="T7" s="7188"/>
      <c r="U7" s="7188"/>
      <c r="V7" s="7188"/>
      <c r="W7" s="7188"/>
      <c r="X7" s="7188"/>
      <c r="Y7" s="7188"/>
      <c r="Z7" s="7188"/>
      <c r="AA7" s="7188"/>
    </row>
    <row r="8" spans="1:32" s="7187" customFormat="1" ht="15" x14ac:dyDescent="0.2">
      <c r="A8" s="7192" t="s">
        <v>45</v>
      </c>
      <c r="B8" s="7205" t="s">
        <v>58</v>
      </c>
      <c r="C8" s="7188"/>
      <c r="D8" s="7188"/>
      <c r="E8" s="7188"/>
      <c r="F8" s="7188"/>
      <c r="G8" s="7188"/>
      <c r="H8" s="7188"/>
      <c r="I8" s="7188"/>
      <c r="J8" s="7188"/>
      <c r="K8" s="7188"/>
      <c r="L8" s="7188"/>
      <c r="M8" s="7188"/>
      <c r="N8" s="7188"/>
      <c r="O8" s="7188"/>
      <c r="P8" s="7188"/>
      <c r="Q8" s="7188"/>
      <c r="R8" s="7188"/>
      <c r="S8" s="7188"/>
      <c r="T8" s="7188"/>
      <c r="U8" s="7188"/>
      <c r="V8" s="7188"/>
      <c r="W8" s="7188"/>
      <c r="X8" s="7188"/>
      <c r="Y8" s="7188"/>
      <c r="Z8" s="7188"/>
      <c r="AA8" s="7188"/>
    </row>
    <row r="9" spans="1:32" s="7187" customFormat="1" ht="15" x14ac:dyDescent="0.2">
      <c r="A9" s="7192" t="s">
        <v>46</v>
      </c>
      <c r="B9" s="7205" t="s">
        <v>59</v>
      </c>
      <c r="C9" s="7188"/>
      <c r="D9" s="7188"/>
      <c r="E9" s="7188"/>
      <c r="F9" s="7188"/>
      <c r="G9" s="7188"/>
      <c r="H9" s="7188"/>
      <c r="I9" s="7188"/>
      <c r="J9" s="7188"/>
      <c r="K9" s="7188"/>
      <c r="L9" s="7188"/>
      <c r="M9" s="7188"/>
      <c r="N9" s="7188"/>
      <c r="O9" s="7188"/>
      <c r="P9" s="7188"/>
      <c r="Q9" s="7188"/>
      <c r="R9" s="7188"/>
      <c r="S9" s="7188"/>
      <c r="T9" s="7188"/>
      <c r="U9" s="7188"/>
      <c r="V9" s="7188"/>
      <c r="W9" s="7188"/>
      <c r="X9" s="7188"/>
      <c r="Y9" s="7188"/>
      <c r="Z9" s="7188"/>
      <c r="AA9" s="7188"/>
    </row>
    <row r="10" spans="1:32" s="7187" customFormat="1" ht="15" x14ac:dyDescent="0.2">
      <c r="A10" s="7192" t="s">
        <v>44</v>
      </c>
      <c r="B10" s="7205" t="s">
        <v>60</v>
      </c>
      <c r="C10" s="7188"/>
      <c r="D10" s="7188"/>
      <c r="E10" s="7188"/>
      <c r="F10" s="7188"/>
      <c r="G10" s="7188"/>
      <c r="H10" s="7188"/>
      <c r="I10" s="7188"/>
      <c r="J10" s="7188"/>
      <c r="K10" s="7188"/>
      <c r="L10" s="7188"/>
      <c r="M10" s="7188"/>
      <c r="N10" s="7188"/>
      <c r="O10" s="7188"/>
      <c r="P10" s="7188"/>
      <c r="Q10" s="7188"/>
      <c r="R10" s="7188"/>
      <c r="S10" s="7188"/>
      <c r="T10" s="7188"/>
      <c r="U10" s="7188"/>
      <c r="V10" s="7188"/>
      <c r="W10" s="7188"/>
      <c r="X10" s="7188"/>
      <c r="Y10" s="7188"/>
      <c r="Z10" s="7188"/>
      <c r="AA10" s="7188"/>
    </row>
    <row r="11" spans="1:32" s="7187" customFormat="1" ht="15" x14ac:dyDescent="0.2">
      <c r="A11" s="7192" t="s">
        <v>1221</v>
      </c>
      <c r="B11" s="7205" t="s">
        <v>733</v>
      </c>
      <c r="C11" s="7188"/>
      <c r="D11" s="7188"/>
      <c r="E11" s="7188"/>
      <c r="F11" s="7188"/>
      <c r="G11" s="7188"/>
      <c r="H11" s="7188"/>
      <c r="I11" s="7188"/>
      <c r="J11" s="7188"/>
      <c r="K11" s="7188"/>
      <c r="L11" s="7188"/>
      <c r="M11" s="7188"/>
      <c r="N11" s="7188"/>
      <c r="O11" s="7188"/>
      <c r="P11" s="7188"/>
      <c r="Q11" s="7188"/>
      <c r="R11" s="7188"/>
      <c r="S11" s="7188"/>
      <c r="T11" s="7188"/>
      <c r="U11" s="7188"/>
      <c r="V11" s="7188"/>
      <c r="W11" s="7188"/>
      <c r="X11" s="7188"/>
      <c r="Y11" s="7188"/>
      <c r="Z11" s="7188"/>
      <c r="AA11" s="7188"/>
    </row>
    <row r="12" spans="1:32" s="7187" customFormat="1" ht="15" x14ac:dyDescent="0.2">
      <c r="A12" s="7192" t="s">
        <v>1222</v>
      </c>
      <c r="B12" s="7537" t="s">
        <v>1219</v>
      </c>
      <c r="C12" s="7188"/>
      <c r="D12" s="7188"/>
      <c r="E12" s="7188"/>
      <c r="F12" s="7188"/>
      <c r="G12" s="7188"/>
      <c r="H12" s="7188"/>
      <c r="I12" s="7188"/>
      <c r="J12" s="7188"/>
      <c r="K12" s="7188"/>
      <c r="L12" s="7188"/>
      <c r="M12" s="7188"/>
      <c r="N12" s="7188"/>
      <c r="O12" s="7188"/>
      <c r="P12" s="7188"/>
      <c r="Q12" s="7188"/>
      <c r="R12" s="7188"/>
      <c r="S12" s="7188"/>
      <c r="T12" s="7188"/>
      <c r="U12" s="7188"/>
      <c r="V12" s="7188"/>
      <c r="W12" s="7188"/>
      <c r="X12" s="7188"/>
      <c r="Y12" s="7188"/>
      <c r="Z12" s="7188"/>
      <c r="AA12" s="7188"/>
    </row>
    <row r="13" spans="1:32" s="7187" customFormat="1" ht="15" x14ac:dyDescent="0.2">
      <c r="A13" s="7192" t="s">
        <v>1223</v>
      </c>
      <c r="B13" s="7537" t="s">
        <v>1220</v>
      </c>
      <c r="C13" s="7188"/>
      <c r="D13" s="7188"/>
      <c r="E13" s="7188"/>
      <c r="F13" s="7188"/>
      <c r="G13" s="7188"/>
      <c r="H13" s="7188"/>
      <c r="I13" s="7188"/>
      <c r="J13" s="7188"/>
      <c r="K13" s="7188"/>
      <c r="L13" s="7188"/>
      <c r="M13" s="7188"/>
      <c r="N13" s="7188"/>
      <c r="O13" s="7188"/>
      <c r="P13" s="7188"/>
      <c r="Q13" s="7188"/>
      <c r="R13" s="7188"/>
      <c r="S13" s="7188"/>
      <c r="T13" s="7188"/>
      <c r="U13" s="7188"/>
      <c r="V13" s="7188"/>
      <c r="W13" s="7188"/>
      <c r="X13" s="7188"/>
      <c r="Y13" s="7188"/>
      <c r="Z13" s="7188"/>
      <c r="AA13" s="7188"/>
    </row>
    <row r="14" spans="1:32" s="7187" customFormat="1" ht="15" x14ac:dyDescent="0.2">
      <c r="A14" s="7192" t="s">
        <v>879</v>
      </c>
      <c r="B14" s="7205" t="s">
        <v>734</v>
      </c>
      <c r="C14" s="7188"/>
      <c r="D14" s="7188"/>
      <c r="E14" s="7188"/>
      <c r="F14" s="7188"/>
      <c r="G14" s="7188"/>
      <c r="H14" s="7188"/>
      <c r="I14" s="7188"/>
      <c r="J14" s="7188"/>
      <c r="K14" s="7188"/>
      <c r="L14" s="7188"/>
      <c r="M14" s="7188"/>
      <c r="N14" s="7188"/>
      <c r="O14" s="7188"/>
      <c r="P14" s="7188"/>
      <c r="Q14" s="7188"/>
      <c r="R14" s="7188"/>
      <c r="S14" s="7188"/>
      <c r="T14" s="7188"/>
      <c r="U14" s="7188"/>
      <c r="V14" s="7188"/>
      <c r="W14" s="7188"/>
      <c r="X14" s="7188"/>
      <c r="Y14" s="7188"/>
      <c r="Z14" s="7188"/>
      <c r="AA14" s="7188"/>
    </row>
    <row r="15" spans="1:32" s="7187" customFormat="1" ht="15" x14ac:dyDescent="0.2">
      <c r="A15" s="7192" t="s">
        <v>880</v>
      </c>
      <c r="B15" s="7205" t="s">
        <v>735</v>
      </c>
      <c r="C15" s="7188"/>
      <c r="D15" s="7188"/>
      <c r="E15" s="7188"/>
      <c r="F15" s="7188"/>
      <c r="G15" s="7188"/>
      <c r="H15" s="7188"/>
      <c r="I15" s="7188"/>
      <c r="J15" s="7188"/>
      <c r="K15" s="7188"/>
      <c r="L15" s="7188"/>
      <c r="M15" s="7188"/>
      <c r="N15" s="7188"/>
      <c r="O15" s="7188"/>
      <c r="P15" s="7188"/>
      <c r="Q15" s="7188"/>
      <c r="R15" s="7188"/>
      <c r="S15" s="7188"/>
      <c r="T15" s="7188"/>
      <c r="U15" s="7188"/>
      <c r="V15" s="7188"/>
      <c r="W15" s="7188"/>
      <c r="X15" s="7188"/>
      <c r="Y15" s="7188"/>
      <c r="Z15" s="7188"/>
      <c r="AA15" s="7188"/>
    </row>
    <row r="16" spans="1:32" s="7187" customFormat="1" ht="15" x14ac:dyDescent="0.2">
      <c r="A16" s="7192" t="s">
        <v>881</v>
      </c>
      <c r="B16" s="7205" t="s">
        <v>828</v>
      </c>
      <c r="C16" s="7188"/>
      <c r="D16" s="7188"/>
      <c r="E16" s="7188"/>
      <c r="F16" s="7188"/>
      <c r="G16" s="7188"/>
      <c r="H16" s="7188"/>
      <c r="I16" s="7188"/>
      <c r="J16" s="7188"/>
      <c r="K16" s="7188"/>
      <c r="L16" s="7188"/>
      <c r="M16" s="7188"/>
      <c r="N16" s="7188"/>
      <c r="O16" s="7188"/>
      <c r="P16" s="7188"/>
      <c r="Q16" s="7188"/>
      <c r="R16" s="7188"/>
      <c r="S16" s="7188"/>
      <c r="T16" s="7188"/>
      <c r="U16" s="7188"/>
      <c r="V16" s="7188"/>
      <c r="W16" s="7188"/>
      <c r="X16" s="7188"/>
      <c r="Y16" s="7188"/>
      <c r="Z16" s="7188"/>
      <c r="AA16" s="7188"/>
    </row>
    <row r="17" spans="1:30" s="7187" customFormat="1" ht="15" x14ac:dyDescent="0.2">
      <c r="A17" s="7192" t="s">
        <v>882</v>
      </c>
      <c r="B17" s="7205" t="s">
        <v>829</v>
      </c>
      <c r="C17" s="7188"/>
      <c r="D17" s="7188"/>
      <c r="E17" s="7188"/>
      <c r="F17" s="7188"/>
      <c r="G17" s="7188"/>
      <c r="H17" s="7188"/>
      <c r="I17" s="7188"/>
      <c r="J17" s="7188"/>
      <c r="K17" s="7188"/>
      <c r="L17" s="7188"/>
      <c r="M17" s="7188"/>
      <c r="N17" s="7188"/>
      <c r="O17" s="7188"/>
      <c r="P17" s="7188"/>
      <c r="Q17" s="7188"/>
      <c r="R17" s="7188"/>
      <c r="S17" s="7188"/>
      <c r="T17" s="7188"/>
      <c r="U17" s="7188"/>
      <c r="V17" s="7188"/>
      <c r="W17" s="7188"/>
      <c r="X17" s="7188"/>
      <c r="Y17" s="7188"/>
      <c r="Z17" s="7188"/>
      <c r="AA17" s="7188"/>
    </row>
    <row r="18" spans="1:30" s="7187" customFormat="1" ht="15" x14ac:dyDescent="0.2">
      <c r="A18" s="7192" t="s">
        <v>1097</v>
      </c>
      <c r="B18" s="7205" t="s">
        <v>1096</v>
      </c>
      <c r="C18" s="7188"/>
      <c r="D18" s="7188"/>
      <c r="E18" s="7188"/>
      <c r="F18" s="7188"/>
      <c r="G18" s="7188"/>
      <c r="H18" s="7188"/>
      <c r="I18" s="7188"/>
      <c r="J18" s="7188"/>
      <c r="K18" s="7188"/>
      <c r="L18" s="7188"/>
      <c r="M18" s="7188"/>
      <c r="N18" s="7188"/>
      <c r="O18" s="7188"/>
      <c r="P18" s="7188"/>
      <c r="Q18" s="7188"/>
      <c r="R18" s="7188"/>
      <c r="S18" s="7188"/>
      <c r="T18" s="7188"/>
      <c r="U18" s="7188"/>
      <c r="V18" s="7188"/>
      <c r="W18" s="7188"/>
      <c r="X18" s="7188"/>
      <c r="Y18" s="7188"/>
      <c r="Z18" s="7188"/>
      <c r="AA18" s="7188"/>
    </row>
    <row r="19" spans="1:30" s="7187" customFormat="1" ht="15" x14ac:dyDescent="0.2">
      <c r="A19" s="7192" t="s">
        <v>883</v>
      </c>
      <c r="B19" s="7205" t="s">
        <v>737</v>
      </c>
      <c r="C19" s="7188"/>
      <c r="D19" s="7188"/>
      <c r="E19" s="7188"/>
      <c r="F19" s="7188"/>
      <c r="G19" s="7188"/>
      <c r="H19" s="7188"/>
      <c r="I19" s="7188"/>
      <c r="J19" s="7188"/>
      <c r="K19" s="7188"/>
      <c r="L19" s="7188"/>
      <c r="M19" s="7188"/>
      <c r="N19" s="7188"/>
      <c r="O19" s="7188"/>
      <c r="P19" s="7188"/>
      <c r="Q19" s="7188"/>
      <c r="R19" s="7188"/>
      <c r="S19" s="7188"/>
      <c r="T19" s="7188"/>
      <c r="U19" s="7188"/>
      <c r="V19" s="7188"/>
      <c r="W19" s="7188"/>
      <c r="X19" s="7188"/>
      <c r="Y19" s="7188"/>
      <c r="Z19" s="7188"/>
      <c r="AA19" s="7188"/>
    </row>
    <row r="20" spans="1:30" s="7187" customFormat="1" ht="15" x14ac:dyDescent="0.25">
      <c r="A20" s="7317" t="s">
        <v>1108</v>
      </c>
      <c r="B20" s="7318" t="s">
        <v>1110</v>
      </c>
      <c r="C20" s="7188"/>
      <c r="D20" s="7188"/>
      <c r="E20" s="7188"/>
      <c r="F20" s="7188"/>
      <c r="G20" s="7188"/>
      <c r="H20" s="7188"/>
      <c r="I20" s="7188"/>
      <c r="J20" s="7188"/>
      <c r="K20" s="7188"/>
      <c r="L20" s="7188"/>
      <c r="M20" s="7188"/>
      <c r="N20" s="7188"/>
      <c r="O20" s="7188"/>
      <c r="P20" s="7188"/>
      <c r="Q20" s="7188"/>
      <c r="R20" s="7188"/>
      <c r="S20" s="7188"/>
      <c r="T20" s="7188"/>
      <c r="U20" s="7188"/>
      <c r="V20" s="7188"/>
      <c r="W20" s="7188"/>
      <c r="X20" s="7188"/>
      <c r="Y20" s="7188"/>
      <c r="Z20" s="7188"/>
      <c r="AA20" s="7188"/>
    </row>
    <row r="21" spans="1:30" s="7187" customFormat="1" ht="15" x14ac:dyDescent="0.25">
      <c r="A21" s="7317" t="s">
        <v>1137</v>
      </c>
      <c r="B21" s="7318" t="s">
        <v>1134</v>
      </c>
      <c r="C21" s="7188"/>
      <c r="D21" s="7188"/>
      <c r="E21" s="7188"/>
      <c r="F21" s="7188"/>
      <c r="G21" s="7188"/>
      <c r="H21" s="7188"/>
      <c r="I21" s="7188"/>
      <c r="J21" s="7188"/>
      <c r="K21" s="7188"/>
      <c r="L21" s="7188"/>
      <c r="M21" s="7188"/>
      <c r="N21" s="7188"/>
      <c r="O21" s="7188"/>
      <c r="P21" s="7188"/>
      <c r="Q21" s="7188"/>
      <c r="R21" s="7188"/>
      <c r="S21" s="7188"/>
      <c r="T21" s="7188"/>
      <c r="U21" s="7188"/>
      <c r="V21" s="7188"/>
      <c r="W21" s="7188"/>
      <c r="X21" s="7188"/>
      <c r="Y21" s="7188"/>
      <c r="Z21" s="7188"/>
      <c r="AA21" s="7188"/>
    </row>
    <row r="22" spans="1:30" s="7317" customFormat="1" ht="15" x14ac:dyDescent="0.25">
      <c r="A22" s="7317" t="s">
        <v>1138</v>
      </c>
      <c r="B22" s="7318" t="s">
        <v>1135</v>
      </c>
      <c r="C22" s="7447"/>
      <c r="D22" s="7447"/>
      <c r="E22" s="7447"/>
      <c r="F22" s="7447"/>
      <c r="G22" s="7447"/>
      <c r="H22" s="7447"/>
      <c r="I22" s="7447"/>
      <c r="J22" s="7447"/>
      <c r="K22" s="7447"/>
      <c r="L22" s="7447"/>
      <c r="M22" s="7447"/>
      <c r="N22" s="7447"/>
      <c r="O22" s="7447"/>
      <c r="P22" s="7447"/>
      <c r="Q22" s="7447"/>
      <c r="R22" s="7447"/>
      <c r="S22" s="7447"/>
      <c r="T22" s="7447"/>
      <c r="U22" s="7447"/>
      <c r="V22" s="7447"/>
      <c r="W22" s="7447"/>
      <c r="X22" s="7447"/>
      <c r="Y22" s="7447"/>
      <c r="Z22" s="7447"/>
      <c r="AA22" s="7447"/>
    </row>
    <row r="23" spans="1:30" s="7187" customFormat="1" ht="15" x14ac:dyDescent="0.25">
      <c r="A23" s="7317" t="s">
        <v>1139</v>
      </c>
      <c r="B23" s="7318" t="s">
        <v>1136</v>
      </c>
      <c r="C23" s="7188"/>
      <c r="D23" s="7188"/>
      <c r="E23" s="7188"/>
      <c r="F23" s="7188"/>
      <c r="G23" s="7188"/>
      <c r="H23" s="7188"/>
      <c r="I23" s="7188"/>
      <c r="J23" s="7188"/>
      <c r="K23" s="7188"/>
      <c r="L23" s="7188"/>
      <c r="M23" s="7188"/>
      <c r="N23" s="7188"/>
      <c r="O23" s="7188"/>
      <c r="P23" s="7188"/>
      <c r="Q23" s="7188"/>
      <c r="R23" s="7188"/>
      <c r="S23" s="7188"/>
      <c r="T23" s="7188"/>
      <c r="U23" s="7188"/>
      <c r="V23" s="7188"/>
      <c r="W23" s="7188"/>
      <c r="X23" s="7188"/>
      <c r="Y23" s="7188"/>
      <c r="Z23" s="7188"/>
      <c r="AA23" s="7188"/>
    </row>
    <row r="24" spans="1:30" x14ac:dyDescent="0.2">
      <c r="B24" s="6949"/>
    </row>
    <row r="25" spans="1:30" ht="15" x14ac:dyDescent="0.25">
      <c r="A25" s="7191" t="s">
        <v>240</v>
      </c>
    </row>
    <row r="26" spans="1:30" s="7194" customFormat="1" ht="15" x14ac:dyDescent="0.2">
      <c r="A26" s="7192" t="s">
        <v>38</v>
      </c>
      <c r="B26" s="7199" t="s">
        <v>104</v>
      </c>
      <c r="C26" s="7193"/>
      <c r="D26" s="7193"/>
      <c r="E26" s="7193"/>
      <c r="F26" s="7193"/>
      <c r="G26" s="7193"/>
      <c r="H26" s="7193"/>
      <c r="I26" s="7193"/>
      <c r="J26" s="7193"/>
      <c r="K26" s="7193"/>
      <c r="L26" s="7193"/>
      <c r="M26" s="7193"/>
      <c r="N26" s="7193"/>
      <c r="O26" s="7193"/>
      <c r="P26" s="7193"/>
      <c r="Q26" s="7193"/>
      <c r="R26" s="7193"/>
      <c r="S26" s="7193"/>
      <c r="T26" s="7193"/>
      <c r="U26" s="7193"/>
      <c r="V26" s="7193"/>
      <c r="W26" s="7193"/>
      <c r="X26" s="7193"/>
      <c r="Y26" s="7193"/>
      <c r="Z26" s="7193"/>
      <c r="AA26" s="7193"/>
      <c r="AC26" s="7195"/>
      <c r="AD26" s="7195"/>
    </row>
    <row r="27" spans="1:30" s="7187" customFormat="1" ht="15" x14ac:dyDescent="0.2">
      <c r="A27" s="7192" t="s">
        <v>39</v>
      </c>
      <c r="B27" s="7199" t="s">
        <v>61</v>
      </c>
      <c r="C27" s="7193"/>
      <c r="D27" s="7193"/>
      <c r="E27" s="7193"/>
      <c r="F27" s="7193"/>
      <c r="G27" s="7193"/>
      <c r="H27" s="7193"/>
      <c r="I27" s="7193"/>
      <c r="J27" s="7193"/>
      <c r="K27" s="7193"/>
      <c r="L27" s="7193"/>
      <c r="M27" s="7193"/>
      <c r="N27" s="7193"/>
      <c r="O27" s="7193"/>
      <c r="P27" s="7193"/>
      <c r="Q27" s="7193"/>
      <c r="R27" s="7193"/>
      <c r="S27" s="7193"/>
      <c r="T27" s="7193"/>
      <c r="U27" s="7193"/>
      <c r="V27" s="7193"/>
      <c r="W27" s="7193"/>
      <c r="X27" s="7193"/>
      <c r="Y27" s="7193"/>
      <c r="Z27" s="7193"/>
      <c r="AA27" s="7193"/>
      <c r="AC27" s="7195"/>
      <c r="AD27" s="7195"/>
    </row>
    <row r="28" spans="1:30" s="7194" customFormat="1" ht="30" x14ac:dyDescent="0.2">
      <c r="A28" s="7192" t="s">
        <v>47</v>
      </c>
      <c r="B28" s="7199" t="s">
        <v>62</v>
      </c>
      <c r="C28" s="7193"/>
      <c r="D28" s="7193"/>
      <c r="E28" s="7193"/>
      <c r="F28" s="7193"/>
      <c r="G28" s="7193"/>
      <c r="H28" s="7193"/>
      <c r="I28" s="7193"/>
      <c r="J28" s="7193"/>
      <c r="K28" s="7193"/>
      <c r="L28" s="7193"/>
      <c r="M28" s="7193"/>
      <c r="N28" s="7193"/>
      <c r="O28" s="7193"/>
      <c r="P28" s="7193"/>
      <c r="Q28" s="7193"/>
      <c r="R28" s="7193"/>
      <c r="S28" s="7193"/>
      <c r="T28" s="7193"/>
      <c r="U28" s="7193"/>
      <c r="V28" s="7193"/>
      <c r="W28" s="7193"/>
      <c r="X28" s="7193"/>
      <c r="Y28" s="7193"/>
      <c r="Z28" s="7193"/>
      <c r="AA28" s="7193"/>
      <c r="AC28" s="7195"/>
      <c r="AD28" s="7195"/>
    </row>
    <row r="29" spans="1:30" s="7194" customFormat="1" ht="30" x14ac:dyDescent="0.2">
      <c r="A29" s="7192" t="s">
        <v>48</v>
      </c>
      <c r="B29" s="7199" t="s">
        <v>63</v>
      </c>
      <c r="C29" s="7193"/>
      <c r="D29" s="7193"/>
      <c r="E29" s="7193"/>
      <c r="F29" s="7193"/>
      <c r="G29" s="7193"/>
      <c r="H29" s="7193"/>
      <c r="I29" s="7193"/>
      <c r="J29" s="7193"/>
      <c r="K29" s="7193"/>
      <c r="L29" s="7193"/>
      <c r="M29" s="7193"/>
      <c r="N29" s="7193"/>
      <c r="O29" s="7193"/>
      <c r="P29" s="7193"/>
      <c r="Q29" s="7193"/>
      <c r="R29" s="7193"/>
      <c r="S29" s="7193"/>
      <c r="T29" s="7193"/>
      <c r="U29" s="7193"/>
      <c r="V29" s="7193"/>
      <c r="W29" s="7193"/>
      <c r="X29" s="7193"/>
      <c r="Y29" s="7193"/>
      <c r="Z29" s="7193"/>
      <c r="AA29" s="7193"/>
      <c r="AC29" s="7195"/>
      <c r="AD29" s="7195"/>
    </row>
    <row r="30" spans="1:30" s="7194" customFormat="1" ht="15" x14ac:dyDescent="0.2">
      <c r="A30" s="7192" t="s">
        <v>131</v>
      </c>
      <c r="B30" s="7199" t="s">
        <v>142</v>
      </c>
      <c r="C30" s="7193"/>
      <c r="D30" s="7193"/>
      <c r="E30" s="7193"/>
      <c r="F30" s="7193"/>
      <c r="G30" s="7193"/>
      <c r="H30" s="7193"/>
      <c r="I30" s="7193"/>
      <c r="J30" s="7193"/>
      <c r="K30" s="7193"/>
      <c r="L30" s="7193"/>
      <c r="M30" s="7193"/>
      <c r="N30" s="7193"/>
      <c r="O30" s="7193"/>
      <c r="P30" s="7193"/>
      <c r="Q30" s="7193"/>
      <c r="R30" s="7193"/>
      <c r="S30" s="7193"/>
      <c r="T30" s="7193"/>
      <c r="U30" s="7193"/>
      <c r="V30" s="7193"/>
      <c r="W30" s="7193"/>
      <c r="X30" s="7193"/>
      <c r="Y30" s="7193"/>
      <c r="Z30" s="7193"/>
      <c r="AA30" s="7193"/>
      <c r="AC30" s="7195"/>
      <c r="AD30" s="7195"/>
    </row>
    <row r="31" spans="1:30" s="7194" customFormat="1" ht="15" x14ac:dyDescent="0.2">
      <c r="A31" s="7192" t="s">
        <v>133</v>
      </c>
      <c r="B31" s="7199" t="s">
        <v>143</v>
      </c>
      <c r="C31" s="7193"/>
      <c r="D31" s="7193"/>
      <c r="E31" s="7193"/>
      <c r="F31" s="7193"/>
      <c r="G31" s="7193"/>
      <c r="H31" s="7193"/>
      <c r="I31" s="7193"/>
      <c r="J31" s="7193"/>
      <c r="K31" s="7193"/>
      <c r="L31" s="7193"/>
      <c r="M31" s="7193"/>
      <c r="N31" s="7193"/>
      <c r="O31" s="7193"/>
      <c r="P31" s="7193"/>
      <c r="Q31" s="7193"/>
      <c r="R31" s="7193"/>
      <c r="S31" s="7193"/>
      <c r="T31" s="7193"/>
      <c r="U31" s="7193"/>
      <c r="V31" s="7193"/>
      <c r="W31" s="7193"/>
      <c r="X31" s="7193"/>
      <c r="Y31" s="7193"/>
      <c r="Z31" s="7193"/>
      <c r="AA31" s="7193"/>
      <c r="AC31" s="7195"/>
      <c r="AD31" s="7195"/>
    </row>
    <row r="32" spans="1:30" s="7194" customFormat="1" ht="15" x14ac:dyDescent="0.2">
      <c r="A32" s="7192" t="s">
        <v>135</v>
      </c>
      <c r="B32" s="7199" t="s">
        <v>132</v>
      </c>
      <c r="C32" s="7193"/>
      <c r="D32" s="7193"/>
      <c r="E32" s="7193"/>
      <c r="F32" s="7193"/>
      <c r="G32" s="7193"/>
      <c r="H32" s="7193"/>
      <c r="I32" s="7193"/>
      <c r="J32" s="7193"/>
      <c r="K32" s="7193"/>
      <c r="L32" s="7193"/>
      <c r="M32" s="7193"/>
      <c r="N32" s="7193"/>
      <c r="O32" s="7193"/>
      <c r="P32" s="7193"/>
      <c r="Q32" s="7193"/>
      <c r="R32" s="7193"/>
      <c r="S32" s="7193"/>
      <c r="T32" s="7193"/>
      <c r="U32" s="7193"/>
      <c r="V32" s="7193"/>
      <c r="W32" s="7193"/>
      <c r="X32" s="7193"/>
      <c r="Y32" s="7193"/>
      <c r="Z32" s="7193"/>
      <c r="AA32" s="7193"/>
      <c r="AC32" s="7195"/>
      <c r="AD32" s="7195"/>
    </row>
    <row r="33" spans="1:30" s="7194" customFormat="1" ht="15" x14ac:dyDescent="0.2">
      <c r="A33" s="7192" t="s">
        <v>136</v>
      </c>
      <c r="B33" s="7199" t="s">
        <v>134</v>
      </c>
      <c r="C33" s="7193"/>
      <c r="D33" s="7193"/>
      <c r="E33" s="7193"/>
      <c r="F33" s="7193"/>
      <c r="G33" s="7193"/>
      <c r="H33" s="7193"/>
      <c r="I33" s="7193"/>
      <c r="J33" s="7193"/>
      <c r="K33" s="7193"/>
      <c r="L33" s="7193"/>
      <c r="M33" s="7193"/>
      <c r="N33" s="7193"/>
      <c r="O33" s="7193"/>
      <c r="P33" s="7193"/>
      <c r="Q33" s="7193"/>
      <c r="R33" s="7193"/>
      <c r="S33" s="7193"/>
      <c r="T33" s="7193"/>
      <c r="U33" s="7193"/>
      <c r="V33" s="7193"/>
      <c r="W33" s="7193"/>
      <c r="X33" s="7193"/>
      <c r="Y33" s="7193"/>
      <c r="Z33" s="7193"/>
      <c r="AA33" s="7193"/>
      <c r="AC33" s="7195"/>
      <c r="AD33" s="7195"/>
    </row>
    <row r="34" spans="1:30" s="7194" customFormat="1" ht="15" x14ac:dyDescent="0.2">
      <c r="A34" s="7192" t="s">
        <v>230</v>
      </c>
      <c r="B34" s="7199" t="s">
        <v>830</v>
      </c>
      <c r="C34" s="7193"/>
      <c r="D34" s="7193"/>
      <c r="E34" s="7193"/>
      <c r="F34" s="7193"/>
      <c r="G34" s="7193"/>
      <c r="H34" s="7193"/>
      <c r="I34" s="7193"/>
      <c r="J34" s="7193"/>
      <c r="K34" s="7193"/>
      <c r="L34" s="7193"/>
      <c r="M34" s="7193"/>
      <c r="N34" s="7193"/>
      <c r="O34" s="7193"/>
      <c r="P34" s="7193"/>
      <c r="Q34" s="7193"/>
      <c r="R34" s="7193"/>
      <c r="S34" s="7193"/>
      <c r="T34" s="7193"/>
      <c r="U34" s="7193"/>
      <c r="V34" s="7193"/>
      <c r="W34" s="7193"/>
      <c r="X34" s="7193"/>
      <c r="Y34" s="7193"/>
      <c r="Z34" s="7193"/>
      <c r="AA34" s="7193"/>
      <c r="AC34" s="7195"/>
      <c r="AD34" s="7195"/>
    </row>
    <row r="35" spans="1:30" s="7194" customFormat="1" ht="15" x14ac:dyDescent="0.2">
      <c r="A35" s="7192" t="s">
        <v>231</v>
      </c>
      <c r="B35" s="7199" t="s">
        <v>833</v>
      </c>
      <c r="C35" s="7193"/>
      <c r="D35" s="7193"/>
      <c r="E35" s="7193"/>
      <c r="F35" s="7193"/>
      <c r="G35" s="7193"/>
      <c r="H35" s="7193"/>
      <c r="I35" s="7193"/>
      <c r="J35" s="7193"/>
      <c r="K35" s="7193"/>
      <c r="L35" s="7193"/>
      <c r="M35" s="7193"/>
      <c r="N35" s="7193"/>
      <c r="O35" s="7193"/>
      <c r="P35" s="7193"/>
      <c r="Q35" s="7193"/>
      <c r="R35" s="7193"/>
      <c r="S35" s="7193"/>
      <c r="T35" s="7193"/>
      <c r="U35" s="7193"/>
      <c r="V35" s="7193"/>
      <c r="W35" s="7193"/>
      <c r="X35" s="7193"/>
      <c r="Y35" s="7193"/>
      <c r="Z35" s="7193"/>
      <c r="AA35" s="7193"/>
      <c r="AC35" s="7195"/>
      <c r="AD35" s="7195"/>
    </row>
    <row r="36" spans="1:30" s="7194" customFormat="1" ht="15" x14ac:dyDescent="0.2">
      <c r="A36" s="7192" t="s">
        <v>884</v>
      </c>
      <c r="B36" s="7199" t="s">
        <v>834</v>
      </c>
      <c r="C36" s="7193"/>
      <c r="D36" s="7193"/>
      <c r="E36" s="7193"/>
      <c r="F36" s="7193"/>
      <c r="G36" s="7193"/>
      <c r="H36" s="7193"/>
      <c r="I36" s="7193"/>
      <c r="J36" s="7193"/>
      <c r="K36" s="7193"/>
      <c r="L36" s="7193"/>
      <c r="M36" s="7193"/>
      <c r="N36" s="7193"/>
      <c r="O36" s="7193"/>
      <c r="P36" s="7193"/>
      <c r="Q36" s="7193"/>
      <c r="R36" s="7193"/>
      <c r="S36" s="7193"/>
      <c r="T36" s="7193"/>
      <c r="U36" s="7193"/>
      <c r="V36" s="7193"/>
      <c r="W36" s="7193"/>
      <c r="X36" s="7193"/>
      <c r="Y36" s="7193"/>
      <c r="Z36" s="7193"/>
      <c r="AA36" s="7193"/>
      <c r="AC36" s="7195"/>
      <c r="AD36" s="7195"/>
    </row>
    <row r="37" spans="1:30" s="7194" customFormat="1" ht="15" x14ac:dyDescent="0.2">
      <c r="A37" s="7192" t="s">
        <v>885</v>
      </c>
      <c r="B37" s="7199" t="s">
        <v>847</v>
      </c>
      <c r="C37" s="7193"/>
      <c r="D37" s="7193"/>
      <c r="E37" s="7193"/>
      <c r="F37" s="7193"/>
      <c r="G37" s="7193"/>
      <c r="H37" s="7193"/>
      <c r="I37" s="7193"/>
      <c r="J37" s="7193"/>
      <c r="K37" s="7193"/>
      <c r="L37" s="7193"/>
      <c r="M37" s="7193"/>
      <c r="N37" s="7193"/>
      <c r="O37" s="7193"/>
      <c r="P37" s="7193"/>
      <c r="Q37" s="7193"/>
      <c r="R37" s="7193"/>
      <c r="S37" s="7193"/>
      <c r="T37" s="7193"/>
      <c r="U37" s="7193"/>
      <c r="V37" s="7193"/>
      <c r="W37" s="7193"/>
      <c r="X37" s="7193"/>
      <c r="Y37" s="7193"/>
      <c r="Z37" s="7193"/>
      <c r="AA37" s="7193"/>
      <c r="AC37" s="7195"/>
      <c r="AD37" s="7195"/>
    </row>
    <row r="38" spans="1:30" s="7194" customFormat="1" ht="30" x14ac:dyDescent="0.2">
      <c r="A38" s="7192" t="s">
        <v>1084</v>
      </c>
      <c r="B38" s="7199" t="s">
        <v>1083</v>
      </c>
      <c r="C38" s="7193"/>
      <c r="D38" s="7193"/>
      <c r="E38" s="7193"/>
      <c r="F38" s="7193"/>
      <c r="G38" s="7193"/>
      <c r="H38" s="7193"/>
      <c r="I38" s="7193"/>
      <c r="J38" s="7193"/>
      <c r="K38" s="7193"/>
      <c r="L38" s="7193"/>
      <c r="M38" s="7193"/>
      <c r="N38" s="7193"/>
      <c r="O38" s="7193"/>
      <c r="P38" s="7193"/>
      <c r="Q38" s="7193"/>
      <c r="R38" s="7193"/>
      <c r="S38" s="7193"/>
      <c r="T38" s="7193"/>
      <c r="U38" s="7193"/>
      <c r="V38" s="7193"/>
      <c r="W38" s="7193"/>
      <c r="X38" s="7193"/>
      <c r="Y38" s="7193"/>
      <c r="Z38" s="7193"/>
      <c r="AA38" s="7193"/>
      <c r="AC38" s="7195"/>
      <c r="AD38" s="7195"/>
    </row>
    <row r="39" spans="1:30" s="7194" customFormat="1" ht="15" x14ac:dyDescent="0.2">
      <c r="A39" s="7192" t="s">
        <v>1088</v>
      </c>
      <c r="B39" s="7199" t="s">
        <v>1087</v>
      </c>
      <c r="C39" s="7193"/>
      <c r="D39" s="7193"/>
      <c r="E39" s="7193"/>
      <c r="F39" s="7193"/>
      <c r="G39" s="7193"/>
      <c r="H39" s="7193"/>
      <c r="I39" s="7193"/>
      <c r="J39" s="7193"/>
      <c r="K39" s="7193"/>
      <c r="L39" s="7193"/>
      <c r="M39" s="7193"/>
      <c r="N39" s="7193"/>
      <c r="O39" s="7193"/>
      <c r="P39" s="7193"/>
      <c r="Q39" s="7193"/>
      <c r="R39" s="7193"/>
      <c r="S39" s="7193"/>
      <c r="T39" s="7193"/>
      <c r="U39" s="7193"/>
      <c r="V39" s="7193"/>
      <c r="W39" s="7193"/>
      <c r="X39" s="7193"/>
      <c r="Y39" s="7193"/>
      <c r="Z39" s="7193"/>
      <c r="AA39" s="7193"/>
      <c r="AC39" s="7195"/>
      <c r="AD39" s="7195"/>
    </row>
    <row r="40" spans="1:30" s="7194" customFormat="1" ht="14.45" customHeight="1" x14ac:dyDescent="0.2">
      <c r="A40" s="7192" t="s">
        <v>1085</v>
      </c>
      <c r="B40" s="7199" t="s">
        <v>234</v>
      </c>
      <c r="C40" s="7193"/>
      <c r="D40" s="7193"/>
      <c r="E40" s="7193"/>
      <c r="F40" s="7193"/>
      <c r="G40" s="7193"/>
      <c r="H40" s="7193"/>
      <c r="I40" s="7193"/>
      <c r="J40" s="7193"/>
      <c r="K40" s="7193"/>
      <c r="L40" s="7193"/>
      <c r="M40" s="7193"/>
      <c r="N40" s="7193"/>
      <c r="O40" s="7193"/>
      <c r="P40" s="7193"/>
      <c r="Q40" s="7193"/>
      <c r="R40" s="7193"/>
      <c r="S40" s="7193"/>
      <c r="T40" s="7193"/>
      <c r="U40" s="7193"/>
      <c r="V40" s="7193"/>
      <c r="W40" s="7193"/>
      <c r="X40" s="7193"/>
      <c r="Y40" s="7193"/>
      <c r="Z40" s="7193"/>
      <c r="AA40" s="7193"/>
      <c r="AC40" s="7195"/>
      <c r="AD40" s="7195"/>
    </row>
    <row r="41" spans="1:30" s="7194" customFormat="1" ht="14.45" customHeight="1" x14ac:dyDescent="0.2">
      <c r="A41" s="7192" t="s">
        <v>1086</v>
      </c>
      <c r="B41" s="7199" t="s">
        <v>233</v>
      </c>
      <c r="C41" s="7193"/>
      <c r="D41" s="7193"/>
      <c r="E41" s="7193"/>
      <c r="F41" s="7193"/>
      <c r="G41" s="7193"/>
      <c r="H41" s="7193"/>
      <c r="I41" s="7193"/>
      <c r="J41" s="7193"/>
      <c r="K41" s="7193"/>
      <c r="L41" s="7193"/>
      <c r="M41" s="7193"/>
      <c r="N41" s="7193"/>
      <c r="O41" s="7193"/>
      <c r="P41" s="7193"/>
      <c r="Q41" s="7193"/>
      <c r="R41" s="7193"/>
      <c r="S41" s="7193"/>
      <c r="T41" s="7193"/>
      <c r="U41" s="7193"/>
      <c r="V41" s="7193"/>
      <c r="W41" s="7193"/>
      <c r="X41" s="7193"/>
      <c r="Y41" s="7193"/>
      <c r="Z41" s="7193"/>
      <c r="AA41" s="7193"/>
      <c r="AC41" s="7195"/>
      <c r="AD41" s="7195"/>
    </row>
    <row r="42" spans="1:30" s="7194" customFormat="1" ht="14.45" customHeight="1" x14ac:dyDescent="0.2">
      <c r="A42" s="7192" t="s">
        <v>1089</v>
      </c>
      <c r="B42" s="7199" t="s">
        <v>237</v>
      </c>
      <c r="C42" s="7193"/>
      <c r="D42" s="7193"/>
      <c r="E42" s="7193"/>
      <c r="F42" s="7193"/>
      <c r="G42" s="7193"/>
      <c r="H42" s="7193"/>
      <c r="I42" s="7193"/>
      <c r="J42" s="7193"/>
      <c r="K42" s="7193"/>
      <c r="L42" s="7193"/>
      <c r="M42" s="7193"/>
      <c r="N42" s="7193"/>
      <c r="O42" s="7193"/>
      <c r="P42" s="7193"/>
      <c r="Q42" s="7193"/>
      <c r="R42" s="7193"/>
      <c r="S42" s="7193"/>
      <c r="T42" s="7193"/>
      <c r="U42" s="7193"/>
      <c r="V42" s="7193"/>
      <c r="W42" s="7193"/>
      <c r="X42" s="7193"/>
      <c r="Y42" s="7193"/>
      <c r="Z42" s="7193"/>
      <c r="AA42" s="7193"/>
      <c r="AC42" s="7195"/>
      <c r="AD42" s="7195"/>
    </row>
    <row r="43" spans="1:30" s="7194" customFormat="1" ht="14.45" customHeight="1" x14ac:dyDescent="0.2">
      <c r="A43" s="7192" t="s">
        <v>1090</v>
      </c>
      <c r="B43" s="7199" t="s">
        <v>232</v>
      </c>
      <c r="C43" s="7193"/>
      <c r="D43" s="7193"/>
      <c r="E43" s="7193"/>
      <c r="F43" s="7193"/>
      <c r="G43" s="7193"/>
      <c r="H43" s="7193"/>
      <c r="I43" s="7193"/>
      <c r="J43" s="7193"/>
      <c r="K43" s="7193"/>
      <c r="L43" s="7193"/>
      <c r="M43" s="7193"/>
      <c r="N43" s="7193"/>
      <c r="O43" s="7193"/>
      <c r="P43" s="7193"/>
      <c r="Q43" s="7193"/>
      <c r="R43" s="7193"/>
      <c r="S43" s="7193"/>
      <c r="T43" s="7193"/>
      <c r="U43" s="7193"/>
      <c r="V43" s="7193"/>
      <c r="W43" s="7193"/>
      <c r="X43" s="7193"/>
      <c r="Y43" s="7193"/>
      <c r="Z43" s="7193"/>
      <c r="AA43" s="7193"/>
      <c r="AC43" s="7195"/>
      <c r="AD43" s="7195"/>
    </row>
    <row r="44" spans="1:30" s="7194" customFormat="1" ht="14.45" customHeight="1" x14ac:dyDescent="0.2">
      <c r="A44" s="7192" t="s">
        <v>1091</v>
      </c>
      <c r="B44" s="7202" t="s">
        <v>639</v>
      </c>
      <c r="C44" s="7193"/>
      <c r="D44" s="7193"/>
      <c r="E44" s="7193"/>
      <c r="F44" s="7193"/>
      <c r="G44" s="7193"/>
      <c r="H44" s="7193"/>
      <c r="I44" s="7193"/>
      <c r="J44" s="7193"/>
      <c r="K44" s="7193"/>
      <c r="L44" s="7193"/>
      <c r="M44" s="7193"/>
      <c r="N44" s="7193"/>
      <c r="O44" s="7193"/>
      <c r="P44" s="7193"/>
      <c r="Q44" s="7193"/>
      <c r="R44" s="7193"/>
      <c r="S44" s="7193"/>
      <c r="T44" s="7193"/>
      <c r="U44" s="7193"/>
      <c r="V44" s="7193"/>
      <c r="W44" s="7193"/>
      <c r="X44" s="7193"/>
      <c r="Y44" s="7193"/>
      <c r="Z44" s="7193"/>
      <c r="AA44" s="7193"/>
      <c r="AC44" s="7195"/>
      <c r="AD44" s="7195"/>
    </row>
    <row r="45" spans="1:30" s="7194" customFormat="1" ht="14.45" customHeight="1" x14ac:dyDescent="0.2">
      <c r="A45" s="7192" t="s">
        <v>1131</v>
      </c>
      <c r="B45" s="7199" t="s">
        <v>1124</v>
      </c>
      <c r="C45" s="7193"/>
      <c r="D45" s="7193"/>
      <c r="E45" s="7193"/>
      <c r="F45" s="7193"/>
      <c r="G45" s="7193"/>
      <c r="H45" s="7193"/>
      <c r="I45" s="7193"/>
      <c r="J45" s="7193"/>
      <c r="K45" s="7193"/>
      <c r="L45" s="7193"/>
      <c r="M45" s="7193"/>
      <c r="N45" s="7193"/>
      <c r="O45" s="7193"/>
      <c r="P45" s="7193"/>
      <c r="Q45" s="7193"/>
      <c r="R45" s="7193"/>
      <c r="S45" s="7193"/>
      <c r="T45" s="7193"/>
      <c r="U45" s="7193"/>
      <c r="V45" s="7193"/>
      <c r="W45" s="7193"/>
      <c r="X45" s="7193"/>
      <c r="Y45" s="7193"/>
      <c r="Z45" s="7193"/>
      <c r="AA45" s="7193"/>
      <c r="AC45" s="7195"/>
      <c r="AD45" s="7195"/>
    </row>
    <row r="46" spans="1:30" s="7194" customFormat="1" ht="14.45" customHeight="1" x14ac:dyDescent="0.2">
      <c r="A46" s="7192" t="s">
        <v>1132</v>
      </c>
      <c r="B46" s="7199" t="s">
        <v>1130</v>
      </c>
      <c r="C46" s="7193"/>
      <c r="D46" s="7193"/>
      <c r="E46" s="7193"/>
      <c r="F46" s="7193"/>
      <c r="G46" s="7193"/>
      <c r="H46" s="7193"/>
      <c r="I46" s="7193"/>
      <c r="J46" s="7193"/>
      <c r="K46" s="7193"/>
      <c r="L46" s="7193"/>
      <c r="M46" s="7193"/>
      <c r="N46" s="7193"/>
      <c r="O46" s="7193"/>
      <c r="P46" s="7193"/>
      <c r="Q46" s="7193"/>
      <c r="R46" s="7193"/>
      <c r="S46" s="7193"/>
      <c r="T46" s="7193"/>
      <c r="U46" s="7193"/>
      <c r="V46" s="7193"/>
      <c r="W46" s="7193"/>
      <c r="X46" s="7193"/>
      <c r="Y46" s="7193"/>
      <c r="Z46" s="7193"/>
      <c r="AA46" s="7193"/>
      <c r="AC46" s="7195"/>
      <c r="AD46" s="7195"/>
    </row>
    <row r="47" spans="1:30" s="7194" customFormat="1" ht="14.45" customHeight="1" x14ac:dyDescent="0.2">
      <c r="A47" s="7192" t="s">
        <v>1133</v>
      </c>
      <c r="B47" s="7199" t="s">
        <v>1129</v>
      </c>
      <c r="C47" s="7193"/>
      <c r="D47" s="7193"/>
      <c r="E47" s="7193"/>
      <c r="F47" s="7193"/>
      <c r="G47" s="7193"/>
      <c r="H47" s="7193"/>
      <c r="I47" s="7193"/>
      <c r="J47" s="7193"/>
      <c r="K47" s="7193"/>
      <c r="L47" s="7193"/>
      <c r="M47" s="7193"/>
      <c r="N47" s="7193"/>
      <c r="O47" s="7193"/>
      <c r="P47" s="7193"/>
      <c r="Q47" s="7193"/>
      <c r="R47" s="7193"/>
      <c r="S47" s="7193"/>
      <c r="T47" s="7193"/>
      <c r="U47" s="7193"/>
      <c r="V47" s="7193"/>
      <c r="W47" s="7193"/>
      <c r="X47" s="7193"/>
      <c r="Y47" s="7193"/>
      <c r="Z47" s="7193"/>
      <c r="AA47" s="7193"/>
      <c r="AC47" s="7195"/>
      <c r="AD47" s="7195"/>
    </row>
    <row r="49" spans="1:38" ht="14.1" customHeight="1" x14ac:dyDescent="0.25">
      <c r="A49" s="7191" t="s">
        <v>86</v>
      </c>
    </row>
    <row r="50" spans="1:38" s="7187" customFormat="1" ht="14.45" customHeight="1" x14ac:dyDescent="0.2">
      <c r="A50" s="7192" t="s">
        <v>247</v>
      </c>
      <c r="B50" s="7199" t="s">
        <v>105</v>
      </c>
      <c r="C50" s="7193"/>
      <c r="D50" s="7193"/>
      <c r="E50" s="7193"/>
      <c r="F50" s="7193"/>
      <c r="G50" s="7193"/>
      <c r="H50" s="7193"/>
      <c r="I50" s="7193"/>
      <c r="J50" s="7193"/>
      <c r="K50" s="7193"/>
      <c r="L50" s="7193"/>
      <c r="M50" s="7193"/>
      <c r="N50" s="7193"/>
      <c r="O50" s="7193"/>
      <c r="P50" s="7193"/>
      <c r="Q50" s="7193"/>
      <c r="R50" s="7193"/>
      <c r="S50" s="7193"/>
      <c r="T50" s="7193"/>
      <c r="U50" s="7193"/>
      <c r="V50" s="7193"/>
      <c r="W50" s="7193"/>
      <c r="X50" s="7193"/>
      <c r="Y50" s="7193"/>
      <c r="Z50" s="7193"/>
      <c r="AA50" s="7193"/>
    </row>
    <row r="51" spans="1:38" s="7194" customFormat="1" ht="14.45" customHeight="1" x14ac:dyDescent="0.2">
      <c r="A51" s="7192" t="s">
        <v>248</v>
      </c>
      <c r="B51" s="7199" t="s">
        <v>253</v>
      </c>
      <c r="C51" s="7193"/>
      <c r="D51" s="7193"/>
      <c r="E51" s="7193"/>
      <c r="F51" s="7193"/>
      <c r="G51" s="7193"/>
      <c r="H51" s="7193"/>
      <c r="I51" s="7193"/>
      <c r="J51" s="7193"/>
      <c r="K51" s="7193"/>
      <c r="L51" s="7193"/>
      <c r="M51" s="7193"/>
      <c r="N51" s="7193"/>
      <c r="O51" s="7193"/>
      <c r="P51" s="7193"/>
      <c r="Q51" s="7193"/>
      <c r="R51" s="7193"/>
      <c r="S51" s="7193"/>
      <c r="T51" s="7193"/>
      <c r="U51" s="7193"/>
      <c r="V51" s="7193"/>
      <c r="W51" s="7193"/>
      <c r="X51" s="7193"/>
      <c r="Y51" s="7193"/>
      <c r="Z51" s="7193"/>
      <c r="AA51" s="7193"/>
      <c r="AG51" s="7195"/>
      <c r="AH51" s="7195"/>
      <c r="AI51" s="7195"/>
      <c r="AJ51" s="7195"/>
      <c r="AK51" s="7195"/>
      <c r="AL51" s="7195"/>
    </row>
    <row r="52" spans="1:38" s="7187" customFormat="1" ht="14.45" customHeight="1" x14ac:dyDescent="0.2">
      <c r="A52" s="7192" t="s">
        <v>249</v>
      </c>
      <c r="B52" s="7199" t="s">
        <v>64</v>
      </c>
      <c r="C52" s="7193"/>
      <c r="D52" s="7193"/>
      <c r="E52" s="7193"/>
      <c r="F52" s="7193"/>
      <c r="G52" s="7193"/>
      <c r="H52" s="7193"/>
      <c r="I52" s="7193"/>
      <c r="J52" s="7193"/>
      <c r="K52" s="7193"/>
      <c r="L52" s="7193"/>
      <c r="M52" s="7193"/>
      <c r="N52" s="7193"/>
      <c r="O52" s="7193"/>
      <c r="P52" s="7193"/>
      <c r="Q52" s="7193"/>
      <c r="R52" s="7193"/>
      <c r="S52" s="7193"/>
      <c r="T52" s="7193"/>
      <c r="U52" s="7193"/>
      <c r="V52" s="7193"/>
      <c r="W52" s="7193"/>
      <c r="X52" s="7193"/>
      <c r="Y52" s="7193"/>
    </row>
    <row r="53" spans="1:38" s="7194" customFormat="1" ht="14.45" customHeight="1" x14ac:dyDescent="0.2">
      <c r="A53" s="7192" t="s">
        <v>250</v>
      </c>
      <c r="B53" s="7199" t="s">
        <v>263</v>
      </c>
      <c r="C53" s="7193"/>
      <c r="D53" s="7193"/>
      <c r="E53" s="7193"/>
      <c r="F53" s="7193"/>
      <c r="G53" s="7193"/>
      <c r="H53" s="7193"/>
      <c r="I53" s="7193"/>
      <c r="J53" s="7193"/>
      <c r="K53" s="7193"/>
      <c r="L53" s="7193"/>
      <c r="M53" s="7193"/>
      <c r="N53" s="7193"/>
      <c r="O53" s="7193"/>
      <c r="P53" s="7193"/>
      <c r="Q53" s="7193"/>
      <c r="R53" s="7193"/>
      <c r="S53" s="7193"/>
      <c r="T53" s="7193"/>
      <c r="U53" s="7193"/>
      <c r="V53" s="7193"/>
      <c r="W53" s="7193"/>
      <c r="X53" s="7193"/>
      <c r="Y53" s="7193"/>
      <c r="Z53" s="7187"/>
      <c r="AA53" s="7187"/>
      <c r="AB53" s="7187"/>
    </row>
    <row r="54" spans="1:38" s="7194" customFormat="1" ht="14.45" customHeight="1" x14ac:dyDescent="0.2">
      <c r="A54" s="7192" t="s">
        <v>886</v>
      </c>
      <c r="B54" s="7199" t="s">
        <v>391</v>
      </c>
      <c r="C54" s="7193"/>
      <c r="D54" s="7193"/>
      <c r="E54" s="7193"/>
      <c r="F54" s="7193"/>
      <c r="G54" s="7193"/>
      <c r="H54" s="7193"/>
      <c r="I54" s="7193"/>
      <c r="J54" s="7193"/>
      <c r="K54" s="7193"/>
      <c r="L54" s="7193"/>
      <c r="M54" s="7193"/>
      <c r="N54" s="7193"/>
      <c r="O54" s="7193"/>
      <c r="P54" s="7193"/>
      <c r="Q54" s="7193"/>
      <c r="R54" s="7193"/>
      <c r="S54" s="7193"/>
      <c r="T54" s="7193"/>
      <c r="U54" s="7193"/>
      <c r="V54" s="7193"/>
      <c r="W54" s="7193"/>
      <c r="X54" s="7193"/>
      <c r="Y54" s="7193"/>
      <c r="Z54" s="7187"/>
      <c r="AA54" s="7187"/>
      <c r="AB54" s="7187"/>
    </row>
    <row r="55" spans="1:38" s="7194" customFormat="1" ht="14.45" customHeight="1" x14ac:dyDescent="0.2">
      <c r="A55" s="7192" t="s">
        <v>887</v>
      </c>
      <c r="B55" s="7199" t="s">
        <v>392</v>
      </c>
      <c r="C55" s="7193"/>
      <c r="D55" s="7193"/>
      <c r="E55" s="7193"/>
      <c r="F55" s="7193"/>
      <c r="G55" s="7193"/>
      <c r="H55" s="7193"/>
      <c r="I55" s="7193"/>
      <c r="J55" s="7193"/>
      <c r="K55" s="7193"/>
      <c r="L55" s="7193"/>
      <c r="M55" s="7193"/>
      <c r="N55" s="7193"/>
      <c r="O55" s="7193"/>
      <c r="P55" s="7193"/>
      <c r="Q55" s="7193"/>
      <c r="R55" s="7193"/>
      <c r="S55" s="7193"/>
      <c r="T55" s="7193"/>
      <c r="U55" s="7193"/>
      <c r="V55" s="7193"/>
      <c r="W55" s="7193"/>
      <c r="X55" s="7193"/>
      <c r="Y55" s="7193"/>
      <c r="Z55" s="7187"/>
      <c r="AA55" s="7187"/>
      <c r="AB55" s="7187"/>
    </row>
    <row r="56" spans="1:38" s="7194" customFormat="1" ht="14.45" customHeight="1" x14ac:dyDescent="0.2">
      <c r="A56" s="7192" t="s">
        <v>888</v>
      </c>
      <c r="B56" s="7199" t="s">
        <v>742</v>
      </c>
      <c r="C56" s="7193"/>
      <c r="D56" s="7193"/>
      <c r="E56" s="7193"/>
      <c r="F56" s="7193"/>
      <c r="G56" s="7193"/>
      <c r="H56" s="7193"/>
      <c r="I56" s="7193"/>
      <c r="J56" s="7193"/>
      <c r="K56" s="7193"/>
      <c r="L56" s="7193"/>
      <c r="M56" s="7193"/>
      <c r="N56" s="7193"/>
      <c r="O56" s="7193"/>
      <c r="P56" s="7193"/>
      <c r="Q56" s="7193"/>
      <c r="R56" s="7193"/>
      <c r="S56" s="7193"/>
      <c r="T56" s="7193"/>
      <c r="U56" s="7193"/>
      <c r="V56" s="7193"/>
      <c r="W56" s="7193"/>
      <c r="X56" s="7193"/>
      <c r="Y56" s="7193"/>
      <c r="Z56" s="7187"/>
      <c r="AA56" s="7187"/>
      <c r="AB56" s="7187"/>
    </row>
    <row r="57" spans="1:38" s="7194" customFormat="1" ht="14.45" customHeight="1" x14ac:dyDescent="0.2">
      <c r="A57" s="7192" t="s">
        <v>889</v>
      </c>
      <c r="B57" s="7199" t="s">
        <v>743</v>
      </c>
      <c r="C57" s="7193"/>
      <c r="D57" s="7193"/>
      <c r="E57" s="7193"/>
      <c r="F57" s="7193"/>
      <c r="G57" s="7193"/>
      <c r="H57" s="7193"/>
      <c r="I57" s="7193"/>
      <c r="J57" s="7193"/>
      <c r="K57" s="7193"/>
      <c r="L57" s="7193"/>
      <c r="M57" s="7193"/>
      <c r="N57" s="7193"/>
      <c r="O57" s="7193"/>
      <c r="P57" s="7193"/>
      <c r="Q57" s="7193"/>
      <c r="R57" s="7193"/>
      <c r="S57" s="7193"/>
      <c r="T57" s="7193"/>
      <c r="U57" s="7193"/>
      <c r="V57" s="7193"/>
      <c r="W57" s="7193"/>
      <c r="X57" s="7193"/>
      <c r="Y57" s="7193"/>
      <c r="Z57" s="7187"/>
      <c r="AA57" s="7187"/>
      <c r="AB57" s="7187"/>
    </row>
    <row r="58" spans="1:38" s="7194" customFormat="1" ht="14.45" customHeight="1" x14ac:dyDescent="0.2">
      <c r="A58" s="7192" t="s">
        <v>890</v>
      </c>
      <c r="B58" s="7199" t="s">
        <v>744</v>
      </c>
      <c r="C58" s="7193"/>
      <c r="D58" s="7193"/>
      <c r="E58" s="7193"/>
      <c r="F58" s="7193"/>
      <c r="G58" s="7193"/>
      <c r="H58" s="7193"/>
      <c r="I58" s="7193"/>
      <c r="J58" s="7193"/>
      <c r="K58" s="7193"/>
      <c r="L58" s="7193"/>
      <c r="M58" s="7193"/>
      <c r="N58" s="7193"/>
      <c r="O58" s="7193"/>
      <c r="P58" s="7193"/>
      <c r="Q58" s="7193"/>
      <c r="R58" s="7193"/>
      <c r="S58" s="7193"/>
      <c r="T58" s="7193"/>
      <c r="U58" s="7193"/>
      <c r="V58" s="7193"/>
      <c r="W58" s="7193"/>
      <c r="X58" s="7193"/>
      <c r="Y58" s="7193"/>
      <c r="Z58" s="7187"/>
      <c r="AA58" s="7187"/>
      <c r="AB58" s="7187"/>
    </row>
    <row r="59" spans="1:38" s="7194" customFormat="1" ht="14.45" customHeight="1" x14ac:dyDescent="0.2">
      <c r="A59" s="7192" t="s">
        <v>891</v>
      </c>
      <c r="B59" s="7199" t="s">
        <v>798</v>
      </c>
      <c r="C59" s="7193"/>
      <c r="D59" s="7193"/>
      <c r="E59" s="7193"/>
      <c r="F59" s="7193"/>
      <c r="G59" s="7193"/>
      <c r="H59" s="7193"/>
      <c r="I59" s="7193"/>
      <c r="J59" s="7193"/>
      <c r="K59" s="7193"/>
      <c r="L59" s="7193"/>
      <c r="M59" s="7193"/>
      <c r="N59" s="7193"/>
      <c r="O59" s="7193"/>
      <c r="P59" s="7193"/>
      <c r="Q59" s="7193"/>
      <c r="R59" s="7193"/>
      <c r="S59" s="7193"/>
      <c r="T59" s="7193"/>
      <c r="U59" s="7193"/>
      <c r="V59" s="7193"/>
      <c r="W59" s="7193"/>
      <c r="X59" s="7193"/>
      <c r="Y59" s="7193"/>
      <c r="Z59" s="7187"/>
      <c r="AA59" s="7187"/>
      <c r="AB59" s="7187"/>
    </row>
    <row r="60" spans="1:38" s="7194" customFormat="1" ht="14.45" customHeight="1" x14ac:dyDescent="0.2">
      <c r="A60" s="7192" t="s">
        <v>892</v>
      </c>
      <c r="B60" s="7199" t="s">
        <v>872</v>
      </c>
      <c r="C60" s="7193"/>
      <c r="D60" s="7193"/>
      <c r="E60" s="7193"/>
      <c r="F60" s="7193"/>
      <c r="G60" s="7193"/>
      <c r="H60" s="7193"/>
      <c r="I60" s="7193"/>
      <c r="J60" s="7193"/>
      <c r="K60" s="7193"/>
      <c r="L60" s="7193"/>
      <c r="M60" s="7193"/>
      <c r="N60" s="7193"/>
      <c r="O60" s="7193"/>
      <c r="P60" s="7193"/>
      <c r="Q60" s="7193"/>
      <c r="R60" s="7193"/>
      <c r="S60" s="7193"/>
      <c r="T60" s="7193"/>
      <c r="U60" s="7193"/>
      <c r="V60" s="7193"/>
      <c r="W60" s="7193"/>
      <c r="X60" s="7193"/>
      <c r="Y60" s="7193"/>
      <c r="Z60" s="7187"/>
      <c r="AA60" s="7187"/>
      <c r="AB60" s="7187"/>
    </row>
    <row r="61" spans="1:38" s="7194" customFormat="1" ht="14.45" customHeight="1" x14ac:dyDescent="0.2">
      <c r="A61" s="7192" t="s">
        <v>893</v>
      </c>
      <c r="B61" s="7199" t="s">
        <v>869</v>
      </c>
      <c r="C61" s="7193"/>
      <c r="D61" s="7193"/>
      <c r="E61" s="7193"/>
      <c r="F61" s="7193"/>
      <c r="G61" s="7193"/>
      <c r="H61" s="7193"/>
      <c r="I61" s="7193"/>
      <c r="J61" s="7193"/>
      <c r="K61" s="7193"/>
      <c r="L61" s="7193"/>
      <c r="M61" s="7193"/>
      <c r="N61" s="7193"/>
      <c r="O61" s="7193"/>
      <c r="P61" s="7193"/>
      <c r="Q61" s="7193"/>
      <c r="R61" s="7193"/>
      <c r="S61" s="7193"/>
      <c r="T61" s="7193"/>
      <c r="U61" s="7193"/>
      <c r="V61" s="7193"/>
      <c r="W61" s="7193"/>
      <c r="X61" s="7193"/>
      <c r="Y61" s="7193"/>
      <c r="Z61" s="7187"/>
      <c r="AA61" s="7187"/>
      <c r="AB61" s="7187"/>
    </row>
    <row r="62" spans="1:38" s="7194" customFormat="1" ht="14.45" customHeight="1" x14ac:dyDescent="0.2">
      <c r="A62" s="7192" t="s">
        <v>894</v>
      </c>
      <c r="B62" s="7199" t="s">
        <v>870</v>
      </c>
      <c r="C62" s="7193"/>
      <c r="D62" s="7193"/>
      <c r="E62" s="7193"/>
      <c r="F62" s="7193"/>
      <c r="G62" s="7193"/>
      <c r="H62" s="7193"/>
      <c r="I62" s="7193"/>
      <c r="J62" s="7193"/>
      <c r="K62" s="7193"/>
      <c r="L62" s="7193"/>
      <c r="M62" s="7193"/>
      <c r="N62" s="7193"/>
      <c r="O62" s="7193"/>
      <c r="P62" s="7193"/>
      <c r="Q62" s="7193"/>
      <c r="R62" s="7193"/>
      <c r="S62" s="7193"/>
      <c r="T62" s="7193"/>
      <c r="U62" s="7193"/>
      <c r="V62" s="7193"/>
      <c r="W62" s="7193"/>
      <c r="X62" s="7193"/>
      <c r="Y62" s="7193"/>
      <c r="Z62" s="7187"/>
      <c r="AA62" s="7187"/>
      <c r="AB62" s="7187"/>
    </row>
    <row r="63" spans="1:38" s="7194" customFormat="1" ht="14.45" customHeight="1" x14ac:dyDescent="0.2">
      <c r="A63" s="7192" t="s">
        <v>895</v>
      </c>
      <c r="B63" s="7199" t="s">
        <v>871</v>
      </c>
      <c r="C63" s="7193"/>
      <c r="D63" s="7193"/>
      <c r="E63" s="7193"/>
      <c r="F63" s="7193"/>
      <c r="G63" s="7193"/>
      <c r="H63" s="7193"/>
      <c r="I63" s="7193"/>
      <c r="J63" s="7193"/>
      <c r="K63" s="7193"/>
      <c r="L63" s="7193"/>
      <c r="M63" s="7193"/>
      <c r="N63" s="7193"/>
      <c r="O63" s="7193"/>
      <c r="P63" s="7193"/>
      <c r="Q63" s="7193"/>
      <c r="R63" s="7193"/>
      <c r="S63" s="7193"/>
      <c r="T63" s="7193"/>
      <c r="U63" s="7193"/>
      <c r="V63" s="7193"/>
      <c r="W63" s="7193"/>
      <c r="X63" s="7193"/>
      <c r="Y63" s="7193"/>
      <c r="Z63" s="7187"/>
      <c r="AA63" s="7187"/>
      <c r="AB63" s="7187"/>
    </row>
    <row r="64" spans="1:38" s="7194" customFormat="1" ht="14.45" customHeight="1" x14ac:dyDescent="0.2">
      <c r="A64" s="7192" t="s">
        <v>896</v>
      </c>
      <c r="B64" s="7199" t="s">
        <v>217</v>
      </c>
      <c r="C64" s="7193"/>
      <c r="D64" s="7193"/>
      <c r="E64" s="7193"/>
      <c r="F64" s="7193"/>
      <c r="G64" s="7193"/>
      <c r="H64" s="7193"/>
      <c r="I64" s="7193"/>
      <c r="J64" s="7193"/>
      <c r="K64" s="7193"/>
      <c r="L64" s="7193"/>
      <c r="M64" s="7193"/>
      <c r="N64" s="7193"/>
      <c r="O64" s="7193"/>
      <c r="P64" s="7193"/>
      <c r="Q64" s="7193"/>
      <c r="R64" s="7193"/>
      <c r="S64" s="7193"/>
      <c r="T64" s="7193"/>
      <c r="U64" s="7193"/>
      <c r="V64" s="7193"/>
      <c r="W64" s="7193"/>
      <c r="X64" s="7193"/>
      <c r="Y64" s="7193"/>
      <c r="Z64" s="7187"/>
      <c r="AA64" s="7187"/>
      <c r="AB64" s="7187"/>
    </row>
    <row r="65" spans="1:28" s="7194" customFormat="1" ht="14.45" customHeight="1" x14ac:dyDescent="0.2">
      <c r="A65" s="7192" t="s">
        <v>897</v>
      </c>
      <c r="B65" s="7199" t="s">
        <v>405</v>
      </c>
      <c r="C65" s="7193"/>
      <c r="D65" s="7193"/>
      <c r="E65" s="7193"/>
      <c r="F65" s="7193"/>
      <c r="G65" s="7193"/>
      <c r="H65" s="7193"/>
      <c r="I65" s="7193"/>
      <c r="J65" s="7193"/>
      <c r="K65" s="7193"/>
      <c r="L65" s="7193"/>
      <c r="M65" s="7193"/>
      <c r="N65" s="7193"/>
      <c r="O65" s="7193"/>
      <c r="P65" s="7193"/>
      <c r="Q65" s="7193"/>
      <c r="R65" s="7193"/>
      <c r="S65" s="7193"/>
      <c r="T65" s="7193"/>
      <c r="U65" s="7193"/>
      <c r="V65" s="7193"/>
      <c r="W65" s="7193"/>
      <c r="X65" s="7193"/>
      <c r="Y65" s="7193"/>
      <c r="Z65" s="7187"/>
      <c r="AA65" s="7187"/>
      <c r="AB65" s="7187"/>
    </row>
    <row r="66" spans="1:28" s="7194" customFormat="1" ht="14.45" customHeight="1" x14ac:dyDescent="0.2">
      <c r="A66" s="7192" t="s">
        <v>898</v>
      </c>
      <c r="B66" s="7199" t="s">
        <v>406</v>
      </c>
      <c r="C66" s="7193"/>
      <c r="D66" s="7193"/>
      <c r="E66" s="7193"/>
      <c r="F66" s="7193"/>
      <c r="G66" s="7193"/>
      <c r="H66" s="7193"/>
      <c r="I66" s="7193"/>
      <c r="J66" s="7193"/>
      <c r="K66" s="7193"/>
      <c r="L66" s="7193"/>
      <c r="M66" s="7193"/>
      <c r="N66" s="7193"/>
      <c r="O66" s="7193"/>
      <c r="P66" s="7193"/>
      <c r="Q66" s="7193"/>
      <c r="R66" s="7193"/>
      <c r="S66" s="7193"/>
      <c r="T66" s="7193"/>
      <c r="U66" s="7193"/>
      <c r="V66" s="7193"/>
      <c r="W66" s="7193"/>
      <c r="X66" s="7193"/>
      <c r="Y66" s="7193"/>
      <c r="Z66" s="7187"/>
      <c r="AA66" s="7187"/>
      <c r="AB66" s="7187"/>
    </row>
    <row r="67" spans="1:28" s="7194" customFormat="1" ht="14.45" customHeight="1" x14ac:dyDescent="0.2">
      <c r="A67" s="7192" t="s">
        <v>899</v>
      </c>
      <c r="B67" s="7199" t="s">
        <v>407</v>
      </c>
      <c r="C67" s="7193"/>
      <c r="D67" s="7193"/>
      <c r="E67" s="7193"/>
      <c r="F67" s="7193"/>
      <c r="G67" s="7193"/>
      <c r="H67" s="7193"/>
      <c r="I67" s="7193"/>
      <c r="J67" s="7193"/>
      <c r="K67" s="7193"/>
      <c r="L67" s="7193"/>
      <c r="M67" s="7193"/>
      <c r="N67" s="7193"/>
      <c r="O67" s="7193"/>
      <c r="P67" s="7193"/>
      <c r="Q67" s="7193"/>
      <c r="R67" s="7193"/>
      <c r="S67" s="7193"/>
      <c r="T67" s="7193"/>
      <c r="U67" s="7193"/>
      <c r="V67" s="7193"/>
      <c r="W67" s="7193"/>
      <c r="X67" s="7193"/>
      <c r="Y67" s="7193"/>
      <c r="Z67" s="7187"/>
      <c r="AA67" s="7187"/>
      <c r="AB67" s="7187"/>
    </row>
    <row r="68" spans="1:28" s="7194" customFormat="1" ht="30" x14ac:dyDescent="0.2">
      <c r="A68" s="7192" t="s">
        <v>900</v>
      </c>
      <c r="B68" s="7199" t="s">
        <v>408</v>
      </c>
      <c r="C68" s="7193"/>
      <c r="D68" s="7193"/>
      <c r="E68" s="7193"/>
      <c r="F68" s="7193"/>
      <c r="G68" s="7193"/>
      <c r="H68" s="7193"/>
      <c r="I68" s="7193"/>
      <c r="J68" s="7193"/>
      <c r="K68" s="7193"/>
      <c r="L68" s="7193"/>
      <c r="M68" s="7193"/>
      <c r="N68" s="7193"/>
      <c r="O68" s="7193"/>
      <c r="P68" s="7193"/>
      <c r="Q68" s="7193"/>
      <c r="R68" s="7193"/>
      <c r="S68" s="7193"/>
      <c r="T68" s="7193"/>
      <c r="U68" s="7193"/>
      <c r="V68" s="7193"/>
      <c r="W68" s="7193"/>
      <c r="X68" s="7193"/>
      <c r="Y68" s="7193"/>
      <c r="Z68" s="7187"/>
      <c r="AA68" s="7187"/>
      <c r="AB68" s="7187"/>
    </row>
    <row r="69" spans="1:28" s="7194" customFormat="1" ht="30" x14ac:dyDescent="0.2">
      <c r="A69" s="7192" t="s">
        <v>1025</v>
      </c>
      <c r="B69" s="7199" t="s">
        <v>867</v>
      </c>
      <c r="C69" s="7193"/>
      <c r="D69" s="7193"/>
      <c r="E69" s="7193"/>
      <c r="F69" s="7193"/>
      <c r="G69" s="7193"/>
      <c r="H69" s="7193"/>
      <c r="I69" s="7193"/>
      <c r="J69" s="7193"/>
      <c r="K69" s="7193"/>
      <c r="L69" s="7193"/>
      <c r="M69" s="7193"/>
      <c r="N69" s="7193"/>
      <c r="O69" s="7193"/>
      <c r="P69" s="7193"/>
      <c r="Q69" s="7193"/>
      <c r="R69" s="7193"/>
      <c r="S69" s="7193"/>
      <c r="T69" s="7193"/>
      <c r="U69" s="7193"/>
      <c r="V69" s="7193"/>
      <c r="W69" s="7193"/>
      <c r="X69" s="7193"/>
      <c r="Y69" s="7193"/>
      <c r="Z69" s="7187"/>
      <c r="AA69" s="7187"/>
      <c r="AB69" s="7187"/>
    </row>
    <row r="70" spans="1:28" s="7194" customFormat="1" ht="30" x14ac:dyDescent="0.2">
      <c r="A70" s="7192" t="s">
        <v>1026</v>
      </c>
      <c r="B70" s="7199" t="s">
        <v>868</v>
      </c>
      <c r="C70" s="7193"/>
      <c r="D70" s="7193"/>
      <c r="E70" s="7193"/>
      <c r="F70" s="7193"/>
      <c r="G70" s="7193"/>
      <c r="H70" s="7193"/>
      <c r="I70" s="7193"/>
      <c r="J70" s="7193"/>
      <c r="K70" s="7193"/>
      <c r="L70" s="7193"/>
      <c r="M70" s="7193"/>
      <c r="N70" s="7193"/>
      <c r="O70" s="7193"/>
      <c r="P70" s="7193"/>
      <c r="Q70" s="7193"/>
      <c r="R70" s="7193"/>
      <c r="S70" s="7193"/>
      <c r="T70" s="7193"/>
      <c r="U70" s="7193"/>
      <c r="V70" s="7193"/>
      <c r="W70" s="7193"/>
      <c r="X70" s="7193"/>
      <c r="Y70" s="7193"/>
      <c r="Z70" s="7187"/>
      <c r="AA70" s="7187"/>
      <c r="AB70" s="7187"/>
    </row>
    <row r="71" spans="1:28" s="7194" customFormat="1" ht="30" x14ac:dyDescent="0.2">
      <c r="A71" s="7192" t="s">
        <v>1027</v>
      </c>
      <c r="B71" s="7199" t="s">
        <v>722</v>
      </c>
      <c r="C71" s="7193"/>
      <c r="D71" s="7193"/>
      <c r="E71" s="7193"/>
      <c r="F71" s="7193"/>
      <c r="G71" s="7193"/>
      <c r="H71" s="7193"/>
      <c r="I71" s="7193"/>
      <c r="J71" s="7193"/>
      <c r="K71" s="7193"/>
      <c r="L71" s="7193"/>
      <c r="M71" s="7193"/>
      <c r="N71" s="7193"/>
      <c r="O71" s="7193"/>
      <c r="P71" s="7193"/>
      <c r="Q71" s="7193"/>
      <c r="R71" s="7193"/>
      <c r="S71" s="7193"/>
      <c r="T71" s="7193"/>
      <c r="U71" s="7193"/>
      <c r="V71" s="7193"/>
      <c r="W71" s="7193"/>
      <c r="X71" s="7193"/>
      <c r="Y71" s="7193"/>
      <c r="Z71" s="7187"/>
      <c r="AA71" s="7187"/>
      <c r="AB71" s="7187"/>
    </row>
    <row r="72" spans="1:28" s="7194" customFormat="1" ht="30" x14ac:dyDescent="0.2">
      <c r="A72" s="7192" t="s">
        <v>1028</v>
      </c>
      <c r="B72" s="7199" t="s">
        <v>727</v>
      </c>
      <c r="C72" s="7193"/>
      <c r="D72" s="7193"/>
      <c r="E72" s="7193"/>
      <c r="F72" s="7193"/>
      <c r="G72" s="7193"/>
      <c r="H72" s="7193"/>
      <c r="I72" s="7193"/>
      <c r="J72" s="7193"/>
      <c r="K72" s="7193"/>
      <c r="L72" s="7193"/>
      <c r="M72" s="7193"/>
      <c r="N72" s="7193"/>
      <c r="O72" s="7193"/>
      <c r="P72" s="7193"/>
      <c r="Q72" s="7193"/>
      <c r="R72" s="7193"/>
      <c r="S72" s="7193"/>
      <c r="T72" s="7193"/>
      <c r="U72" s="7193"/>
      <c r="V72" s="7193"/>
      <c r="W72" s="7193"/>
      <c r="X72" s="7193"/>
      <c r="Y72" s="7193"/>
      <c r="Z72" s="7187"/>
      <c r="AA72" s="7187"/>
      <c r="AB72" s="7187"/>
    </row>
    <row r="73" spans="1:28" s="7194" customFormat="1" ht="30" x14ac:dyDescent="0.2">
      <c r="A73" s="7192" t="s">
        <v>1029</v>
      </c>
      <c r="B73" s="7199" t="s">
        <v>589</v>
      </c>
      <c r="C73" s="7193"/>
      <c r="D73" s="7193"/>
      <c r="E73" s="7193"/>
      <c r="F73" s="7193"/>
      <c r="G73" s="7193"/>
      <c r="H73" s="7193"/>
      <c r="I73" s="7193"/>
      <c r="J73" s="7193"/>
      <c r="K73" s="7193"/>
      <c r="L73" s="7193"/>
      <c r="M73" s="7193"/>
      <c r="N73" s="7193"/>
      <c r="O73" s="7193"/>
      <c r="P73" s="7193"/>
      <c r="Q73" s="7193"/>
      <c r="R73" s="7193"/>
      <c r="S73" s="7193"/>
      <c r="T73" s="7193"/>
      <c r="U73" s="7193"/>
      <c r="V73" s="7193"/>
      <c r="W73" s="7193"/>
      <c r="X73" s="7193"/>
      <c r="Y73" s="7193"/>
      <c r="Z73" s="7187"/>
      <c r="AA73" s="7187"/>
      <c r="AB73" s="7187"/>
    </row>
    <row r="74" spans="1:28" s="7194" customFormat="1" ht="45" x14ac:dyDescent="0.2">
      <c r="A74" s="7192" t="s">
        <v>1030</v>
      </c>
      <c r="B74" s="7199" t="s">
        <v>590</v>
      </c>
      <c r="C74" s="7193"/>
      <c r="D74" s="7193"/>
      <c r="E74" s="7193"/>
      <c r="F74" s="7193"/>
      <c r="G74" s="7193"/>
      <c r="H74" s="7193"/>
      <c r="I74" s="7193"/>
      <c r="J74" s="7193"/>
      <c r="K74" s="7193"/>
      <c r="L74" s="7193"/>
      <c r="M74" s="7193"/>
      <c r="N74" s="7193"/>
      <c r="O74" s="7193"/>
      <c r="P74" s="7193"/>
      <c r="Q74" s="7193"/>
      <c r="R74" s="7193"/>
      <c r="S74" s="7193"/>
      <c r="T74" s="7193"/>
      <c r="U74" s="7193"/>
      <c r="V74" s="7193"/>
      <c r="W74" s="7193"/>
      <c r="X74" s="7193"/>
      <c r="Y74" s="7193"/>
      <c r="Z74" s="7187"/>
      <c r="AA74" s="7187"/>
      <c r="AB74" s="7187"/>
    </row>
    <row r="75" spans="1:28" s="7194" customFormat="1" ht="15" x14ac:dyDescent="0.2">
      <c r="A75" s="7192"/>
      <c r="B75" s="7199"/>
      <c r="C75" s="7193"/>
      <c r="D75" s="7193"/>
      <c r="E75" s="7193"/>
      <c r="F75" s="7193"/>
      <c r="G75" s="7193"/>
      <c r="H75" s="7193"/>
      <c r="I75" s="7193"/>
      <c r="J75" s="7193"/>
      <c r="K75" s="7193"/>
      <c r="L75" s="7193"/>
      <c r="M75" s="7193"/>
      <c r="N75" s="7193"/>
      <c r="O75" s="7193"/>
      <c r="P75" s="7193"/>
      <c r="Q75" s="7193"/>
      <c r="R75" s="7193"/>
      <c r="S75" s="7193"/>
      <c r="T75" s="7193"/>
      <c r="U75" s="7193"/>
      <c r="V75" s="7193"/>
      <c r="W75" s="7193"/>
      <c r="X75" s="7193"/>
      <c r="Y75" s="7193"/>
      <c r="Z75" s="7187"/>
      <c r="AA75" s="7187"/>
      <c r="AB75" s="7187"/>
    </row>
    <row r="76" spans="1:28" s="7194" customFormat="1" ht="15" x14ac:dyDescent="0.25">
      <c r="A76" s="7191" t="s">
        <v>1011</v>
      </c>
      <c r="B76" s="7204"/>
      <c r="C76" s="7193"/>
      <c r="D76" s="7193"/>
      <c r="E76" s="7193"/>
      <c r="F76" s="7193"/>
      <c r="G76" s="7193"/>
      <c r="H76" s="7193"/>
      <c r="I76" s="7193"/>
      <c r="J76" s="7193"/>
      <c r="K76" s="7193"/>
      <c r="L76" s="7193"/>
      <c r="M76" s="7193"/>
      <c r="N76" s="7193"/>
      <c r="O76" s="7193"/>
      <c r="P76" s="7193"/>
      <c r="Q76" s="7193"/>
      <c r="R76" s="7193"/>
      <c r="S76" s="7193"/>
      <c r="T76" s="7193"/>
      <c r="U76" s="7193"/>
      <c r="V76" s="7193"/>
      <c r="W76" s="7193"/>
      <c r="X76" s="7193"/>
      <c r="Y76" s="7193"/>
      <c r="Z76" s="7187"/>
      <c r="AA76" s="7187"/>
      <c r="AB76" s="7187"/>
    </row>
    <row r="77" spans="1:28" s="7194" customFormat="1" ht="15" x14ac:dyDescent="0.2">
      <c r="A77" s="7198" t="s">
        <v>901</v>
      </c>
      <c r="B77" s="7202" t="s">
        <v>93</v>
      </c>
      <c r="C77" s="7193"/>
      <c r="D77" s="7193"/>
      <c r="E77" s="7193"/>
      <c r="F77" s="7193"/>
      <c r="G77" s="7193"/>
      <c r="H77" s="7193"/>
      <c r="I77" s="7193"/>
      <c r="J77" s="7193"/>
      <c r="K77" s="7193"/>
      <c r="L77" s="7193"/>
      <c r="M77" s="7193"/>
      <c r="N77" s="7193"/>
      <c r="O77" s="7193"/>
      <c r="P77" s="7193"/>
      <c r="Q77" s="7193"/>
      <c r="R77" s="7193"/>
      <c r="S77" s="7193"/>
      <c r="T77" s="7193"/>
      <c r="U77" s="7193"/>
      <c r="V77" s="7193"/>
      <c r="W77" s="7193"/>
      <c r="X77" s="7193"/>
      <c r="Y77" s="7193"/>
      <c r="Z77" s="7187"/>
      <c r="AA77" s="7187"/>
      <c r="AB77" s="7187"/>
    </row>
    <row r="78" spans="1:28" ht="15" x14ac:dyDescent="0.2">
      <c r="A78" s="7198" t="s">
        <v>902</v>
      </c>
      <c r="B78" s="7202" t="s">
        <v>94</v>
      </c>
    </row>
    <row r="79" spans="1:28" ht="15" x14ac:dyDescent="0.2">
      <c r="A79" s="7198" t="s">
        <v>903</v>
      </c>
      <c r="B79" s="7202" t="s">
        <v>67</v>
      </c>
    </row>
    <row r="80" spans="1:28" s="7197" customFormat="1" ht="15" x14ac:dyDescent="0.25">
      <c r="A80" s="7198" t="s">
        <v>904</v>
      </c>
      <c r="B80" s="7202" t="s">
        <v>396</v>
      </c>
      <c r="C80" s="7196"/>
      <c r="D80" s="7196"/>
      <c r="E80" s="7196"/>
      <c r="F80" s="7196"/>
      <c r="G80" s="7196"/>
      <c r="H80" s="7196"/>
      <c r="I80" s="7196"/>
      <c r="J80" s="7196"/>
      <c r="K80" s="7196"/>
      <c r="L80" s="7196"/>
      <c r="M80" s="7196"/>
      <c r="N80" s="7196"/>
      <c r="O80" s="7196"/>
      <c r="P80" s="7196"/>
      <c r="Q80" s="7196"/>
      <c r="R80" s="7196"/>
      <c r="S80" s="7196"/>
      <c r="T80" s="7196"/>
      <c r="U80" s="7196"/>
      <c r="V80" s="7196"/>
      <c r="W80" s="7196"/>
      <c r="X80" s="7196"/>
      <c r="Y80" s="7196"/>
      <c r="Z80" s="7196"/>
      <c r="AA80" s="7196"/>
    </row>
    <row r="81" spans="1:30" s="7197" customFormat="1" ht="15" x14ac:dyDescent="0.25">
      <c r="A81" s="7198" t="s">
        <v>905</v>
      </c>
      <c r="B81" s="7202" t="s">
        <v>429</v>
      </c>
      <c r="C81" s="7196"/>
      <c r="D81" s="7196"/>
      <c r="E81" s="7196"/>
      <c r="F81" s="7196"/>
      <c r="G81" s="7196"/>
      <c r="H81" s="7196"/>
      <c r="I81" s="7196"/>
      <c r="J81" s="7196"/>
      <c r="K81" s="7196"/>
      <c r="L81" s="7196"/>
      <c r="M81" s="7196"/>
      <c r="N81" s="7196"/>
      <c r="O81" s="7196"/>
      <c r="P81" s="7196"/>
      <c r="Q81" s="7196"/>
      <c r="R81" s="7196"/>
      <c r="S81" s="7196"/>
      <c r="T81" s="7196"/>
      <c r="U81" s="7196"/>
      <c r="V81" s="7196"/>
      <c r="W81" s="7196"/>
      <c r="X81" s="7196"/>
      <c r="Y81" s="7196"/>
      <c r="Z81" s="7196"/>
      <c r="AA81" s="7196"/>
    </row>
    <row r="82" spans="1:30" s="7197" customFormat="1" ht="15" x14ac:dyDescent="0.25">
      <c r="A82" s="7198" t="s">
        <v>1174</v>
      </c>
      <c r="B82" s="7202" t="s">
        <v>1188</v>
      </c>
      <c r="C82" s="7196"/>
      <c r="D82" s="7196"/>
      <c r="E82" s="7196"/>
      <c r="F82" s="7196"/>
      <c r="G82" s="7196"/>
      <c r="H82" s="7196"/>
      <c r="I82" s="7196"/>
      <c r="J82" s="7196"/>
      <c r="K82" s="7196"/>
      <c r="L82" s="7196"/>
      <c r="M82" s="7196"/>
      <c r="N82" s="7196"/>
      <c r="O82" s="7196"/>
      <c r="P82" s="7196"/>
      <c r="Q82" s="7196"/>
      <c r="R82" s="7196"/>
      <c r="S82" s="7196"/>
      <c r="T82" s="7196"/>
      <c r="U82" s="7196"/>
      <c r="V82" s="7196"/>
      <c r="W82" s="7196"/>
      <c r="X82" s="7196"/>
      <c r="Y82" s="7196"/>
      <c r="Z82" s="7196"/>
      <c r="AA82" s="7196"/>
    </row>
    <row r="83" spans="1:30" s="7197" customFormat="1" ht="15" x14ac:dyDescent="0.25">
      <c r="A83" s="6949"/>
      <c r="B83" s="7204"/>
      <c r="C83" s="7196"/>
      <c r="D83" s="7196"/>
      <c r="E83" s="7196"/>
      <c r="F83" s="7196"/>
      <c r="G83" s="7196"/>
      <c r="H83" s="7196"/>
      <c r="I83" s="7196"/>
      <c r="J83" s="7196"/>
      <c r="K83" s="7196"/>
      <c r="L83" s="7196"/>
      <c r="M83" s="7196"/>
      <c r="N83" s="7196"/>
      <c r="O83" s="7196"/>
      <c r="P83" s="7196"/>
      <c r="Q83" s="7196"/>
      <c r="R83" s="7196"/>
      <c r="S83" s="7196"/>
      <c r="T83" s="7196"/>
      <c r="U83" s="7196"/>
      <c r="V83" s="7196"/>
      <c r="W83" s="7196"/>
      <c r="X83" s="7196"/>
      <c r="Y83" s="7196"/>
      <c r="Z83" s="7196"/>
      <c r="AA83" s="7196"/>
    </row>
    <row r="84" spans="1:30" s="7197" customFormat="1" ht="15" x14ac:dyDescent="0.25">
      <c r="A84" s="7191" t="s">
        <v>1015</v>
      </c>
      <c r="B84" s="7204"/>
      <c r="C84" s="7196"/>
      <c r="D84" s="7196"/>
      <c r="E84" s="7196"/>
      <c r="F84" s="7196"/>
      <c r="G84" s="7196"/>
      <c r="H84" s="7196"/>
      <c r="I84" s="7196"/>
      <c r="J84" s="7196"/>
      <c r="K84" s="7196"/>
      <c r="L84" s="7196"/>
      <c r="M84" s="7196"/>
      <c r="N84" s="7196"/>
      <c r="O84" s="7196"/>
      <c r="P84" s="7196"/>
      <c r="Q84" s="7196"/>
      <c r="R84" s="7196"/>
      <c r="S84" s="7196"/>
      <c r="T84" s="7196"/>
      <c r="U84" s="7196"/>
      <c r="V84" s="7196"/>
      <c r="W84" s="7196"/>
      <c r="X84" s="7196"/>
      <c r="Y84" s="7196"/>
      <c r="Z84" s="7196"/>
      <c r="AA84" s="7196"/>
    </row>
    <row r="85" spans="1:30" s="7197" customFormat="1" ht="15" x14ac:dyDescent="0.25">
      <c r="A85" s="7192" t="s">
        <v>906</v>
      </c>
      <c r="B85" s="7199" t="s">
        <v>672</v>
      </c>
      <c r="C85" s="7196"/>
      <c r="D85" s="7196"/>
      <c r="E85" s="7196"/>
      <c r="F85" s="7196"/>
      <c r="G85" s="7196"/>
      <c r="H85" s="7196"/>
      <c r="I85" s="7196"/>
      <c r="J85" s="7196"/>
      <c r="K85" s="7196"/>
      <c r="L85" s="7196"/>
      <c r="M85" s="7196"/>
      <c r="N85" s="7196"/>
      <c r="O85" s="7196"/>
      <c r="P85" s="7196"/>
      <c r="Q85" s="7196"/>
      <c r="R85" s="7196"/>
      <c r="S85" s="7196"/>
      <c r="T85" s="7196"/>
      <c r="U85" s="7196"/>
      <c r="V85" s="7196"/>
      <c r="W85" s="7196"/>
      <c r="X85" s="7196"/>
      <c r="Y85" s="7196"/>
      <c r="Z85" s="7196"/>
      <c r="AA85" s="7196"/>
    </row>
    <row r="86" spans="1:30" ht="15" x14ac:dyDescent="0.2">
      <c r="A86" s="7192" t="s">
        <v>907</v>
      </c>
      <c r="B86" s="7199" t="s">
        <v>736</v>
      </c>
    </row>
    <row r="88" spans="1:30" s="7200" customFormat="1" ht="15" x14ac:dyDescent="0.25">
      <c r="A88" s="7191" t="s">
        <v>873</v>
      </c>
      <c r="B88" s="7204"/>
      <c r="C88" s="7199"/>
      <c r="D88" s="7199"/>
      <c r="E88" s="7199"/>
      <c r="F88" s="7199"/>
      <c r="G88" s="7199"/>
      <c r="H88" s="7199"/>
      <c r="I88" s="7199"/>
      <c r="J88" s="7199"/>
      <c r="K88" s="7199"/>
      <c r="L88" s="7199"/>
      <c r="M88" s="7199"/>
      <c r="N88" s="7199"/>
      <c r="O88" s="7199"/>
      <c r="P88" s="7199"/>
      <c r="Q88" s="7199"/>
      <c r="R88" s="7199"/>
      <c r="S88" s="7199"/>
      <c r="T88" s="7199"/>
      <c r="U88" s="7199"/>
      <c r="V88" s="7199"/>
      <c r="W88" s="7199"/>
      <c r="X88" s="7199"/>
      <c r="Y88" s="7199"/>
      <c r="Z88" s="7199"/>
      <c r="AA88" s="7199"/>
      <c r="AC88" s="7201"/>
      <c r="AD88" s="7201"/>
    </row>
    <row r="89" spans="1:30" s="7189" customFormat="1" ht="15" x14ac:dyDescent="0.2">
      <c r="A89" s="7198" t="s">
        <v>908</v>
      </c>
      <c r="B89" s="7202" t="s">
        <v>689</v>
      </c>
      <c r="C89" s="7199"/>
      <c r="D89" s="7199"/>
      <c r="E89" s="7199"/>
      <c r="F89" s="7199"/>
      <c r="G89" s="7199"/>
      <c r="H89" s="7199"/>
      <c r="I89" s="7199"/>
      <c r="J89" s="7199"/>
      <c r="K89" s="7199"/>
      <c r="L89" s="7199"/>
      <c r="M89" s="7199"/>
      <c r="N89" s="7199"/>
      <c r="O89" s="7199"/>
      <c r="P89" s="7199"/>
      <c r="Q89" s="7199"/>
      <c r="R89" s="7199"/>
      <c r="S89" s="7199"/>
      <c r="T89" s="7199"/>
      <c r="U89" s="7199"/>
      <c r="V89" s="7199"/>
      <c r="W89" s="7199"/>
      <c r="X89" s="7199"/>
      <c r="Y89" s="7199"/>
      <c r="Z89" s="7199"/>
      <c r="AA89" s="7199"/>
    </row>
    <row r="90" spans="1:30" ht="30" x14ac:dyDescent="0.2">
      <c r="A90" s="7198" t="s">
        <v>909</v>
      </c>
      <c r="B90" s="7202" t="s">
        <v>693</v>
      </c>
    </row>
    <row r="91" spans="1:30" ht="30" x14ac:dyDescent="0.2">
      <c r="A91" s="7198" t="s">
        <v>910</v>
      </c>
      <c r="B91" s="7202" t="s">
        <v>694</v>
      </c>
    </row>
    <row r="92" spans="1:30" s="7203" customFormat="1" ht="30" x14ac:dyDescent="0.25">
      <c r="A92" s="7198" t="s">
        <v>911</v>
      </c>
      <c r="B92" s="7202" t="s">
        <v>814</v>
      </c>
      <c r="C92" s="7202"/>
      <c r="D92" s="7202"/>
      <c r="E92" s="7202"/>
      <c r="F92" s="7202"/>
      <c r="G92" s="7202"/>
      <c r="H92" s="7202"/>
      <c r="I92" s="7202"/>
      <c r="J92" s="7202"/>
      <c r="K92" s="7202"/>
      <c r="L92" s="7202"/>
      <c r="M92" s="7202"/>
      <c r="N92" s="7202"/>
      <c r="O92" s="7202"/>
      <c r="P92" s="7202"/>
      <c r="Q92" s="7202"/>
      <c r="R92" s="7202"/>
      <c r="S92" s="7202"/>
      <c r="T92" s="7202"/>
      <c r="U92" s="7202"/>
      <c r="V92" s="7202"/>
      <c r="W92" s="7202"/>
      <c r="X92" s="7202"/>
      <c r="Y92" s="7202"/>
      <c r="Z92" s="7202"/>
      <c r="AA92" s="7202"/>
    </row>
    <row r="93" spans="1:30" s="7203" customFormat="1" ht="30" x14ac:dyDescent="0.25">
      <c r="A93" s="7198" t="s">
        <v>912</v>
      </c>
      <c r="B93" s="7202" t="s">
        <v>815</v>
      </c>
      <c r="C93" s="7202"/>
      <c r="D93" s="7202"/>
      <c r="E93" s="7202"/>
      <c r="F93" s="7202"/>
      <c r="G93" s="7202"/>
      <c r="H93" s="7202"/>
      <c r="I93" s="7202"/>
      <c r="J93" s="7202"/>
      <c r="K93" s="7202"/>
      <c r="L93" s="7202"/>
      <c r="M93" s="7202"/>
      <c r="N93" s="7202"/>
      <c r="O93" s="7202"/>
      <c r="P93" s="7202"/>
      <c r="Q93" s="7202"/>
      <c r="R93" s="7202"/>
      <c r="S93" s="7202"/>
      <c r="T93" s="7202"/>
      <c r="U93" s="7202"/>
      <c r="V93" s="7202"/>
      <c r="W93" s="7202"/>
      <c r="X93" s="7202"/>
      <c r="Y93" s="7202"/>
      <c r="Z93" s="7202"/>
      <c r="AA93" s="7202"/>
    </row>
    <row r="94" spans="1:30" s="7203" customFormat="1" ht="30" x14ac:dyDescent="0.25">
      <c r="A94" s="7198" t="s">
        <v>913</v>
      </c>
      <c r="B94" s="7202" t="s">
        <v>823</v>
      </c>
      <c r="C94" s="7202"/>
      <c r="D94" s="7202"/>
      <c r="E94" s="7202"/>
      <c r="F94" s="7202"/>
      <c r="G94" s="7202"/>
      <c r="H94" s="7202"/>
      <c r="I94" s="7202"/>
      <c r="J94" s="7202"/>
      <c r="K94" s="7202"/>
      <c r="L94" s="7202"/>
      <c r="M94" s="7202"/>
      <c r="N94" s="7202"/>
      <c r="O94" s="7202"/>
      <c r="P94" s="7202"/>
      <c r="Q94" s="7202"/>
      <c r="R94" s="7202"/>
      <c r="S94" s="7202"/>
      <c r="T94" s="7202"/>
      <c r="U94" s="7202"/>
      <c r="V94" s="7202"/>
      <c r="W94" s="7202"/>
      <c r="X94" s="7202"/>
      <c r="Y94" s="7202"/>
      <c r="Z94" s="7202"/>
      <c r="AA94" s="7202"/>
    </row>
    <row r="95" spans="1:30" s="7203" customFormat="1" ht="30" x14ac:dyDescent="0.25">
      <c r="A95" s="7198" t="s">
        <v>914</v>
      </c>
      <c r="B95" s="7202" t="s">
        <v>824</v>
      </c>
      <c r="C95" s="7202"/>
      <c r="D95" s="7202"/>
      <c r="E95" s="7202"/>
      <c r="F95" s="7202"/>
      <c r="G95" s="7202"/>
      <c r="H95" s="7202"/>
      <c r="I95" s="7202"/>
      <c r="J95" s="7202"/>
      <c r="K95" s="7202"/>
      <c r="L95" s="7202"/>
      <c r="M95" s="7202"/>
      <c r="N95" s="7202"/>
      <c r="O95" s="7202"/>
      <c r="P95" s="7202"/>
      <c r="Q95" s="7202"/>
      <c r="R95" s="7202"/>
      <c r="S95" s="7202"/>
      <c r="T95" s="7202"/>
      <c r="U95" s="7202"/>
      <c r="V95" s="7202"/>
      <c r="W95" s="7202"/>
      <c r="X95" s="7202"/>
      <c r="Y95" s="7202"/>
      <c r="Z95" s="7202"/>
      <c r="AA95" s="7202"/>
    </row>
    <row r="96" spans="1:30" s="7203" customFormat="1" ht="15" x14ac:dyDescent="0.25">
      <c r="A96" s="7198" t="s">
        <v>915</v>
      </c>
      <c r="B96" s="7202" t="s">
        <v>695</v>
      </c>
      <c r="C96" s="7202"/>
      <c r="D96" s="7202"/>
      <c r="E96" s="7202"/>
      <c r="F96" s="7202"/>
      <c r="G96" s="7202"/>
      <c r="H96" s="7202"/>
      <c r="I96" s="7202"/>
      <c r="J96" s="7202"/>
      <c r="K96" s="7202"/>
      <c r="L96" s="7202"/>
      <c r="M96" s="7202"/>
      <c r="N96" s="7202"/>
      <c r="O96" s="7202"/>
      <c r="P96" s="7202"/>
      <c r="Q96" s="7202"/>
      <c r="R96" s="7202"/>
      <c r="S96" s="7202"/>
      <c r="T96" s="7202"/>
      <c r="U96" s="7202"/>
      <c r="V96" s="7202"/>
      <c r="W96" s="7202"/>
      <c r="X96" s="7202"/>
      <c r="Y96" s="7202"/>
      <c r="Z96" s="7202"/>
      <c r="AA96" s="7202"/>
    </row>
    <row r="97" spans="1:27" s="7203" customFormat="1" ht="30" x14ac:dyDescent="0.25">
      <c r="A97" s="7198" t="s">
        <v>916</v>
      </c>
      <c r="B97" s="7202" t="s">
        <v>696</v>
      </c>
      <c r="C97" s="7202"/>
      <c r="D97" s="7202"/>
      <c r="E97" s="7202"/>
      <c r="F97" s="7202"/>
      <c r="G97" s="7202"/>
      <c r="H97" s="7202"/>
      <c r="I97" s="7202"/>
      <c r="J97" s="7202"/>
      <c r="K97" s="7202"/>
      <c r="L97" s="7202"/>
      <c r="M97" s="7202"/>
      <c r="N97" s="7202"/>
      <c r="O97" s="7202"/>
      <c r="P97" s="7202"/>
      <c r="Q97" s="7202"/>
      <c r="R97" s="7202"/>
      <c r="S97" s="7202"/>
      <c r="T97" s="7202"/>
      <c r="U97" s="7202"/>
      <c r="V97" s="7202"/>
      <c r="W97" s="7202"/>
      <c r="X97" s="7202"/>
      <c r="Y97" s="7202"/>
      <c r="Z97" s="7202"/>
      <c r="AA97" s="7202"/>
    </row>
    <row r="98" spans="1:27" s="7203" customFormat="1" ht="30" x14ac:dyDescent="0.25">
      <c r="A98" s="7198" t="s">
        <v>917</v>
      </c>
      <c r="B98" s="7202" t="s">
        <v>801</v>
      </c>
      <c r="C98" s="7202"/>
      <c r="D98" s="7202"/>
      <c r="E98" s="7202"/>
      <c r="F98" s="7202"/>
      <c r="G98" s="7202"/>
      <c r="H98" s="7202"/>
      <c r="I98" s="7202"/>
      <c r="J98" s="7202"/>
      <c r="K98" s="7202"/>
      <c r="L98" s="7202"/>
      <c r="M98" s="7202"/>
      <c r="N98" s="7202"/>
      <c r="O98" s="7202"/>
      <c r="P98" s="7202"/>
      <c r="Q98" s="7202"/>
      <c r="R98" s="7202"/>
      <c r="S98" s="7202"/>
      <c r="T98" s="7202"/>
      <c r="U98" s="7202"/>
      <c r="V98" s="7202"/>
      <c r="W98" s="7202"/>
      <c r="X98" s="7202"/>
      <c r="Y98" s="7202"/>
      <c r="Z98" s="7202"/>
      <c r="AA98" s="7202"/>
    </row>
    <row r="99" spans="1:27" s="7203" customFormat="1" ht="30" x14ac:dyDescent="0.25">
      <c r="A99" s="7198" t="s">
        <v>918</v>
      </c>
      <c r="B99" s="7202" t="s">
        <v>803</v>
      </c>
      <c r="C99" s="7202"/>
      <c r="D99" s="7202"/>
      <c r="E99" s="7202"/>
      <c r="F99" s="7202"/>
      <c r="G99" s="7202"/>
      <c r="H99" s="7202"/>
      <c r="I99" s="7202"/>
      <c r="J99" s="7202"/>
      <c r="K99" s="7202"/>
      <c r="L99" s="7202"/>
      <c r="M99" s="7202"/>
      <c r="N99" s="7202"/>
      <c r="O99" s="7202"/>
      <c r="P99" s="7202"/>
      <c r="Q99" s="7202"/>
      <c r="R99" s="7202"/>
      <c r="S99" s="7202"/>
      <c r="T99" s="7202"/>
      <c r="U99" s="7202"/>
      <c r="V99" s="7202"/>
      <c r="W99" s="7202"/>
      <c r="X99" s="7202"/>
      <c r="Y99" s="7202"/>
      <c r="Z99" s="7202"/>
      <c r="AA99" s="7202"/>
    </row>
    <row r="100" spans="1:27" s="7203" customFormat="1" ht="30" x14ac:dyDescent="0.25">
      <c r="A100" s="7198" t="s">
        <v>919</v>
      </c>
      <c r="B100" s="7202" t="s">
        <v>806</v>
      </c>
      <c r="C100" s="7202"/>
      <c r="D100" s="7202"/>
      <c r="E100" s="7202"/>
      <c r="F100" s="7202"/>
      <c r="G100" s="7202"/>
      <c r="H100" s="7202"/>
      <c r="I100" s="7202"/>
      <c r="J100" s="7202"/>
      <c r="K100" s="7202"/>
      <c r="L100" s="7202"/>
      <c r="M100" s="7202"/>
      <c r="N100" s="7202"/>
      <c r="O100" s="7202"/>
      <c r="P100" s="7202"/>
      <c r="Q100" s="7202"/>
      <c r="R100" s="7202"/>
      <c r="S100" s="7202"/>
      <c r="T100" s="7202"/>
      <c r="U100" s="7202"/>
      <c r="V100" s="7202"/>
      <c r="W100" s="7202"/>
      <c r="X100" s="7202"/>
      <c r="Y100" s="7202"/>
      <c r="Z100" s="7202"/>
      <c r="AA100" s="7202"/>
    </row>
    <row r="101" spans="1:27" s="7203" customFormat="1" ht="30" x14ac:dyDescent="0.25">
      <c r="A101" s="7198" t="s">
        <v>920</v>
      </c>
      <c r="B101" s="7202" t="s">
        <v>807</v>
      </c>
      <c r="C101" s="7202"/>
      <c r="D101" s="7202"/>
      <c r="E101" s="7202"/>
      <c r="F101" s="7202"/>
      <c r="G101" s="7202"/>
      <c r="H101" s="7202"/>
      <c r="I101" s="7202"/>
      <c r="J101" s="7202"/>
      <c r="K101" s="7202"/>
      <c r="L101" s="7202"/>
      <c r="M101" s="7202"/>
      <c r="N101" s="7202"/>
      <c r="O101" s="7202"/>
      <c r="P101" s="7202"/>
      <c r="Q101" s="7202"/>
      <c r="R101" s="7202"/>
      <c r="S101" s="7202"/>
      <c r="T101" s="7202"/>
      <c r="U101" s="7202"/>
      <c r="V101" s="7202"/>
      <c r="W101" s="7202"/>
      <c r="X101" s="7202"/>
      <c r="Y101" s="7202"/>
      <c r="Z101" s="7202"/>
      <c r="AA101" s="7202"/>
    </row>
    <row r="102" spans="1:27" s="7203" customFormat="1" ht="15" x14ac:dyDescent="0.25">
      <c r="A102" s="7198" t="s">
        <v>921</v>
      </c>
      <c r="B102" s="7202" t="s">
        <v>819</v>
      </c>
      <c r="C102" s="7202"/>
      <c r="D102" s="7202"/>
      <c r="E102" s="7202"/>
      <c r="F102" s="7202"/>
      <c r="G102" s="7202"/>
      <c r="H102" s="7202"/>
      <c r="I102" s="7202"/>
      <c r="J102" s="7202"/>
      <c r="K102" s="7202"/>
      <c r="L102" s="7202"/>
      <c r="M102" s="7202"/>
      <c r="N102" s="7202"/>
      <c r="O102" s="7202"/>
      <c r="P102" s="7202"/>
      <c r="Q102" s="7202"/>
      <c r="R102" s="7202"/>
      <c r="S102" s="7202"/>
      <c r="T102" s="7202"/>
      <c r="U102" s="7202"/>
      <c r="V102" s="7202"/>
      <c r="W102" s="7202"/>
      <c r="X102" s="7202"/>
      <c r="Y102" s="7202"/>
      <c r="Z102" s="7202"/>
      <c r="AA102" s="7202"/>
    </row>
    <row r="103" spans="1:27" s="7203" customFormat="1" ht="30" x14ac:dyDescent="0.25">
      <c r="A103" s="7198" t="s">
        <v>922</v>
      </c>
      <c r="B103" s="7202" t="s">
        <v>818</v>
      </c>
      <c r="C103" s="7202"/>
      <c r="D103" s="7202"/>
      <c r="E103" s="7202"/>
      <c r="F103" s="7202"/>
      <c r="G103" s="7202"/>
      <c r="H103" s="7202"/>
      <c r="I103" s="7202"/>
      <c r="J103" s="7202"/>
      <c r="K103" s="7202"/>
      <c r="L103" s="7202"/>
      <c r="M103" s="7202"/>
      <c r="N103" s="7202"/>
      <c r="O103" s="7202"/>
      <c r="P103" s="7202"/>
      <c r="Q103" s="7202"/>
      <c r="R103" s="7202"/>
      <c r="S103" s="7202"/>
      <c r="T103" s="7202"/>
      <c r="U103" s="7202"/>
      <c r="V103" s="7202"/>
      <c r="W103" s="7202"/>
      <c r="X103" s="7202"/>
      <c r="Y103" s="7202"/>
      <c r="Z103" s="7202"/>
      <c r="AA103" s="7202"/>
    </row>
    <row r="104" spans="1:27" s="7203" customFormat="1" ht="30" x14ac:dyDescent="0.25">
      <c r="A104" s="7198" t="s">
        <v>923</v>
      </c>
      <c r="B104" s="7202" t="s">
        <v>817</v>
      </c>
      <c r="C104" s="7202"/>
      <c r="D104" s="7202"/>
      <c r="E104" s="7202"/>
      <c r="F104" s="7202"/>
      <c r="G104" s="7202"/>
      <c r="H104" s="7202"/>
      <c r="I104" s="7202"/>
      <c r="J104" s="7202"/>
      <c r="K104" s="7202"/>
      <c r="L104" s="7202"/>
      <c r="M104" s="7202"/>
      <c r="N104" s="7202"/>
      <c r="O104" s="7202"/>
      <c r="P104" s="7202"/>
      <c r="Q104" s="7202"/>
      <c r="R104" s="7202"/>
      <c r="S104" s="7202"/>
      <c r="T104" s="7202"/>
      <c r="U104" s="7202"/>
      <c r="V104" s="7202"/>
      <c r="W104" s="7202"/>
      <c r="X104" s="7202"/>
      <c r="Y104" s="7202"/>
      <c r="Z104" s="7202"/>
      <c r="AA104" s="7202"/>
    </row>
    <row r="105" spans="1:27" s="7203" customFormat="1" ht="30" x14ac:dyDescent="0.25">
      <c r="A105" s="7198" t="s">
        <v>924</v>
      </c>
      <c r="B105" s="7202" t="s">
        <v>816</v>
      </c>
      <c r="C105" s="7202"/>
      <c r="D105" s="7202"/>
      <c r="E105" s="7202"/>
      <c r="F105" s="7202"/>
      <c r="G105" s="7202"/>
      <c r="H105" s="7202"/>
      <c r="I105" s="7202"/>
      <c r="J105" s="7202"/>
      <c r="K105" s="7202"/>
      <c r="L105" s="7202"/>
      <c r="M105" s="7202"/>
      <c r="N105" s="7202"/>
      <c r="O105" s="7202"/>
      <c r="P105" s="7202"/>
      <c r="Q105" s="7202"/>
      <c r="R105" s="7202"/>
      <c r="S105" s="7202"/>
      <c r="T105" s="7202"/>
      <c r="U105" s="7202"/>
      <c r="V105" s="7202"/>
      <c r="W105" s="7202"/>
      <c r="X105" s="7202"/>
      <c r="Y105" s="7202"/>
      <c r="Z105" s="7202"/>
      <c r="AA105" s="7202"/>
    </row>
    <row r="106" spans="1:27" s="7203" customFormat="1" ht="15" x14ac:dyDescent="0.25">
      <c r="A106" s="6949"/>
      <c r="B106" s="7204"/>
      <c r="C106" s="7202"/>
      <c r="D106" s="7202"/>
      <c r="E106" s="7202"/>
      <c r="F106" s="7202"/>
      <c r="G106" s="7202"/>
      <c r="H106" s="7202"/>
      <c r="I106" s="7202"/>
      <c r="J106" s="7202"/>
      <c r="K106" s="7202"/>
      <c r="L106" s="7202"/>
      <c r="M106" s="7202"/>
      <c r="N106" s="7202"/>
      <c r="O106" s="7202"/>
      <c r="P106" s="7202"/>
      <c r="Q106" s="7202"/>
      <c r="R106" s="7202"/>
      <c r="S106" s="7202"/>
      <c r="T106" s="7202"/>
      <c r="U106" s="7202"/>
      <c r="V106" s="7202"/>
      <c r="W106" s="7202"/>
      <c r="X106" s="7202"/>
      <c r="Y106" s="7202"/>
      <c r="Z106" s="7202"/>
      <c r="AA106" s="7202"/>
    </row>
    <row r="107" spans="1:27" s="7203" customFormat="1" ht="15" x14ac:dyDescent="0.25">
      <c r="A107" s="7191" t="s">
        <v>875</v>
      </c>
      <c r="B107" s="7204"/>
      <c r="C107" s="7202"/>
      <c r="D107" s="7202"/>
      <c r="E107" s="7202"/>
      <c r="F107" s="7202"/>
      <c r="G107" s="7202"/>
      <c r="H107" s="7202"/>
      <c r="I107" s="7202"/>
      <c r="J107" s="7202"/>
      <c r="K107" s="7202"/>
      <c r="L107" s="7202"/>
      <c r="M107" s="7202"/>
      <c r="N107" s="7202"/>
      <c r="O107" s="7202"/>
      <c r="P107" s="7202"/>
      <c r="Q107" s="7202"/>
      <c r="R107" s="7202"/>
      <c r="S107" s="7202"/>
      <c r="T107" s="7202"/>
      <c r="U107" s="7202"/>
      <c r="V107" s="7202"/>
      <c r="W107" s="7202"/>
      <c r="X107" s="7202"/>
      <c r="Y107" s="7202"/>
      <c r="Z107" s="7202"/>
      <c r="AA107" s="7202"/>
    </row>
    <row r="108" spans="1:27" s="7203" customFormat="1" ht="15" x14ac:dyDescent="0.25">
      <c r="A108" s="7198" t="s">
        <v>925</v>
      </c>
      <c r="B108" s="7202" t="s">
        <v>67</v>
      </c>
      <c r="C108" s="7202"/>
      <c r="D108" s="7202"/>
      <c r="E108" s="7202"/>
      <c r="F108" s="7202"/>
      <c r="G108" s="7202"/>
      <c r="H108" s="7202"/>
      <c r="I108" s="7202"/>
      <c r="J108" s="7202"/>
      <c r="K108" s="7202"/>
      <c r="L108" s="7202"/>
      <c r="M108" s="7202"/>
      <c r="N108" s="7202"/>
      <c r="O108" s="7202"/>
      <c r="P108" s="7202"/>
      <c r="Q108" s="7202"/>
      <c r="R108" s="7202"/>
      <c r="S108" s="7202"/>
      <c r="T108" s="7202"/>
      <c r="U108" s="7202"/>
      <c r="V108" s="7202"/>
      <c r="W108" s="7202"/>
      <c r="X108" s="7202"/>
      <c r="Y108" s="7202"/>
      <c r="Z108" s="7202"/>
      <c r="AA108" s="7202"/>
    </row>
    <row r="109" spans="1:27" ht="15" x14ac:dyDescent="0.2">
      <c r="A109" s="7198" t="s">
        <v>926</v>
      </c>
      <c r="B109" s="7202" t="s">
        <v>205</v>
      </c>
    </row>
    <row r="110" spans="1:27" ht="15" x14ac:dyDescent="0.2">
      <c r="A110" s="7198" t="s">
        <v>927</v>
      </c>
      <c r="B110" s="7202" t="s">
        <v>242</v>
      </c>
    </row>
    <row r="111" spans="1:27" s="7203" customFormat="1" ht="15" x14ac:dyDescent="0.25">
      <c r="A111" s="7198" t="s">
        <v>928</v>
      </c>
      <c r="B111" s="7202" t="s">
        <v>68</v>
      </c>
      <c r="C111" s="7202"/>
      <c r="D111" s="7202"/>
      <c r="E111" s="7202"/>
      <c r="F111" s="7202"/>
      <c r="G111" s="7202"/>
      <c r="H111" s="7202"/>
      <c r="I111" s="7202"/>
      <c r="J111" s="7202"/>
      <c r="K111" s="7202"/>
      <c r="L111" s="7202"/>
      <c r="M111" s="7202"/>
      <c r="N111" s="7202"/>
      <c r="O111" s="7202"/>
      <c r="P111" s="7202"/>
      <c r="Q111" s="7202"/>
      <c r="R111" s="7202"/>
      <c r="S111" s="7202"/>
      <c r="T111" s="7202"/>
      <c r="U111" s="7202"/>
      <c r="V111" s="7202"/>
      <c r="W111" s="7202"/>
      <c r="X111" s="7202"/>
      <c r="Y111" s="7202"/>
      <c r="Z111" s="7202"/>
      <c r="AA111" s="7202"/>
    </row>
    <row r="112" spans="1:27" s="7203" customFormat="1" ht="15" x14ac:dyDescent="0.25">
      <c r="A112" s="7198" t="s">
        <v>929</v>
      </c>
      <c r="B112" s="7202" t="s">
        <v>69</v>
      </c>
      <c r="C112" s="7202"/>
      <c r="D112" s="7202"/>
      <c r="E112" s="7202"/>
      <c r="F112" s="7202"/>
      <c r="G112" s="7202"/>
      <c r="H112" s="7202"/>
      <c r="I112" s="7202"/>
      <c r="J112" s="7202"/>
      <c r="K112" s="7202"/>
      <c r="L112" s="7202"/>
      <c r="M112" s="7202"/>
      <c r="N112" s="7202"/>
      <c r="O112" s="7202"/>
      <c r="P112" s="7202"/>
      <c r="Q112" s="7202"/>
      <c r="R112" s="7202"/>
      <c r="S112" s="7202"/>
      <c r="T112" s="7202"/>
      <c r="U112" s="7202"/>
      <c r="V112" s="7202"/>
      <c r="W112" s="7202"/>
      <c r="X112" s="7202"/>
      <c r="Y112" s="7202"/>
      <c r="Z112" s="7202"/>
      <c r="AA112" s="7202"/>
    </row>
    <row r="113" spans="1:27" s="7203" customFormat="1" ht="30" x14ac:dyDescent="0.25">
      <c r="A113" s="7198" t="s">
        <v>930</v>
      </c>
      <c r="B113" s="7202" t="s">
        <v>243</v>
      </c>
      <c r="C113" s="7202"/>
      <c r="D113" s="7202"/>
      <c r="E113" s="7202"/>
      <c r="F113" s="7202"/>
      <c r="G113" s="7202"/>
      <c r="H113" s="7202"/>
      <c r="I113" s="7202"/>
      <c r="J113" s="7202"/>
      <c r="K113" s="7202"/>
      <c r="L113" s="7202"/>
      <c r="M113" s="7202"/>
      <c r="N113" s="7202"/>
      <c r="O113" s="7202"/>
      <c r="P113" s="7202"/>
      <c r="Q113" s="7202"/>
      <c r="R113" s="7202"/>
      <c r="S113" s="7202"/>
      <c r="T113" s="7202"/>
      <c r="U113" s="7202"/>
      <c r="V113" s="7202"/>
      <c r="W113" s="7202"/>
      <c r="X113" s="7202"/>
      <c r="Y113" s="7202"/>
      <c r="Z113" s="7202"/>
      <c r="AA113" s="7202"/>
    </row>
    <row r="114" spans="1:27" s="7203" customFormat="1" ht="15" x14ac:dyDescent="0.25">
      <c r="A114" s="7198" t="s">
        <v>931</v>
      </c>
      <c r="B114" s="7202" t="s">
        <v>74</v>
      </c>
      <c r="C114" s="7202"/>
      <c r="D114" s="7202"/>
      <c r="E114" s="7202"/>
      <c r="F114" s="7202"/>
      <c r="G114" s="7202"/>
      <c r="H114" s="7202"/>
      <c r="I114" s="7202"/>
      <c r="J114" s="7202"/>
      <c r="K114" s="7202"/>
      <c r="L114" s="7202"/>
      <c r="M114" s="7202"/>
      <c r="N114" s="7202"/>
      <c r="O114" s="7202"/>
      <c r="P114" s="7202"/>
      <c r="Q114" s="7202"/>
      <c r="R114" s="7202"/>
      <c r="S114" s="7202"/>
      <c r="T114" s="7202"/>
      <c r="U114" s="7202"/>
      <c r="V114" s="7202"/>
      <c r="W114" s="7202"/>
      <c r="X114" s="7202"/>
      <c r="Y114" s="7202"/>
      <c r="Z114" s="7202"/>
      <c r="AA114" s="7202"/>
    </row>
    <row r="115" spans="1:27" s="7203" customFormat="1" ht="15" x14ac:dyDescent="0.25">
      <c r="A115" s="7198" t="s">
        <v>932</v>
      </c>
      <c r="B115" s="7202" t="s">
        <v>75</v>
      </c>
      <c r="C115" s="7202"/>
      <c r="D115" s="7202"/>
      <c r="E115" s="7202"/>
      <c r="F115" s="7202"/>
      <c r="G115" s="7202"/>
      <c r="H115" s="7202"/>
      <c r="I115" s="7202"/>
      <c r="J115" s="7202"/>
      <c r="K115" s="7202"/>
      <c r="L115" s="7202"/>
      <c r="M115" s="7202"/>
      <c r="N115" s="7202"/>
      <c r="O115" s="7202"/>
      <c r="P115" s="7202"/>
      <c r="Q115" s="7202"/>
      <c r="R115" s="7202"/>
      <c r="S115" s="7202"/>
      <c r="T115" s="7202"/>
      <c r="U115" s="7202"/>
      <c r="V115" s="7202"/>
      <c r="W115" s="7202"/>
      <c r="X115" s="7202"/>
      <c r="Y115" s="7202"/>
      <c r="Z115" s="7202"/>
      <c r="AA115" s="7202"/>
    </row>
    <row r="116" spans="1:27" s="7203" customFormat="1" ht="15" x14ac:dyDescent="0.25">
      <c r="A116" s="7198" t="s">
        <v>933</v>
      </c>
      <c r="B116" s="7202" t="s">
        <v>96</v>
      </c>
      <c r="C116" s="7202"/>
      <c r="D116" s="7202"/>
      <c r="E116" s="7202"/>
      <c r="F116" s="7202"/>
      <c r="G116" s="7202"/>
      <c r="H116" s="7202"/>
      <c r="I116" s="7202"/>
      <c r="J116" s="7202"/>
      <c r="K116" s="7202"/>
      <c r="L116" s="7202"/>
      <c r="M116" s="7202"/>
      <c r="N116" s="7202"/>
      <c r="O116" s="7202"/>
      <c r="P116" s="7202"/>
      <c r="Q116" s="7202"/>
      <c r="R116" s="7202"/>
      <c r="S116" s="7202"/>
      <c r="T116" s="7202"/>
      <c r="U116" s="7202"/>
      <c r="V116" s="7202"/>
      <c r="W116" s="7202"/>
      <c r="X116" s="7202"/>
      <c r="Y116" s="7202"/>
      <c r="Z116" s="7202"/>
      <c r="AA116" s="7202"/>
    </row>
    <row r="117" spans="1:27" s="7203" customFormat="1" ht="15" x14ac:dyDescent="0.25">
      <c r="A117" s="7198" t="s">
        <v>934</v>
      </c>
      <c r="B117" s="7202" t="s">
        <v>106</v>
      </c>
      <c r="C117" s="7202"/>
      <c r="D117" s="7202"/>
      <c r="E117" s="7202"/>
      <c r="F117" s="7202"/>
      <c r="G117" s="7202"/>
      <c r="H117" s="7202"/>
      <c r="I117" s="7202"/>
      <c r="J117" s="7202"/>
      <c r="K117" s="7202"/>
      <c r="L117" s="7202"/>
      <c r="M117" s="7202"/>
      <c r="N117" s="7202"/>
      <c r="O117" s="7202"/>
      <c r="P117" s="7202"/>
      <c r="Q117" s="7202"/>
      <c r="R117" s="7202"/>
      <c r="S117" s="7202"/>
      <c r="T117" s="7202"/>
      <c r="U117" s="7202"/>
      <c r="V117" s="7202"/>
      <c r="W117" s="7202"/>
      <c r="X117" s="7202"/>
      <c r="Y117" s="7202"/>
      <c r="Z117" s="7202"/>
      <c r="AA117" s="7202"/>
    </row>
    <row r="118" spans="1:27" s="7203" customFormat="1" ht="15" x14ac:dyDescent="0.25">
      <c r="A118" s="7198" t="s">
        <v>935</v>
      </c>
      <c r="B118" s="7202" t="s">
        <v>95</v>
      </c>
      <c r="C118" s="7202"/>
      <c r="D118" s="7202"/>
      <c r="E118" s="7202"/>
      <c r="F118" s="7202"/>
      <c r="G118" s="7202"/>
      <c r="H118" s="7202"/>
      <c r="I118" s="7202"/>
      <c r="J118" s="7202"/>
      <c r="K118" s="7202"/>
      <c r="L118" s="7202"/>
      <c r="M118" s="7202"/>
      <c r="N118" s="7202"/>
      <c r="O118" s="7202"/>
      <c r="P118" s="7202"/>
      <c r="Q118" s="7202"/>
      <c r="R118" s="7202"/>
      <c r="S118" s="7202"/>
      <c r="T118" s="7202"/>
      <c r="U118" s="7202"/>
      <c r="V118" s="7202"/>
      <c r="W118" s="7202"/>
      <c r="X118" s="7202"/>
      <c r="Y118" s="7202"/>
      <c r="Z118" s="7202"/>
      <c r="AA118" s="7202"/>
    </row>
    <row r="119" spans="1:27" s="7203" customFormat="1" ht="15" x14ac:dyDescent="0.25">
      <c r="A119" s="7198" t="s">
        <v>936</v>
      </c>
      <c r="B119" s="7202" t="s">
        <v>76</v>
      </c>
      <c r="C119" s="7202"/>
      <c r="D119" s="7202"/>
      <c r="E119" s="7202"/>
      <c r="F119" s="7202"/>
      <c r="G119" s="7202"/>
      <c r="H119" s="7202"/>
      <c r="I119" s="7202"/>
      <c r="J119" s="7202"/>
      <c r="K119" s="7202"/>
      <c r="L119" s="7202"/>
      <c r="M119" s="7202"/>
      <c r="N119" s="7202"/>
      <c r="O119" s="7202"/>
      <c r="P119" s="7202"/>
      <c r="Q119" s="7202"/>
      <c r="R119" s="7202"/>
      <c r="S119" s="7202"/>
      <c r="T119" s="7202"/>
      <c r="U119" s="7202"/>
      <c r="V119" s="7202"/>
      <c r="W119" s="7202"/>
      <c r="X119" s="7202"/>
      <c r="Y119" s="7202"/>
      <c r="Z119" s="7202"/>
      <c r="AA119" s="7202"/>
    </row>
    <row r="120" spans="1:27" s="7203" customFormat="1" ht="30" x14ac:dyDescent="0.25">
      <c r="A120" s="7198" t="s">
        <v>937</v>
      </c>
      <c r="B120" s="7202" t="s">
        <v>97</v>
      </c>
      <c r="C120" s="7202"/>
      <c r="D120" s="7202"/>
      <c r="E120" s="7202"/>
      <c r="F120" s="7202"/>
      <c r="G120" s="7202"/>
      <c r="H120" s="7202"/>
      <c r="I120" s="7202"/>
      <c r="J120" s="7202"/>
      <c r="K120" s="7202"/>
      <c r="L120" s="7202"/>
      <c r="M120" s="7202"/>
      <c r="N120" s="7202"/>
      <c r="O120" s="7202"/>
      <c r="P120" s="7202"/>
      <c r="Q120" s="7202"/>
      <c r="R120" s="7202"/>
      <c r="S120" s="7202"/>
      <c r="T120" s="7202"/>
      <c r="U120" s="7202"/>
      <c r="V120" s="7202"/>
      <c r="W120" s="7202"/>
      <c r="X120" s="7202"/>
      <c r="Y120" s="7202"/>
      <c r="Z120" s="7202"/>
      <c r="AA120" s="7202"/>
    </row>
    <row r="121" spans="1:27" s="7203" customFormat="1" ht="30" x14ac:dyDescent="0.25">
      <c r="A121" s="7198" t="s">
        <v>938</v>
      </c>
      <c r="B121" s="7202" t="s">
        <v>77</v>
      </c>
      <c r="C121" s="7202"/>
      <c r="D121" s="7202"/>
      <c r="E121" s="7202"/>
      <c r="F121" s="7202"/>
      <c r="G121" s="7202"/>
      <c r="H121" s="7202"/>
      <c r="I121" s="7202"/>
      <c r="J121" s="7202"/>
      <c r="K121" s="7202"/>
      <c r="L121" s="7202"/>
      <c r="M121" s="7202"/>
      <c r="N121" s="7202"/>
      <c r="O121" s="7202"/>
      <c r="P121" s="7202"/>
      <c r="Q121" s="7202"/>
      <c r="R121" s="7202"/>
      <c r="S121" s="7202"/>
      <c r="T121" s="7202"/>
      <c r="U121" s="7202"/>
      <c r="V121" s="7202"/>
      <c r="W121" s="7202"/>
      <c r="X121" s="7202"/>
      <c r="Y121" s="7202"/>
      <c r="Z121" s="7202"/>
      <c r="AA121" s="7202"/>
    </row>
    <row r="122" spans="1:27" s="7203" customFormat="1" ht="30" x14ac:dyDescent="0.25">
      <c r="A122" s="7198" t="s">
        <v>939</v>
      </c>
      <c r="B122" s="7202" t="s">
        <v>98</v>
      </c>
      <c r="C122" s="7202"/>
      <c r="D122" s="7202"/>
      <c r="E122" s="7202"/>
      <c r="F122" s="7202"/>
      <c r="G122" s="7202"/>
      <c r="H122" s="7202"/>
      <c r="I122" s="7202"/>
      <c r="J122" s="7202"/>
      <c r="K122" s="7202"/>
      <c r="L122" s="7202"/>
      <c r="M122" s="7202"/>
      <c r="N122" s="7202"/>
      <c r="O122" s="7202"/>
      <c r="P122" s="7202"/>
      <c r="Q122" s="7202"/>
      <c r="R122" s="7202"/>
      <c r="S122" s="7202"/>
      <c r="T122" s="7202"/>
      <c r="U122" s="7202"/>
      <c r="V122" s="7202"/>
      <c r="W122" s="7202"/>
      <c r="X122" s="7202"/>
      <c r="Y122" s="7202"/>
      <c r="Z122" s="7202"/>
      <c r="AA122" s="7202"/>
    </row>
    <row r="123" spans="1:27" s="7203" customFormat="1" ht="30" x14ac:dyDescent="0.25">
      <c r="A123" s="7198" t="s">
        <v>940</v>
      </c>
      <c r="B123" s="7202" t="s">
        <v>130</v>
      </c>
      <c r="C123" s="7202"/>
      <c r="D123" s="7202"/>
      <c r="E123" s="7202"/>
      <c r="F123" s="7202"/>
      <c r="G123" s="7202"/>
      <c r="H123" s="7202"/>
      <c r="I123" s="7202"/>
      <c r="J123" s="7202"/>
      <c r="K123" s="7202"/>
      <c r="L123" s="7202"/>
      <c r="M123" s="7202"/>
      <c r="N123" s="7202"/>
      <c r="O123" s="7202"/>
      <c r="P123" s="7202"/>
      <c r="Q123" s="7202"/>
      <c r="R123" s="7202"/>
      <c r="S123" s="7202"/>
      <c r="T123" s="7202"/>
      <c r="U123" s="7202"/>
      <c r="V123" s="7202"/>
      <c r="W123" s="7202"/>
      <c r="X123" s="7202"/>
      <c r="Y123" s="7202"/>
      <c r="Z123" s="7202"/>
      <c r="AA123" s="7202"/>
    </row>
    <row r="124" spans="1:27" s="7203" customFormat="1" ht="30" x14ac:dyDescent="0.25">
      <c r="A124" s="7198" t="s">
        <v>941</v>
      </c>
      <c r="B124" s="7202" t="s">
        <v>188</v>
      </c>
      <c r="C124" s="7202"/>
      <c r="D124" s="7202"/>
      <c r="E124" s="7202"/>
      <c r="F124" s="7202"/>
      <c r="G124" s="7202"/>
      <c r="H124" s="7202"/>
      <c r="I124" s="7202"/>
      <c r="J124" s="7202"/>
      <c r="K124" s="7202"/>
      <c r="L124" s="7202"/>
      <c r="M124" s="7202"/>
      <c r="N124" s="7202"/>
      <c r="O124" s="7202"/>
      <c r="P124" s="7202"/>
      <c r="Q124" s="7202"/>
      <c r="R124" s="7202"/>
      <c r="S124" s="7202"/>
      <c r="T124" s="7202"/>
      <c r="U124" s="7202"/>
      <c r="V124" s="7202"/>
      <c r="W124" s="7202"/>
      <c r="X124" s="7202"/>
      <c r="Y124" s="7202"/>
      <c r="Z124" s="7202"/>
      <c r="AA124" s="7202"/>
    </row>
    <row r="125" spans="1:27" s="7203" customFormat="1" ht="15" x14ac:dyDescent="0.25">
      <c r="A125" s="7198" t="s">
        <v>942</v>
      </c>
      <c r="B125" s="7202" t="s">
        <v>195</v>
      </c>
      <c r="C125" s="7202"/>
      <c r="D125" s="7202"/>
      <c r="E125" s="7202"/>
      <c r="F125" s="7202"/>
      <c r="G125" s="7202"/>
      <c r="H125" s="7202"/>
      <c r="I125" s="7202"/>
      <c r="J125" s="7202"/>
      <c r="K125" s="7202"/>
      <c r="L125" s="7202"/>
      <c r="M125" s="7202"/>
      <c r="N125" s="7202"/>
      <c r="O125" s="7202"/>
      <c r="P125" s="7202"/>
      <c r="Q125" s="7202"/>
      <c r="R125" s="7202"/>
      <c r="S125" s="7202"/>
      <c r="T125" s="7202"/>
      <c r="U125" s="7202"/>
      <c r="V125" s="7202"/>
      <c r="W125" s="7202"/>
      <c r="X125" s="7202"/>
      <c r="Y125" s="7202"/>
      <c r="Z125" s="7202"/>
      <c r="AA125" s="7202"/>
    </row>
    <row r="126" spans="1:27" s="7203" customFormat="1" ht="15" x14ac:dyDescent="0.25">
      <c r="A126" s="7198" t="s">
        <v>1032</v>
      </c>
      <c r="B126" s="7202" t="s">
        <v>189</v>
      </c>
      <c r="C126" s="7202"/>
      <c r="D126" s="7202"/>
      <c r="E126" s="7202"/>
      <c r="F126" s="7202"/>
      <c r="G126" s="7202"/>
      <c r="H126" s="7202"/>
      <c r="I126" s="7202"/>
      <c r="J126" s="7202"/>
      <c r="K126" s="7202"/>
      <c r="L126" s="7202"/>
      <c r="M126" s="7202"/>
      <c r="N126" s="7202"/>
      <c r="O126" s="7202"/>
      <c r="P126" s="7202"/>
      <c r="Q126" s="7202"/>
      <c r="R126" s="7202"/>
      <c r="S126" s="7202"/>
      <c r="T126" s="7202"/>
      <c r="U126" s="7202"/>
      <c r="V126" s="7202"/>
      <c r="W126" s="7202"/>
      <c r="X126" s="7202"/>
      <c r="Y126" s="7202"/>
      <c r="Z126" s="7202"/>
      <c r="AA126" s="7202"/>
    </row>
    <row r="127" spans="1:27" s="7203" customFormat="1" ht="15" x14ac:dyDescent="0.25">
      <c r="A127" s="7198" t="s">
        <v>1033</v>
      </c>
      <c r="B127" s="7202" t="s">
        <v>183</v>
      </c>
      <c r="C127" s="7202"/>
      <c r="D127" s="7202"/>
      <c r="E127" s="7202"/>
      <c r="F127" s="7202"/>
      <c r="G127" s="7202"/>
      <c r="H127" s="7202"/>
      <c r="I127" s="7202"/>
      <c r="J127" s="7202"/>
      <c r="K127" s="7202"/>
      <c r="L127" s="7202"/>
      <c r="M127" s="7202"/>
      <c r="N127" s="7202"/>
      <c r="O127" s="7202"/>
      <c r="P127" s="7202"/>
      <c r="Q127" s="7202"/>
      <c r="R127" s="7202"/>
      <c r="S127" s="7202"/>
      <c r="T127" s="7202"/>
      <c r="U127" s="7202"/>
      <c r="V127" s="7202"/>
      <c r="W127" s="7202"/>
      <c r="X127" s="7202"/>
      <c r="Y127" s="7202"/>
      <c r="Z127" s="7202"/>
      <c r="AA127" s="7202"/>
    </row>
    <row r="128" spans="1:27" s="7203" customFormat="1" ht="30" x14ac:dyDescent="0.25">
      <c r="A128" s="7198" t="s">
        <v>943</v>
      </c>
      <c r="B128" s="7202" t="s">
        <v>190</v>
      </c>
      <c r="C128" s="7202"/>
      <c r="D128" s="7202"/>
      <c r="E128" s="7202"/>
      <c r="F128" s="7202"/>
      <c r="G128" s="7202"/>
      <c r="H128" s="7202"/>
      <c r="I128" s="7202"/>
      <c r="J128" s="7202"/>
      <c r="K128" s="7202"/>
      <c r="L128" s="7202"/>
      <c r="M128" s="7202"/>
      <c r="N128" s="7202"/>
      <c r="O128" s="7202"/>
      <c r="P128" s="7202"/>
      <c r="Q128" s="7202"/>
      <c r="R128" s="7202"/>
      <c r="S128" s="7202"/>
      <c r="T128" s="7202"/>
      <c r="U128" s="7202"/>
      <c r="V128" s="7202"/>
      <c r="W128" s="7202"/>
      <c r="X128" s="7202"/>
      <c r="Y128" s="7202"/>
      <c r="Z128" s="7202"/>
      <c r="AA128" s="7202"/>
    </row>
    <row r="129" spans="1:27" s="7203" customFormat="1" ht="30" x14ac:dyDescent="0.25">
      <c r="A129" s="7198" t="s">
        <v>944</v>
      </c>
      <c r="B129" s="7202" t="s">
        <v>191</v>
      </c>
      <c r="C129" s="7202"/>
      <c r="D129" s="7202"/>
      <c r="E129" s="7202"/>
      <c r="F129" s="7202"/>
      <c r="G129" s="7202"/>
      <c r="H129" s="7202"/>
      <c r="I129" s="7202"/>
      <c r="J129" s="7202"/>
      <c r="K129" s="7202"/>
      <c r="L129" s="7202"/>
      <c r="M129" s="7202"/>
      <c r="N129" s="7202"/>
      <c r="O129" s="7202"/>
      <c r="P129" s="7202"/>
      <c r="Q129" s="7202"/>
      <c r="R129" s="7202"/>
      <c r="S129" s="7202"/>
      <c r="T129" s="7202"/>
      <c r="U129" s="7202"/>
      <c r="V129" s="7202"/>
      <c r="W129" s="7202"/>
      <c r="X129" s="7202"/>
      <c r="Y129" s="7202"/>
      <c r="Z129" s="7202"/>
      <c r="AA129" s="7202"/>
    </row>
    <row r="130" spans="1:27" s="7203" customFormat="1" ht="30" x14ac:dyDescent="0.25">
      <c r="A130" s="7198" t="s">
        <v>1034</v>
      </c>
      <c r="B130" s="7202" t="s">
        <v>192</v>
      </c>
      <c r="C130" s="7202"/>
      <c r="D130" s="7202"/>
      <c r="E130" s="7202"/>
      <c r="F130" s="7202"/>
      <c r="G130" s="7202"/>
      <c r="H130" s="7202"/>
      <c r="I130" s="7202"/>
      <c r="J130" s="7202"/>
      <c r="K130" s="7202"/>
      <c r="L130" s="7202"/>
      <c r="M130" s="7202"/>
      <c r="N130" s="7202"/>
      <c r="O130" s="7202"/>
      <c r="P130" s="7202"/>
      <c r="Q130" s="7202"/>
      <c r="R130" s="7202"/>
      <c r="S130" s="7202"/>
      <c r="T130" s="7202"/>
      <c r="U130" s="7202"/>
      <c r="V130" s="7202"/>
      <c r="W130" s="7202"/>
      <c r="X130" s="7202"/>
      <c r="Y130" s="7202"/>
      <c r="Z130" s="7202"/>
      <c r="AA130" s="7202"/>
    </row>
    <row r="131" spans="1:27" s="7203" customFormat="1" ht="30" x14ac:dyDescent="0.25">
      <c r="A131" s="7198" t="s">
        <v>1035</v>
      </c>
      <c r="B131" s="7202" t="s">
        <v>193</v>
      </c>
      <c r="C131" s="7202"/>
      <c r="D131" s="7202"/>
      <c r="E131" s="7202"/>
      <c r="F131" s="7202"/>
      <c r="G131" s="7202"/>
      <c r="H131" s="7202"/>
      <c r="I131" s="7202"/>
      <c r="J131" s="7202"/>
      <c r="K131" s="7202"/>
      <c r="L131" s="7202"/>
      <c r="M131" s="7202"/>
      <c r="N131" s="7202"/>
      <c r="O131" s="7202"/>
      <c r="P131" s="7202"/>
      <c r="Q131" s="7202"/>
      <c r="R131" s="7202"/>
      <c r="S131" s="7202"/>
      <c r="T131" s="7202"/>
      <c r="U131" s="7202"/>
      <c r="V131" s="7202"/>
      <c r="W131" s="7202"/>
      <c r="X131" s="7202"/>
      <c r="Y131" s="7202"/>
      <c r="Z131" s="7202"/>
      <c r="AA131" s="7202"/>
    </row>
    <row r="132" spans="1:27" s="7203" customFormat="1" ht="30" x14ac:dyDescent="0.25">
      <c r="A132" s="7198" t="s">
        <v>1036</v>
      </c>
      <c r="B132" s="7202" t="s">
        <v>184</v>
      </c>
      <c r="C132" s="7202"/>
      <c r="D132" s="7202"/>
      <c r="E132" s="7202"/>
      <c r="F132" s="7202"/>
      <c r="G132" s="7202"/>
      <c r="H132" s="7202"/>
      <c r="I132" s="7202"/>
      <c r="J132" s="7202"/>
      <c r="K132" s="7202"/>
      <c r="L132" s="7202"/>
      <c r="M132" s="7202"/>
      <c r="N132" s="7202"/>
      <c r="O132" s="7202"/>
      <c r="P132" s="7202"/>
      <c r="Q132" s="7202"/>
      <c r="R132" s="7202"/>
      <c r="S132" s="7202"/>
      <c r="T132" s="7202"/>
      <c r="U132" s="7202"/>
      <c r="V132" s="7202"/>
      <c r="W132" s="7202"/>
      <c r="X132" s="7202"/>
      <c r="Y132" s="7202"/>
      <c r="Z132" s="7202"/>
      <c r="AA132" s="7202"/>
    </row>
    <row r="133" spans="1:27" s="7203" customFormat="1" ht="30" x14ac:dyDescent="0.25">
      <c r="A133" s="7198" t="s">
        <v>945</v>
      </c>
      <c r="B133" s="7202" t="s">
        <v>194</v>
      </c>
      <c r="C133" s="7202"/>
      <c r="D133" s="7202"/>
      <c r="E133" s="7202"/>
      <c r="F133" s="7202"/>
      <c r="G133" s="7202"/>
      <c r="H133" s="7202"/>
      <c r="I133" s="7202"/>
      <c r="J133" s="7202"/>
      <c r="K133" s="7202"/>
      <c r="L133" s="7202"/>
      <c r="M133" s="7202"/>
      <c r="N133" s="7202"/>
      <c r="O133" s="7202"/>
      <c r="P133" s="7202"/>
      <c r="Q133" s="7202"/>
      <c r="R133" s="7202"/>
      <c r="S133" s="7202"/>
      <c r="T133" s="7202"/>
      <c r="U133" s="7202"/>
      <c r="V133" s="7202"/>
      <c r="W133" s="7202"/>
      <c r="X133" s="7202"/>
      <c r="Y133" s="7202"/>
      <c r="Z133" s="7202"/>
      <c r="AA133" s="7202"/>
    </row>
    <row r="134" spans="1:27" s="7203" customFormat="1" ht="15" x14ac:dyDescent="0.25">
      <c r="A134" s="7198" t="s">
        <v>1037</v>
      </c>
      <c r="B134" s="7202" t="s">
        <v>201</v>
      </c>
      <c r="C134" s="7202"/>
      <c r="D134" s="7202"/>
      <c r="E134" s="7202"/>
      <c r="F134" s="7202"/>
      <c r="G134" s="7202"/>
      <c r="H134" s="7202"/>
      <c r="I134" s="7202"/>
      <c r="J134" s="7202"/>
      <c r="K134" s="7202"/>
      <c r="L134" s="7202"/>
      <c r="M134" s="7202"/>
      <c r="N134" s="7202"/>
      <c r="O134" s="7202"/>
      <c r="P134" s="7202"/>
      <c r="Q134" s="7202"/>
      <c r="R134" s="7202"/>
      <c r="S134" s="7202"/>
      <c r="T134" s="7202"/>
      <c r="U134" s="7202"/>
      <c r="V134" s="7202"/>
      <c r="W134" s="7202"/>
      <c r="X134" s="7202"/>
      <c r="Y134" s="7202"/>
      <c r="Z134" s="7202"/>
      <c r="AA134" s="7202"/>
    </row>
    <row r="135" spans="1:27" s="7203" customFormat="1" ht="15" x14ac:dyDescent="0.25">
      <c r="A135" s="7198" t="s">
        <v>1038</v>
      </c>
      <c r="B135" s="7202" t="s">
        <v>202</v>
      </c>
      <c r="C135" s="7202"/>
      <c r="D135" s="7202"/>
      <c r="E135" s="7202"/>
      <c r="F135" s="7202"/>
      <c r="G135" s="7202"/>
      <c r="H135" s="7202"/>
      <c r="I135" s="7202"/>
      <c r="J135" s="7202"/>
      <c r="K135" s="7202"/>
      <c r="L135" s="7202"/>
      <c r="M135" s="7202"/>
      <c r="N135" s="7202"/>
      <c r="O135" s="7202"/>
      <c r="P135" s="7202"/>
      <c r="Q135" s="7202"/>
      <c r="R135" s="7202"/>
      <c r="S135" s="7202"/>
      <c r="T135" s="7202"/>
      <c r="U135" s="7202"/>
      <c r="V135" s="7202"/>
      <c r="W135" s="7202"/>
      <c r="X135" s="7202"/>
      <c r="Y135" s="7202"/>
      <c r="Z135" s="7202"/>
      <c r="AA135" s="7202"/>
    </row>
    <row r="136" spans="1:27" s="7203" customFormat="1" ht="30" x14ac:dyDescent="0.25">
      <c r="A136" s="7198" t="s">
        <v>1039</v>
      </c>
      <c r="B136" s="7202" t="s">
        <v>203</v>
      </c>
      <c r="C136" s="7202"/>
      <c r="D136" s="7202"/>
      <c r="E136" s="7202"/>
      <c r="F136" s="7202"/>
      <c r="G136" s="7202"/>
      <c r="H136" s="7202"/>
      <c r="I136" s="7202"/>
      <c r="J136" s="7202"/>
      <c r="K136" s="7202"/>
      <c r="L136" s="7202"/>
      <c r="M136" s="7202"/>
      <c r="N136" s="7202"/>
      <c r="O136" s="7202"/>
      <c r="P136" s="7202"/>
      <c r="Q136" s="7202"/>
      <c r="R136" s="7202"/>
      <c r="S136" s="7202"/>
      <c r="T136" s="7202"/>
      <c r="U136" s="7202"/>
      <c r="V136" s="7202"/>
      <c r="W136" s="7202"/>
      <c r="X136" s="7202"/>
      <c r="Y136" s="7202"/>
      <c r="Z136" s="7202"/>
      <c r="AA136" s="7202"/>
    </row>
    <row r="137" spans="1:27" s="7203" customFormat="1" ht="15" x14ac:dyDescent="0.25">
      <c r="A137" s="7198" t="s">
        <v>946</v>
      </c>
      <c r="B137" s="7202" t="s">
        <v>199</v>
      </c>
      <c r="C137" s="7202"/>
      <c r="D137" s="7202"/>
      <c r="E137" s="7202"/>
      <c r="F137" s="7202"/>
      <c r="G137" s="7202"/>
      <c r="H137" s="7202"/>
      <c r="I137" s="7202"/>
      <c r="J137" s="7202"/>
      <c r="K137" s="7202"/>
      <c r="L137" s="7202"/>
      <c r="M137" s="7202"/>
      <c r="N137" s="7202"/>
      <c r="O137" s="7202"/>
      <c r="P137" s="7202"/>
      <c r="Q137" s="7202"/>
      <c r="R137" s="7202"/>
      <c r="S137" s="7202"/>
      <c r="T137" s="7202"/>
      <c r="U137" s="7202"/>
      <c r="V137" s="7202"/>
      <c r="W137" s="7202"/>
      <c r="X137" s="7202"/>
      <c r="Y137" s="7202"/>
      <c r="Z137" s="7202"/>
      <c r="AA137" s="7202"/>
    </row>
    <row r="138" spans="1:27" s="7203" customFormat="1" ht="15" x14ac:dyDescent="0.25">
      <c r="A138" s="7198" t="s">
        <v>947</v>
      </c>
      <c r="B138" s="7202" t="s">
        <v>218</v>
      </c>
      <c r="C138" s="7202"/>
      <c r="D138" s="7202"/>
      <c r="E138" s="7202"/>
      <c r="F138" s="7202"/>
      <c r="G138" s="7202"/>
      <c r="H138" s="7202"/>
      <c r="I138" s="7202"/>
      <c r="J138" s="7202"/>
      <c r="K138" s="7202"/>
      <c r="L138" s="7202"/>
      <c r="M138" s="7202"/>
      <c r="N138" s="7202"/>
      <c r="O138" s="7202"/>
      <c r="P138" s="7202"/>
      <c r="Q138" s="7202"/>
      <c r="R138" s="7202"/>
      <c r="S138" s="7202"/>
      <c r="T138" s="7202"/>
      <c r="U138" s="7202"/>
      <c r="V138" s="7202"/>
      <c r="W138" s="7202"/>
      <c r="X138" s="7202"/>
      <c r="Y138" s="7202"/>
      <c r="Z138" s="7202"/>
      <c r="AA138" s="7202"/>
    </row>
    <row r="139" spans="1:27" s="7203" customFormat="1" ht="15" x14ac:dyDescent="0.25">
      <c r="A139" s="7198" t="s">
        <v>1040</v>
      </c>
      <c r="B139" s="7202" t="s">
        <v>319</v>
      </c>
      <c r="C139" s="7202"/>
      <c r="D139" s="7202"/>
      <c r="E139" s="7202"/>
      <c r="F139" s="7202"/>
      <c r="G139" s="7202"/>
      <c r="H139" s="7202"/>
      <c r="I139" s="7202"/>
      <c r="J139" s="7202"/>
      <c r="K139" s="7202"/>
      <c r="L139" s="7202"/>
      <c r="M139" s="7202"/>
      <c r="N139" s="7202"/>
      <c r="O139" s="7202"/>
      <c r="P139" s="7202"/>
      <c r="Q139" s="7202"/>
      <c r="R139" s="7202"/>
      <c r="S139" s="7202"/>
      <c r="T139" s="7202"/>
      <c r="U139" s="7202"/>
      <c r="V139" s="7202"/>
      <c r="W139" s="7202"/>
      <c r="X139" s="7202"/>
      <c r="Y139" s="7202"/>
      <c r="Z139" s="7202"/>
      <c r="AA139" s="7202"/>
    </row>
    <row r="140" spans="1:27" s="7203" customFormat="1" ht="30" x14ac:dyDescent="0.25">
      <c r="A140" s="7198" t="s">
        <v>1041</v>
      </c>
      <c r="B140" s="7202" t="s">
        <v>320</v>
      </c>
      <c r="C140" s="7202"/>
      <c r="D140" s="7202"/>
      <c r="E140" s="7202"/>
      <c r="F140" s="7202"/>
      <c r="G140" s="7202"/>
      <c r="H140" s="7202"/>
      <c r="I140" s="7202"/>
      <c r="J140" s="7202"/>
      <c r="K140" s="7202"/>
      <c r="L140" s="7202"/>
      <c r="M140" s="7202"/>
      <c r="N140" s="7202"/>
      <c r="O140" s="7202"/>
      <c r="P140" s="7202"/>
      <c r="Q140" s="7202"/>
      <c r="R140" s="7202"/>
      <c r="S140" s="7202"/>
      <c r="T140" s="7202"/>
      <c r="U140" s="7202"/>
      <c r="V140" s="7202"/>
      <c r="W140" s="7202"/>
      <c r="X140" s="7202"/>
      <c r="Y140" s="7202"/>
      <c r="Z140" s="7202"/>
      <c r="AA140" s="7202"/>
    </row>
    <row r="141" spans="1:27" s="7203" customFormat="1" ht="30" x14ac:dyDescent="0.25">
      <c r="A141" s="7198" t="s">
        <v>1042</v>
      </c>
      <c r="B141" s="7202" t="s">
        <v>321</v>
      </c>
      <c r="C141" s="7202"/>
      <c r="D141" s="7202"/>
      <c r="E141" s="7202"/>
      <c r="F141" s="7202"/>
      <c r="G141" s="7202"/>
      <c r="H141" s="7202"/>
      <c r="I141" s="7202"/>
      <c r="J141" s="7202"/>
      <c r="K141" s="7202"/>
      <c r="L141" s="7202"/>
      <c r="M141" s="7202"/>
      <c r="N141" s="7202"/>
      <c r="O141" s="7202"/>
      <c r="P141" s="7202"/>
      <c r="Q141" s="7202"/>
      <c r="R141" s="7202"/>
      <c r="S141" s="7202"/>
      <c r="T141" s="7202"/>
      <c r="U141" s="7202"/>
      <c r="V141" s="7202"/>
      <c r="W141" s="7202"/>
      <c r="X141" s="7202"/>
      <c r="Y141" s="7202"/>
      <c r="Z141" s="7202"/>
      <c r="AA141" s="7202"/>
    </row>
    <row r="142" spans="1:27" s="7203" customFormat="1" ht="30" x14ac:dyDescent="0.25">
      <c r="A142" s="7198" t="s">
        <v>1043</v>
      </c>
      <c r="B142" s="7202" t="s">
        <v>322</v>
      </c>
      <c r="C142" s="7202"/>
      <c r="D142" s="7202"/>
      <c r="E142" s="7202"/>
      <c r="F142" s="7202"/>
      <c r="G142" s="7202"/>
      <c r="H142" s="7202"/>
      <c r="I142" s="7202"/>
      <c r="J142" s="7202"/>
      <c r="K142" s="7202"/>
      <c r="L142" s="7202"/>
      <c r="M142" s="7202"/>
      <c r="N142" s="7202"/>
      <c r="O142" s="7202"/>
      <c r="P142" s="7202"/>
      <c r="Q142" s="7202"/>
      <c r="R142" s="7202"/>
      <c r="S142" s="7202"/>
      <c r="T142" s="7202"/>
      <c r="U142" s="7202"/>
      <c r="V142" s="7202"/>
      <c r="W142" s="7202"/>
      <c r="X142" s="7202"/>
      <c r="Y142" s="7202"/>
      <c r="Z142" s="7202"/>
      <c r="AA142" s="7202"/>
    </row>
    <row r="143" spans="1:27" s="7203" customFormat="1" ht="15" x14ac:dyDescent="0.25">
      <c r="A143" s="7198" t="s">
        <v>1044</v>
      </c>
      <c r="B143" s="7202" t="s">
        <v>241</v>
      </c>
      <c r="C143" s="7202"/>
      <c r="D143" s="7202"/>
      <c r="E143" s="7202"/>
      <c r="F143" s="7202"/>
      <c r="G143" s="7202"/>
      <c r="H143" s="7202"/>
      <c r="I143" s="7202"/>
      <c r="J143" s="7202"/>
      <c r="K143" s="7202"/>
      <c r="L143" s="7202"/>
      <c r="M143" s="7202"/>
      <c r="N143" s="7202"/>
      <c r="O143" s="7202"/>
      <c r="P143" s="7202"/>
      <c r="Q143" s="7202"/>
      <c r="R143" s="7202"/>
      <c r="S143" s="7202"/>
      <c r="T143" s="7202"/>
      <c r="U143" s="7202"/>
      <c r="V143" s="7202"/>
      <c r="W143" s="7202"/>
      <c r="X143" s="7202"/>
      <c r="Y143" s="7202"/>
      <c r="Z143" s="7202"/>
      <c r="AA143" s="7202"/>
    </row>
    <row r="144" spans="1:27" s="7203" customFormat="1" ht="15" x14ac:dyDescent="0.25">
      <c r="A144" s="7198" t="s">
        <v>1017</v>
      </c>
      <c r="B144" s="7202" t="s">
        <v>323</v>
      </c>
      <c r="C144" s="7202"/>
      <c r="D144" s="7202"/>
      <c r="E144" s="7202"/>
      <c r="F144" s="7202"/>
      <c r="G144" s="7202"/>
      <c r="H144" s="7202"/>
      <c r="I144" s="7202"/>
      <c r="J144" s="7202"/>
      <c r="K144" s="7202"/>
      <c r="L144" s="7202"/>
      <c r="M144" s="7202"/>
      <c r="N144" s="7202"/>
      <c r="O144" s="7202"/>
      <c r="P144" s="7202"/>
      <c r="Q144" s="7202"/>
      <c r="R144" s="7202"/>
      <c r="S144" s="7202"/>
      <c r="T144" s="7202"/>
      <c r="U144" s="7202"/>
      <c r="V144" s="7202"/>
      <c r="W144" s="7202"/>
      <c r="X144" s="7202"/>
      <c r="Y144" s="7202"/>
      <c r="Z144" s="7202"/>
      <c r="AA144" s="7202"/>
    </row>
    <row r="145" spans="1:27" s="7203" customFormat="1" ht="15" x14ac:dyDescent="0.25">
      <c r="A145" s="7198" t="s">
        <v>948</v>
      </c>
      <c r="B145" s="7202" t="s">
        <v>282</v>
      </c>
      <c r="C145" s="7202"/>
      <c r="D145" s="7202"/>
      <c r="E145" s="7202"/>
      <c r="F145" s="7202"/>
      <c r="G145" s="7202"/>
      <c r="H145" s="7202"/>
      <c r="I145" s="7202"/>
      <c r="J145" s="7202"/>
      <c r="K145" s="7202"/>
      <c r="L145" s="7202"/>
      <c r="M145" s="7202"/>
      <c r="N145" s="7202"/>
      <c r="O145" s="7202"/>
      <c r="P145" s="7202"/>
      <c r="Q145" s="7202"/>
      <c r="R145" s="7202"/>
      <c r="S145" s="7202"/>
      <c r="T145" s="7202"/>
      <c r="U145" s="7202"/>
      <c r="V145" s="7202"/>
      <c r="W145" s="7202"/>
      <c r="X145" s="7202"/>
      <c r="Y145" s="7202"/>
      <c r="Z145" s="7202"/>
      <c r="AA145" s="7202"/>
    </row>
    <row r="146" spans="1:27" s="7203" customFormat="1" ht="15" x14ac:dyDescent="0.25">
      <c r="A146" s="7198" t="s">
        <v>1045</v>
      </c>
      <c r="B146" s="7202" t="s">
        <v>286</v>
      </c>
      <c r="C146" s="7202"/>
      <c r="D146" s="7202"/>
      <c r="E146" s="7202"/>
      <c r="F146" s="7202"/>
      <c r="G146" s="7202"/>
      <c r="H146" s="7202"/>
      <c r="I146" s="7202"/>
      <c r="J146" s="7202"/>
      <c r="K146" s="7202"/>
      <c r="L146" s="7202"/>
      <c r="M146" s="7202"/>
      <c r="N146" s="7202"/>
      <c r="O146" s="7202"/>
      <c r="P146" s="7202"/>
      <c r="Q146" s="7202"/>
      <c r="R146" s="7202"/>
      <c r="S146" s="7202"/>
      <c r="T146" s="7202"/>
      <c r="U146" s="7202"/>
      <c r="V146" s="7202"/>
      <c r="W146" s="7202"/>
      <c r="X146" s="7202"/>
      <c r="Y146" s="7202"/>
      <c r="Z146" s="7202"/>
      <c r="AA146" s="7202"/>
    </row>
    <row r="147" spans="1:27" s="7203" customFormat="1" ht="15" x14ac:dyDescent="0.25">
      <c r="A147" s="7198" t="s">
        <v>1046</v>
      </c>
      <c r="B147" s="7202" t="s">
        <v>287</v>
      </c>
      <c r="C147" s="7202"/>
      <c r="D147" s="7202"/>
      <c r="E147" s="7202"/>
      <c r="F147" s="7202"/>
      <c r="G147" s="7202"/>
      <c r="H147" s="7202"/>
      <c r="I147" s="7202"/>
      <c r="J147" s="7202"/>
      <c r="K147" s="7202"/>
      <c r="L147" s="7202"/>
      <c r="M147" s="7202"/>
      <c r="N147" s="7202"/>
      <c r="O147" s="7202"/>
      <c r="P147" s="7202"/>
      <c r="Q147" s="7202"/>
      <c r="R147" s="7202"/>
      <c r="S147" s="7202"/>
      <c r="T147" s="7202"/>
      <c r="U147" s="7202"/>
      <c r="V147" s="7202"/>
      <c r="W147" s="7202"/>
      <c r="X147" s="7202"/>
      <c r="Y147" s="7202"/>
      <c r="Z147" s="7202"/>
      <c r="AA147" s="7202"/>
    </row>
    <row r="148" spans="1:27" s="7203" customFormat="1" ht="15" x14ac:dyDescent="0.25">
      <c r="A148" s="7198" t="s">
        <v>1018</v>
      </c>
      <c r="B148" s="7202" t="s">
        <v>294</v>
      </c>
      <c r="C148" s="7202"/>
      <c r="D148" s="7202"/>
      <c r="E148" s="7202"/>
      <c r="F148" s="7202"/>
      <c r="G148" s="7202"/>
      <c r="H148" s="7202"/>
      <c r="I148" s="7202"/>
      <c r="J148" s="7202"/>
      <c r="K148" s="7202"/>
      <c r="L148" s="7202"/>
      <c r="M148" s="7202"/>
      <c r="N148" s="7202"/>
      <c r="O148" s="7202"/>
      <c r="P148" s="7202"/>
      <c r="Q148" s="7202"/>
      <c r="R148" s="7202"/>
      <c r="S148" s="7202"/>
      <c r="T148" s="7202"/>
      <c r="U148" s="7202"/>
      <c r="V148" s="7202"/>
      <c r="W148" s="7202"/>
      <c r="X148" s="7202"/>
      <c r="Y148" s="7202"/>
      <c r="Z148" s="7202"/>
      <c r="AA148" s="7202"/>
    </row>
    <row r="149" spans="1:27" s="7203" customFormat="1" ht="15" x14ac:dyDescent="0.25">
      <c r="A149" s="7198" t="s">
        <v>1019</v>
      </c>
      <c r="B149" s="7202" t="s">
        <v>293</v>
      </c>
      <c r="C149" s="7202"/>
      <c r="D149" s="7202"/>
      <c r="E149" s="7202"/>
      <c r="F149" s="7202"/>
      <c r="G149" s="7202"/>
      <c r="H149" s="7202"/>
      <c r="I149" s="7202"/>
      <c r="J149" s="7202"/>
      <c r="K149" s="7202"/>
      <c r="L149" s="7202"/>
      <c r="M149" s="7202"/>
      <c r="N149" s="7202"/>
      <c r="O149" s="7202"/>
      <c r="P149" s="7202"/>
      <c r="Q149" s="7202"/>
      <c r="R149" s="7202"/>
      <c r="S149" s="7202"/>
      <c r="T149" s="7202"/>
      <c r="U149" s="7202"/>
      <c r="V149" s="7202"/>
      <c r="W149" s="7202"/>
      <c r="X149" s="7202"/>
      <c r="Y149" s="7202"/>
      <c r="Z149" s="7202"/>
      <c r="AA149" s="7202"/>
    </row>
    <row r="150" spans="1:27" s="7203" customFormat="1" ht="15" x14ac:dyDescent="0.25">
      <c r="A150" s="7198" t="s">
        <v>1047</v>
      </c>
      <c r="B150" s="7202" t="s">
        <v>295</v>
      </c>
      <c r="C150" s="7202"/>
      <c r="D150" s="7202"/>
      <c r="E150" s="7202"/>
      <c r="F150" s="7202"/>
      <c r="G150" s="7202"/>
      <c r="H150" s="7202"/>
      <c r="I150" s="7202"/>
      <c r="J150" s="7202"/>
      <c r="K150" s="7202"/>
      <c r="L150" s="7202"/>
      <c r="M150" s="7202"/>
      <c r="N150" s="7202"/>
      <c r="O150" s="7202"/>
      <c r="P150" s="7202"/>
      <c r="Q150" s="7202"/>
      <c r="R150" s="7202"/>
      <c r="S150" s="7202"/>
      <c r="T150" s="7202"/>
      <c r="U150" s="7202"/>
      <c r="V150" s="7202"/>
      <c r="W150" s="7202"/>
      <c r="X150" s="7202"/>
      <c r="Y150" s="7202"/>
      <c r="Z150" s="7202"/>
      <c r="AA150" s="7202"/>
    </row>
    <row r="151" spans="1:27" s="7203" customFormat="1" ht="15" x14ac:dyDescent="0.25">
      <c r="A151" s="7198" t="s">
        <v>949</v>
      </c>
      <c r="B151" s="7202" t="s">
        <v>324</v>
      </c>
      <c r="C151" s="7202"/>
      <c r="D151" s="7202"/>
      <c r="E151" s="7202"/>
      <c r="F151" s="7202"/>
      <c r="G151" s="7202"/>
      <c r="H151" s="7202"/>
      <c r="I151" s="7202"/>
      <c r="J151" s="7202"/>
      <c r="K151" s="7202"/>
      <c r="L151" s="7202"/>
      <c r="M151" s="7202"/>
      <c r="N151" s="7202"/>
      <c r="O151" s="7202"/>
      <c r="P151" s="7202"/>
      <c r="Q151" s="7202"/>
      <c r="R151" s="7202"/>
      <c r="S151" s="7202"/>
      <c r="T151" s="7202"/>
      <c r="U151" s="7202"/>
      <c r="V151" s="7202"/>
      <c r="W151" s="7202"/>
      <c r="X151" s="7202"/>
      <c r="Y151" s="7202"/>
      <c r="Z151" s="7202"/>
      <c r="AA151" s="7202"/>
    </row>
    <row r="152" spans="1:27" s="7203" customFormat="1" ht="15" x14ac:dyDescent="0.25">
      <c r="A152" s="7198" t="s">
        <v>950</v>
      </c>
      <c r="B152" s="7202" t="s">
        <v>325</v>
      </c>
      <c r="C152" s="7202"/>
      <c r="D152" s="7202"/>
      <c r="E152" s="7202"/>
      <c r="F152" s="7202"/>
      <c r="G152" s="7202"/>
      <c r="H152" s="7202"/>
      <c r="I152" s="7202"/>
      <c r="J152" s="7202"/>
      <c r="K152" s="7202"/>
      <c r="L152" s="7202"/>
      <c r="M152" s="7202"/>
      <c r="N152" s="7202"/>
      <c r="O152" s="7202"/>
      <c r="P152" s="7202"/>
      <c r="Q152" s="7202"/>
      <c r="R152" s="7202"/>
      <c r="S152" s="7202"/>
      <c r="T152" s="7202"/>
      <c r="U152" s="7202"/>
      <c r="V152" s="7202"/>
      <c r="W152" s="7202"/>
      <c r="X152" s="7202"/>
      <c r="Y152" s="7202"/>
      <c r="Z152" s="7202"/>
      <c r="AA152" s="7202"/>
    </row>
    <row r="153" spans="1:27" s="7203" customFormat="1" ht="15" x14ac:dyDescent="0.25">
      <c r="A153" s="7198" t="s">
        <v>1020</v>
      </c>
      <c r="B153" s="7202" t="s">
        <v>326</v>
      </c>
      <c r="C153" s="7202"/>
      <c r="D153" s="7202"/>
      <c r="E153" s="7202"/>
      <c r="F153" s="7202"/>
      <c r="G153" s="7202"/>
      <c r="H153" s="7202"/>
      <c r="I153" s="7202"/>
      <c r="J153" s="7202"/>
      <c r="K153" s="7202"/>
      <c r="L153" s="7202"/>
      <c r="M153" s="7202"/>
      <c r="N153" s="7202"/>
      <c r="O153" s="7202"/>
      <c r="P153" s="7202"/>
      <c r="Q153" s="7202"/>
      <c r="R153" s="7202"/>
      <c r="S153" s="7202"/>
      <c r="T153" s="7202"/>
      <c r="U153" s="7202"/>
      <c r="V153" s="7202"/>
      <c r="W153" s="7202"/>
      <c r="X153" s="7202"/>
      <c r="Y153" s="7202"/>
      <c r="Z153" s="7202"/>
      <c r="AA153" s="7202"/>
    </row>
    <row r="154" spans="1:27" s="7203" customFormat="1" ht="15" x14ac:dyDescent="0.25">
      <c r="A154" s="7198" t="s">
        <v>1048</v>
      </c>
      <c r="B154" s="7202" t="s">
        <v>298</v>
      </c>
      <c r="C154" s="7202"/>
      <c r="D154" s="7202"/>
      <c r="E154" s="7202"/>
      <c r="F154" s="7202"/>
      <c r="G154" s="7202"/>
      <c r="H154" s="7202"/>
      <c r="I154" s="7202"/>
      <c r="J154" s="7202"/>
      <c r="K154" s="7202"/>
      <c r="L154" s="7202"/>
      <c r="M154" s="7202"/>
      <c r="N154" s="7202"/>
      <c r="O154" s="7202"/>
      <c r="P154" s="7202"/>
      <c r="Q154" s="7202"/>
      <c r="R154" s="7202"/>
      <c r="S154" s="7202"/>
      <c r="T154" s="7202"/>
      <c r="U154" s="7202"/>
      <c r="V154" s="7202"/>
      <c r="W154" s="7202"/>
      <c r="X154" s="7202"/>
      <c r="Y154" s="7202"/>
      <c r="Z154" s="7202"/>
      <c r="AA154" s="7202"/>
    </row>
    <row r="155" spans="1:27" s="7203" customFormat="1" ht="15" x14ac:dyDescent="0.25">
      <c r="A155" s="7198" t="s">
        <v>1049</v>
      </c>
      <c r="B155" s="7202" t="s">
        <v>314</v>
      </c>
      <c r="C155" s="7202"/>
      <c r="D155" s="7202"/>
      <c r="E155" s="7202"/>
      <c r="F155" s="7202"/>
      <c r="G155" s="7202"/>
      <c r="H155" s="7202"/>
      <c r="I155" s="7202"/>
      <c r="J155" s="7202"/>
      <c r="K155" s="7202"/>
      <c r="L155" s="7202"/>
      <c r="M155" s="7202"/>
      <c r="N155" s="7202"/>
      <c r="O155" s="7202"/>
      <c r="P155" s="7202"/>
      <c r="Q155" s="7202"/>
      <c r="R155" s="7202"/>
      <c r="S155" s="7202"/>
      <c r="T155" s="7202"/>
      <c r="U155" s="7202"/>
      <c r="V155" s="7202"/>
      <c r="W155" s="7202"/>
      <c r="X155" s="7202"/>
      <c r="Y155" s="7202"/>
      <c r="Z155" s="7202"/>
      <c r="AA155" s="7202"/>
    </row>
    <row r="156" spans="1:27" s="7203" customFormat="1" ht="15" x14ac:dyDescent="0.25">
      <c r="A156" s="7198" t="s">
        <v>1050</v>
      </c>
      <c r="B156" s="7202" t="s">
        <v>313</v>
      </c>
      <c r="C156" s="7202"/>
      <c r="D156" s="7202"/>
      <c r="E156" s="7202"/>
      <c r="F156" s="7202"/>
      <c r="G156" s="7202"/>
      <c r="H156" s="7202"/>
      <c r="I156" s="7202"/>
      <c r="J156" s="7202"/>
      <c r="K156" s="7202"/>
      <c r="L156" s="7202"/>
      <c r="M156" s="7202"/>
      <c r="N156" s="7202"/>
      <c r="O156" s="7202"/>
      <c r="P156" s="7202"/>
      <c r="Q156" s="7202"/>
      <c r="R156" s="7202"/>
      <c r="S156" s="7202"/>
      <c r="T156" s="7202"/>
      <c r="U156" s="7202"/>
      <c r="V156" s="7202"/>
      <c r="W156" s="7202"/>
      <c r="X156" s="7202"/>
      <c r="Y156" s="7202"/>
      <c r="Z156" s="7202"/>
      <c r="AA156" s="7202"/>
    </row>
    <row r="157" spans="1:27" s="7203" customFormat="1" ht="15" x14ac:dyDescent="0.25">
      <c r="A157" s="7198" t="s">
        <v>1051</v>
      </c>
      <c r="B157" s="7202" t="s">
        <v>312</v>
      </c>
      <c r="C157" s="7202"/>
      <c r="D157" s="7202"/>
      <c r="E157" s="7202"/>
      <c r="F157" s="7202"/>
      <c r="G157" s="7202"/>
      <c r="H157" s="7202"/>
      <c r="I157" s="7202"/>
      <c r="J157" s="7202"/>
      <c r="K157" s="7202"/>
      <c r="L157" s="7202"/>
      <c r="M157" s="7202"/>
      <c r="N157" s="7202"/>
      <c r="O157" s="7202"/>
      <c r="P157" s="7202"/>
      <c r="Q157" s="7202"/>
      <c r="R157" s="7202"/>
      <c r="S157" s="7202"/>
      <c r="T157" s="7202"/>
      <c r="U157" s="7202"/>
      <c r="V157" s="7202"/>
      <c r="W157" s="7202"/>
      <c r="X157" s="7202"/>
      <c r="Y157" s="7202"/>
      <c r="Z157" s="7202"/>
      <c r="AA157" s="7202"/>
    </row>
    <row r="158" spans="1:27" s="7203" customFormat="1" ht="15" x14ac:dyDescent="0.25">
      <c r="A158" s="7198" t="s">
        <v>1052</v>
      </c>
      <c r="B158" s="7202" t="s">
        <v>311</v>
      </c>
      <c r="C158" s="7202"/>
      <c r="D158" s="7202"/>
      <c r="E158" s="7202"/>
      <c r="F158" s="7202"/>
      <c r="G158" s="7202"/>
      <c r="H158" s="7202"/>
      <c r="I158" s="7202"/>
      <c r="J158" s="7202"/>
      <c r="K158" s="7202"/>
      <c r="L158" s="7202"/>
      <c r="M158" s="7202"/>
      <c r="N158" s="7202"/>
      <c r="O158" s="7202"/>
      <c r="P158" s="7202"/>
      <c r="Q158" s="7202"/>
      <c r="R158" s="7202"/>
      <c r="S158" s="7202"/>
      <c r="T158" s="7202"/>
      <c r="U158" s="7202"/>
      <c r="V158" s="7202"/>
      <c r="W158" s="7202"/>
      <c r="X158" s="7202"/>
      <c r="Y158" s="7202"/>
      <c r="Z158" s="7202"/>
      <c r="AA158" s="7202"/>
    </row>
    <row r="159" spans="1:27" s="7203" customFormat="1" ht="15" x14ac:dyDescent="0.25">
      <c r="A159" s="7198" t="s">
        <v>1053</v>
      </c>
      <c r="B159" s="7202" t="s">
        <v>310</v>
      </c>
      <c r="C159" s="7202"/>
      <c r="D159" s="7202"/>
      <c r="E159" s="7202"/>
      <c r="F159" s="7202"/>
      <c r="G159" s="7202"/>
      <c r="H159" s="7202"/>
      <c r="I159" s="7202"/>
      <c r="J159" s="7202"/>
      <c r="K159" s="7202"/>
      <c r="L159" s="7202"/>
      <c r="M159" s="7202"/>
      <c r="N159" s="7202"/>
      <c r="O159" s="7202"/>
      <c r="P159" s="7202"/>
      <c r="Q159" s="7202"/>
      <c r="R159" s="7202"/>
      <c r="S159" s="7202"/>
      <c r="T159" s="7202"/>
      <c r="U159" s="7202"/>
      <c r="V159" s="7202"/>
      <c r="W159" s="7202"/>
      <c r="X159" s="7202"/>
      <c r="Y159" s="7202"/>
      <c r="Z159" s="7202"/>
      <c r="AA159" s="7202"/>
    </row>
    <row r="160" spans="1:27" s="7203" customFormat="1" ht="15" x14ac:dyDescent="0.25">
      <c r="A160" s="7198" t="s">
        <v>1054</v>
      </c>
      <c r="B160" s="7202" t="s">
        <v>327</v>
      </c>
      <c r="C160" s="7202"/>
      <c r="D160" s="7202"/>
      <c r="E160" s="7202"/>
      <c r="F160" s="7202"/>
      <c r="G160" s="7202"/>
      <c r="H160" s="7202"/>
      <c r="I160" s="7202"/>
      <c r="J160" s="7202"/>
      <c r="K160" s="7202"/>
      <c r="L160" s="7202"/>
      <c r="M160" s="7202"/>
      <c r="N160" s="7202"/>
      <c r="O160" s="7202"/>
      <c r="P160" s="7202"/>
      <c r="Q160" s="7202"/>
      <c r="R160" s="7202"/>
      <c r="S160" s="7202"/>
      <c r="T160" s="7202"/>
      <c r="U160" s="7202"/>
      <c r="V160" s="7202"/>
      <c r="W160" s="7202"/>
      <c r="X160" s="7202"/>
      <c r="Y160" s="7202"/>
      <c r="Z160" s="7202"/>
      <c r="AA160" s="7202"/>
    </row>
    <row r="161" spans="1:27" s="7203" customFormat="1" ht="15" x14ac:dyDescent="0.25">
      <c r="A161" s="7198" t="s">
        <v>1021</v>
      </c>
      <c r="B161" s="7202" t="s">
        <v>328</v>
      </c>
      <c r="C161" s="7202"/>
      <c r="D161" s="7202"/>
      <c r="E161" s="7202"/>
      <c r="F161" s="7202"/>
      <c r="G161" s="7202"/>
      <c r="H161" s="7202"/>
      <c r="I161" s="7202"/>
      <c r="J161" s="7202"/>
      <c r="K161" s="7202"/>
      <c r="L161" s="7202"/>
      <c r="M161" s="7202"/>
      <c r="N161" s="7202"/>
      <c r="O161" s="7202"/>
      <c r="P161" s="7202"/>
      <c r="Q161" s="7202"/>
      <c r="R161" s="7202"/>
      <c r="S161" s="7202"/>
      <c r="T161" s="7202"/>
      <c r="U161" s="7202"/>
      <c r="V161" s="7202"/>
      <c r="W161" s="7202"/>
      <c r="X161" s="7202"/>
      <c r="Y161" s="7202"/>
      <c r="Z161" s="7202"/>
      <c r="AA161" s="7202"/>
    </row>
    <row r="162" spans="1:27" s="7203" customFormat="1" ht="15" x14ac:dyDescent="0.25">
      <c r="A162" s="7198" t="s">
        <v>1055</v>
      </c>
      <c r="B162" s="7202" t="s">
        <v>331</v>
      </c>
      <c r="C162" s="7202"/>
      <c r="D162" s="7202"/>
      <c r="E162" s="7202"/>
      <c r="F162" s="7202"/>
      <c r="G162" s="7202"/>
      <c r="H162" s="7202"/>
      <c r="I162" s="7202"/>
      <c r="J162" s="7202"/>
      <c r="K162" s="7202"/>
      <c r="L162" s="7202"/>
      <c r="M162" s="7202"/>
      <c r="N162" s="7202"/>
      <c r="O162" s="7202"/>
      <c r="P162" s="7202"/>
      <c r="Q162" s="7202"/>
      <c r="R162" s="7202"/>
      <c r="S162" s="7202"/>
      <c r="T162" s="7202"/>
      <c r="U162" s="7202"/>
      <c r="V162" s="7202"/>
      <c r="W162" s="7202"/>
      <c r="X162" s="7202"/>
      <c r="Y162" s="7202"/>
      <c r="Z162" s="7202"/>
      <c r="AA162" s="7202"/>
    </row>
    <row r="163" spans="1:27" s="7203" customFormat="1" ht="15" x14ac:dyDescent="0.25">
      <c r="A163" s="7198" t="s">
        <v>1056</v>
      </c>
      <c r="B163" s="7202" t="s">
        <v>332</v>
      </c>
      <c r="C163" s="7202"/>
      <c r="D163" s="7202"/>
      <c r="E163" s="7202"/>
      <c r="F163" s="7202"/>
      <c r="G163" s="7202"/>
      <c r="H163" s="7202"/>
      <c r="I163" s="7202"/>
      <c r="J163" s="7202"/>
      <c r="K163" s="7202"/>
      <c r="L163" s="7202"/>
      <c r="M163" s="7202"/>
      <c r="N163" s="7202"/>
      <c r="O163" s="7202"/>
      <c r="P163" s="7202"/>
      <c r="Q163" s="7202"/>
      <c r="R163" s="7202"/>
      <c r="S163" s="7202"/>
      <c r="T163" s="7202"/>
      <c r="U163" s="7202"/>
      <c r="V163" s="7202"/>
      <c r="W163" s="7202"/>
      <c r="X163" s="7202"/>
      <c r="Y163" s="7202"/>
      <c r="Z163" s="7202"/>
      <c r="AA163" s="7202"/>
    </row>
    <row r="164" spans="1:27" s="7203" customFormat="1" ht="15" x14ac:dyDescent="0.25">
      <c r="A164" s="7198" t="s">
        <v>1057</v>
      </c>
      <c r="B164" s="7202" t="s">
        <v>333</v>
      </c>
      <c r="C164" s="7202"/>
      <c r="D164" s="7202"/>
      <c r="E164" s="7202"/>
      <c r="F164" s="7202"/>
      <c r="G164" s="7202"/>
      <c r="H164" s="7202"/>
      <c r="I164" s="7202"/>
      <c r="J164" s="7202"/>
      <c r="K164" s="7202"/>
      <c r="L164" s="7202"/>
      <c r="M164" s="7202"/>
      <c r="N164" s="7202"/>
      <c r="O164" s="7202"/>
      <c r="P164" s="7202"/>
      <c r="Q164" s="7202"/>
      <c r="R164" s="7202"/>
      <c r="S164" s="7202"/>
      <c r="T164" s="7202"/>
      <c r="U164" s="7202"/>
      <c r="V164" s="7202"/>
      <c r="W164" s="7202"/>
      <c r="X164" s="7202"/>
      <c r="Y164" s="7202"/>
      <c r="Z164" s="7202"/>
      <c r="AA164" s="7202"/>
    </row>
    <row r="165" spans="1:27" s="7203" customFormat="1" ht="15" x14ac:dyDescent="0.25">
      <c r="A165" s="7198" t="s">
        <v>1058</v>
      </c>
      <c r="B165" s="7202" t="s">
        <v>338</v>
      </c>
      <c r="C165" s="7202"/>
      <c r="D165" s="7202"/>
      <c r="E165" s="7202"/>
      <c r="F165" s="7202"/>
      <c r="G165" s="7202"/>
      <c r="H165" s="7202"/>
      <c r="I165" s="7202"/>
      <c r="J165" s="7202"/>
      <c r="K165" s="7202"/>
      <c r="L165" s="7202"/>
      <c r="M165" s="7202"/>
      <c r="N165" s="7202"/>
      <c r="O165" s="7202"/>
      <c r="P165" s="7202"/>
      <c r="Q165" s="7202"/>
      <c r="R165" s="7202"/>
      <c r="S165" s="7202"/>
      <c r="T165" s="7202"/>
      <c r="U165" s="7202"/>
      <c r="V165" s="7202"/>
      <c r="W165" s="7202"/>
      <c r="X165" s="7202"/>
      <c r="Y165" s="7202"/>
      <c r="Z165" s="7202"/>
      <c r="AA165" s="7202"/>
    </row>
    <row r="166" spans="1:27" s="7203" customFormat="1" ht="15" x14ac:dyDescent="0.25">
      <c r="A166" s="7198" t="s">
        <v>1022</v>
      </c>
      <c r="B166" s="7202" t="s">
        <v>339</v>
      </c>
      <c r="C166" s="7202"/>
      <c r="D166" s="7202"/>
      <c r="E166" s="7202"/>
      <c r="F166" s="7202"/>
      <c r="G166" s="7202"/>
      <c r="H166" s="7202"/>
      <c r="I166" s="7202"/>
      <c r="J166" s="7202"/>
      <c r="K166" s="7202"/>
      <c r="L166" s="7202"/>
      <c r="M166" s="7202"/>
      <c r="N166" s="7202"/>
      <c r="O166" s="7202"/>
      <c r="P166" s="7202"/>
      <c r="Q166" s="7202"/>
      <c r="R166" s="7202"/>
      <c r="S166" s="7202"/>
      <c r="T166" s="7202"/>
      <c r="U166" s="7202"/>
      <c r="V166" s="7202"/>
      <c r="W166" s="7202"/>
      <c r="X166" s="7202"/>
      <c r="Y166" s="7202"/>
      <c r="Z166" s="7202"/>
      <c r="AA166" s="7202"/>
    </row>
    <row r="167" spans="1:27" s="7203" customFormat="1" ht="15" x14ac:dyDescent="0.25">
      <c r="A167" s="7198" t="s">
        <v>951</v>
      </c>
      <c r="B167" s="7202" t="s">
        <v>362</v>
      </c>
      <c r="C167" s="7202"/>
      <c r="D167" s="7202"/>
      <c r="E167" s="7202"/>
      <c r="F167" s="7202"/>
      <c r="G167" s="7202"/>
      <c r="H167" s="7202"/>
      <c r="I167" s="7202"/>
      <c r="J167" s="7202"/>
      <c r="K167" s="7202"/>
      <c r="L167" s="7202"/>
      <c r="M167" s="7202"/>
      <c r="N167" s="7202"/>
      <c r="O167" s="7202"/>
      <c r="P167" s="7202"/>
      <c r="Q167" s="7202"/>
      <c r="R167" s="7202"/>
      <c r="S167" s="7202"/>
      <c r="T167" s="7202"/>
      <c r="U167" s="7202"/>
      <c r="V167" s="7202"/>
      <c r="W167" s="7202"/>
      <c r="X167" s="7202"/>
      <c r="Y167" s="7202"/>
      <c r="Z167" s="7202"/>
      <c r="AA167" s="7202"/>
    </row>
    <row r="168" spans="1:27" s="7203" customFormat="1" ht="15" x14ac:dyDescent="0.25">
      <c r="A168" s="7198" t="s">
        <v>952</v>
      </c>
      <c r="B168" s="7202" t="s">
        <v>358</v>
      </c>
      <c r="C168" s="7202"/>
      <c r="D168" s="7202"/>
      <c r="E168" s="7202"/>
      <c r="F168" s="7202"/>
      <c r="G168" s="7202"/>
      <c r="H168" s="7202"/>
      <c r="I168" s="7202"/>
      <c r="J168" s="7202"/>
      <c r="K168" s="7202"/>
      <c r="L168" s="7202"/>
      <c r="M168" s="7202"/>
      <c r="N168" s="7202"/>
      <c r="O168" s="7202"/>
      <c r="P168" s="7202"/>
      <c r="Q168" s="7202"/>
      <c r="R168" s="7202"/>
      <c r="S168" s="7202"/>
      <c r="T168" s="7202"/>
      <c r="U168" s="7202"/>
      <c r="V168" s="7202"/>
      <c r="W168" s="7202"/>
      <c r="X168" s="7202"/>
      <c r="Y168" s="7202"/>
      <c r="Z168" s="7202"/>
      <c r="AA168" s="7202"/>
    </row>
    <row r="169" spans="1:27" s="7203" customFormat="1" ht="30" x14ac:dyDescent="0.25">
      <c r="A169" s="7198" t="s">
        <v>953</v>
      </c>
      <c r="B169" s="7202" t="s">
        <v>387</v>
      </c>
      <c r="C169" s="7202"/>
      <c r="D169" s="7202"/>
      <c r="E169" s="7202"/>
      <c r="F169" s="7202"/>
      <c r="G169" s="7202"/>
      <c r="H169" s="7202"/>
      <c r="I169" s="7202"/>
      <c r="J169" s="7202"/>
      <c r="K169" s="7202"/>
      <c r="L169" s="7202"/>
      <c r="M169" s="7202"/>
      <c r="N169" s="7202"/>
      <c r="O169" s="7202"/>
      <c r="P169" s="7202"/>
      <c r="Q169" s="7202"/>
      <c r="R169" s="7202"/>
      <c r="S169" s="7202"/>
      <c r="T169" s="7202"/>
      <c r="U169" s="7202"/>
      <c r="V169" s="7202"/>
      <c r="W169" s="7202"/>
      <c r="X169" s="7202"/>
      <c r="Y169" s="7202"/>
      <c r="Z169" s="7202"/>
      <c r="AA169" s="7202"/>
    </row>
    <row r="170" spans="1:27" s="7203" customFormat="1" ht="30" x14ac:dyDescent="0.25">
      <c r="A170" s="7198" t="s">
        <v>954</v>
      </c>
      <c r="B170" s="7202" t="s">
        <v>390</v>
      </c>
      <c r="C170" s="7202"/>
      <c r="D170" s="7202"/>
      <c r="E170" s="7202"/>
      <c r="F170" s="7202"/>
      <c r="G170" s="7202"/>
      <c r="H170" s="7202"/>
      <c r="I170" s="7202"/>
      <c r="J170" s="7202"/>
      <c r="K170" s="7202"/>
      <c r="L170" s="7202"/>
      <c r="M170" s="7202"/>
      <c r="N170" s="7202"/>
      <c r="O170" s="7202"/>
      <c r="P170" s="7202"/>
      <c r="Q170" s="7202"/>
      <c r="R170" s="7202"/>
      <c r="S170" s="7202"/>
      <c r="T170" s="7202"/>
      <c r="U170" s="7202"/>
      <c r="V170" s="7202"/>
      <c r="W170" s="7202"/>
      <c r="X170" s="7202"/>
      <c r="Y170" s="7202"/>
      <c r="Z170" s="7202"/>
      <c r="AA170" s="7202"/>
    </row>
    <row r="171" spans="1:27" s="7203" customFormat="1" ht="30" x14ac:dyDescent="0.25">
      <c r="A171" s="7198" t="s">
        <v>955</v>
      </c>
      <c r="B171" s="7202" t="s">
        <v>403</v>
      </c>
      <c r="C171" s="7202"/>
      <c r="D171" s="7202"/>
      <c r="E171" s="7202"/>
      <c r="F171" s="7202"/>
      <c r="G171" s="7202"/>
      <c r="H171" s="7202"/>
      <c r="I171" s="7202"/>
      <c r="J171" s="7202"/>
      <c r="K171" s="7202"/>
      <c r="L171" s="7202"/>
      <c r="M171" s="7202"/>
      <c r="N171" s="7202"/>
      <c r="O171" s="7202"/>
      <c r="P171" s="7202"/>
      <c r="Q171" s="7202"/>
      <c r="R171" s="7202"/>
      <c r="S171" s="7202"/>
      <c r="T171" s="7202"/>
      <c r="U171" s="7202"/>
      <c r="V171" s="7202"/>
      <c r="W171" s="7202"/>
      <c r="X171" s="7202"/>
      <c r="Y171" s="7202"/>
      <c r="Z171" s="7202"/>
      <c r="AA171" s="7202"/>
    </row>
    <row r="172" spans="1:27" s="7203" customFormat="1" ht="30" x14ac:dyDescent="0.25">
      <c r="A172" s="7198" t="s">
        <v>1059</v>
      </c>
      <c r="B172" s="7202" t="s">
        <v>409</v>
      </c>
      <c r="C172" s="7202"/>
      <c r="D172" s="7202"/>
      <c r="E172" s="7202"/>
      <c r="F172" s="7202"/>
      <c r="G172" s="7202"/>
      <c r="H172" s="7202"/>
      <c r="I172" s="7202"/>
      <c r="J172" s="7202"/>
      <c r="K172" s="7202"/>
      <c r="L172" s="7202"/>
      <c r="M172" s="7202"/>
      <c r="N172" s="7202"/>
      <c r="O172" s="7202"/>
      <c r="P172" s="7202"/>
      <c r="Q172" s="7202"/>
      <c r="R172" s="7202"/>
      <c r="S172" s="7202"/>
      <c r="T172" s="7202"/>
      <c r="U172" s="7202"/>
      <c r="V172" s="7202"/>
      <c r="W172" s="7202"/>
      <c r="X172" s="7202"/>
      <c r="Y172" s="7202"/>
      <c r="Z172" s="7202"/>
      <c r="AA172" s="7202"/>
    </row>
    <row r="173" spans="1:27" s="7203" customFormat="1" ht="30" x14ac:dyDescent="0.25">
      <c r="A173" s="7198" t="s">
        <v>1060</v>
      </c>
      <c r="B173" s="7202" t="s">
        <v>410</v>
      </c>
      <c r="C173" s="7202"/>
      <c r="D173" s="7202"/>
      <c r="E173" s="7202"/>
      <c r="F173" s="7202"/>
      <c r="G173" s="7202"/>
      <c r="H173" s="7202"/>
      <c r="I173" s="7202"/>
      <c r="J173" s="7202"/>
      <c r="K173" s="7202"/>
      <c r="L173" s="7202"/>
      <c r="M173" s="7202"/>
      <c r="N173" s="7202"/>
      <c r="O173" s="7202"/>
      <c r="P173" s="7202"/>
      <c r="Q173" s="7202"/>
      <c r="R173" s="7202"/>
      <c r="S173" s="7202"/>
      <c r="T173" s="7202"/>
      <c r="U173" s="7202"/>
      <c r="V173" s="7202"/>
      <c r="W173" s="7202"/>
      <c r="X173" s="7202"/>
      <c r="Y173" s="7202"/>
      <c r="Z173" s="7202"/>
      <c r="AA173" s="7202"/>
    </row>
    <row r="174" spans="1:27" s="7203" customFormat="1" ht="30" x14ac:dyDescent="0.25">
      <c r="A174" s="7198" t="s">
        <v>1061</v>
      </c>
      <c r="B174" s="7202" t="s">
        <v>416</v>
      </c>
      <c r="C174" s="7202"/>
      <c r="D174" s="7202"/>
      <c r="E174" s="7202"/>
      <c r="F174" s="7202"/>
      <c r="G174" s="7202"/>
      <c r="H174" s="7202"/>
      <c r="I174" s="7202"/>
      <c r="J174" s="7202"/>
      <c r="K174" s="7202"/>
      <c r="L174" s="7202"/>
      <c r="M174" s="7202"/>
      <c r="N174" s="7202"/>
      <c r="O174" s="7202"/>
      <c r="P174" s="7202"/>
      <c r="Q174" s="7202"/>
      <c r="R174" s="7202"/>
      <c r="S174" s="7202"/>
      <c r="T174" s="7202"/>
      <c r="U174" s="7202"/>
      <c r="V174" s="7202"/>
      <c r="W174" s="7202"/>
      <c r="X174" s="7202"/>
      <c r="Y174" s="7202"/>
      <c r="Z174" s="7202"/>
      <c r="AA174" s="7202"/>
    </row>
    <row r="175" spans="1:27" s="7203" customFormat="1" ht="30" x14ac:dyDescent="0.25">
      <c r="A175" s="7198" t="s">
        <v>1062</v>
      </c>
      <c r="B175" s="7202" t="s">
        <v>420</v>
      </c>
      <c r="C175" s="7202"/>
      <c r="D175" s="7202"/>
      <c r="E175" s="7202"/>
      <c r="F175" s="7202"/>
      <c r="G175" s="7202"/>
      <c r="H175" s="7202"/>
      <c r="I175" s="7202"/>
      <c r="J175" s="7202"/>
      <c r="K175" s="7202"/>
      <c r="L175" s="7202"/>
      <c r="M175" s="7202"/>
      <c r="N175" s="7202"/>
      <c r="O175" s="7202"/>
      <c r="P175" s="7202"/>
      <c r="Q175" s="7202"/>
      <c r="R175" s="7202"/>
      <c r="S175" s="7202"/>
      <c r="T175" s="7202"/>
      <c r="U175" s="7202"/>
      <c r="V175" s="7202"/>
      <c r="W175" s="7202"/>
      <c r="X175" s="7202"/>
      <c r="Y175" s="7202"/>
      <c r="Z175" s="7202"/>
      <c r="AA175" s="7202"/>
    </row>
    <row r="176" spans="1:27" s="7203" customFormat="1" ht="30" x14ac:dyDescent="0.25">
      <c r="A176" s="7198" t="s">
        <v>1063</v>
      </c>
      <c r="B176" s="7202" t="s">
        <v>421</v>
      </c>
      <c r="C176" s="7202"/>
      <c r="D176" s="7202"/>
      <c r="E176" s="7202"/>
      <c r="F176" s="7202"/>
      <c r="G176" s="7202"/>
      <c r="H176" s="7202"/>
      <c r="I176" s="7202"/>
      <c r="J176" s="7202"/>
      <c r="K176" s="7202"/>
      <c r="L176" s="7202"/>
      <c r="M176" s="7202"/>
      <c r="N176" s="7202"/>
      <c r="O176" s="7202"/>
      <c r="P176" s="7202"/>
      <c r="Q176" s="7202"/>
      <c r="R176" s="7202"/>
      <c r="S176" s="7202"/>
      <c r="T176" s="7202"/>
      <c r="U176" s="7202"/>
      <c r="V176" s="7202"/>
      <c r="W176" s="7202"/>
      <c r="X176" s="7202"/>
      <c r="Y176" s="7202"/>
      <c r="Z176" s="7202"/>
      <c r="AA176" s="7202"/>
    </row>
    <row r="177" spans="1:27" s="7203" customFormat="1" ht="30" x14ac:dyDescent="0.25">
      <c r="A177" s="7198" t="s">
        <v>1064</v>
      </c>
      <c r="B177" s="7202" t="s">
        <v>422</v>
      </c>
      <c r="C177" s="7202"/>
      <c r="D177" s="7202"/>
      <c r="E177" s="7202"/>
      <c r="F177" s="7202"/>
      <c r="G177" s="7202"/>
      <c r="H177" s="7202"/>
      <c r="I177" s="7202"/>
      <c r="J177" s="7202"/>
      <c r="K177" s="7202"/>
      <c r="L177" s="7202"/>
      <c r="M177" s="7202"/>
      <c r="N177" s="7202"/>
      <c r="O177" s="7202"/>
      <c r="P177" s="7202"/>
      <c r="Q177" s="7202"/>
      <c r="R177" s="7202"/>
      <c r="S177" s="7202"/>
      <c r="T177" s="7202"/>
      <c r="U177" s="7202"/>
      <c r="V177" s="7202"/>
      <c r="W177" s="7202"/>
      <c r="X177" s="7202"/>
      <c r="Y177" s="7202"/>
      <c r="Z177" s="7202"/>
      <c r="AA177" s="7202"/>
    </row>
    <row r="178" spans="1:27" s="7203" customFormat="1" ht="30" x14ac:dyDescent="0.25">
      <c r="A178" s="7198" t="s">
        <v>1065</v>
      </c>
      <c r="B178" s="7202" t="s">
        <v>468</v>
      </c>
      <c r="C178" s="7202"/>
      <c r="D178" s="7202"/>
      <c r="E178" s="7202"/>
      <c r="F178" s="7202"/>
      <c r="G178" s="7202"/>
      <c r="H178" s="7202"/>
      <c r="I178" s="7202"/>
      <c r="J178" s="7202"/>
      <c r="K178" s="7202"/>
      <c r="L178" s="7202"/>
      <c r="M178" s="7202"/>
      <c r="N178" s="7202"/>
      <c r="O178" s="7202"/>
      <c r="P178" s="7202"/>
      <c r="Q178" s="7202"/>
      <c r="R178" s="7202"/>
      <c r="S178" s="7202"/>
      <c r="T178" s="7202"/>
      <c r="U178" s="7202"/>
      <c r="V178" s="7202"/>
      <c r="W178" s="7202"/>
      <c r="X178" s="7202"/>
      <c r="Y178" s="7202"/>
      <c r="Z178" s="7202"/>
      <c r="AA178" s="7202"/>
    </row>
    <row r="179" spans="1:27" s="7203" customFormat="1" ht="30" x14ac:dyDescent="0.25">
      <c r="A179" s="7198" t="s">
        <v>1066</v>
      </c>
      <c r="B179" s="7202" t="s">
        <v>423</v>
      </c>
      <c r="C179" s="7202"/>
      <c r="D179" s="7202"/>
      <c r="E179" s="7202"/>
      <c r="F179" s="7202"/>
      <c r="G179" s="7202"/>
      <c r="H179" s="7202"/>
      <c r="I179" s="7202"/>
      <c r="J179" s="7202"/>
      <c r="K179" s="7202"/>
      <c r="L179" s="7202"/>
      <c r="M179" s="7202"/>
      <c r="N179" s="7202"/>
      <c r="O179" s="7202"/>
      <c r="P179" s="7202"/>
      <c r="Q179" s="7202"/>
      <c r="R179" s="7202"/>
      <c r="S179" s="7202"/>
      <c r="T179" s="7202"/>
      <c r="U179" s="7202"/>
      <c r="V179" s="7202"/>
      <c r="W179" s="7202"/>
      <c r="X179" s="7202"/>
      <c r="Y179" s="7202"/>
      <c r="Z179" s="7202"/>
      <c r="AA179" s="7202"/>
    </row>
    <row r="180" spans="1:27" s="7203" customFormat="1" ht="30" x14ac:dyDescent="0.25">
      <c r="A180" s="7198" t="s">
        <v>1067</v>
      </c>
      <c r="B180" s="7202" t="s">
        <v>424</v>
      </c>
      <c r="C180" s="7202"/>
      <c r="D180" s="7202"/>
      <c r="E180" s="7202"/>
      <c r="F180" s="7202"/>
      <c r="G180" s="7202"/>
      <c r="H180" s="7202"/>
      <c r="I180" s="7202"/>
      <c r="J180" s="7202"/>
      <c r="K180" s="7202"/>
      <c r="L180" s="7202"/>
      <c r="M180" s="7202"/>
      <c r="N180" s="7202"/>
      <c r="O180" s="7202"/>
      <c r="P180" s="7202"/>
      <c r="Q180" s="7202"/>
      <c r="R180" s="7202"/>
      <c r="S180" s="7202"/>
      <c r="T180" s="7202"/>
      <c r="U180" s="7202"/>
      <c r="V180" s="7202"/>
      <c r="W180" s="7202"/>
      <c r="X180" s="7202"/>
      <c r="Y180" s="7202"/>
      <c r="Z180" s="7202"/>
      <c r="AA180" s="7202"/>
    </row>
    <row r="181" spans="1:27" s="7203" customFormat="1" ht="30" x14ac:dyDescent="0.25">
      <c r="A181" s="7198" t="s">
        <v>1068</v>
      </c>
      <c r="B181" s="7202" t="s">
        <v>425</v>
      </c>
      <c r="C181" s="7202"/>
      <c r="D181" s="7202"/>
      <c r="E181" s="7202"/>
      <c r="F181" s="7202"/>
      <c r="G181" s="7202"/>
      <c r="H181" s="7202"/>
      <c r="I181" s="7202"/>
      <c r="J181" s="7202"/>
      <c r="K181" s="7202"/>
      <c r="L181" s="7202"/>
      <c r="M181" s="7202"/>
      <c r="N181" s="7202"/>
      <c r="O181" s="7202"/>
      <c r="P181" s="7202"/>
      <c r="Q181" s="7202"/>
      <c r="R181" s="7202"/>
      <c r="S181" s="7202"/>
      <c r="T181" s="7202"/>
      <c r="U181" s="7202"/>
      <c r="V181" s="7202"/>
      <c r="W181" s="7202"/>
      <c r="X181" s="7202"/>
      <c r="Y181" s="7202"/>
      <c r="Z181" s="7202"/>
      <c r="AA181" s="7202"/>
    </row>
    <row r="182" spans="1:27" s="7203" customFormat="1" ht="30" x14ac:dyDescent="0.25">
      <c r="A182" s="7198" t="s">
        <v>1069</v>
      </c>
      <c r="B182" s="7202" t="s">
        <v>426</v>
      </c>
      <c r="C182" s="7202"/>
      <c r="D182" s="7202"/>
      <c r="E182" s="7202"/>
      <c r="F182" s="7202"/>
      <c r="G182" s="7202"/>
      <c r="H182" s="7202"/>
      <c r="I182" s="7202"/>
      <c r="J182" s="7202"/>
      <c r="K182" s="7202"/>
      <c r="L182" s="7202"/>
      <c r="M182" s="7202"/>
      <c r="N182" s="7202"/>
      <c r="O182" s="7202"/>
      <c r="P182" s="7202"/>
      <c r="Q182" s="7202"/>
      <c r="R182" s="7202"/>
      <c r="S182" s="7202"/>
      <c r="T182" s="7202"/>
      <c r="U182" s="7202"/>
      <c r="V182" s="7202"/>
      <c r="W182" s="7202"/>
      <c r="X182" s="7202"/>
      <c r="Y182" s="7202"/>
      <c r="Z182" s="7202"/>
      <c r="AA182" s="7202"/>
    </row>
    <row r="183" spans="1:27" s="7203" customFormat="1" ht="15" x14ac:dyDescent="0.25">
      <c r="A183" s="7198" t="s">
        <v>1070</v>
      </c>
      <c r="B183" s="7202" t="s">
        <v>595</v>
      </c>
      <c r="C183" s="7202"/>
      <c r="D183" s="7202"/>
      <c r="E183" s="7202"/>
      <c r="F183" s="7202"/>
      <c r="G183" s="7202"/>
      <c r="H183" s="7202"/>
      <c r="I183" s="7202"/>
      <c r="J183" s="7202"/>
      <c r="K183" s="7202"/>
      <c r="L183" s="7202"/>
      <c r="M183" s="7202"/>
      <c r="N183" s="7202"/>
      <c r="O183" s="7202"/>
      <c r="P183" s="7202"/>
      <c r="Q183" s="7202"/>
      <c r="R183" s="7202"/>
      <c r="S183" s="7202"/>
      <c r="T183" s="7202"/>
      <c r="U183" s="7202"/>
      <c r="V183" s="7202"/>
      <c r="W183" s="7202"/>
      <c r="X183" s="7202"/>
      <c r="Y183" s="7202"/>
      <c r="Z183" s="7202"/>
      <c r="AA183" s="7202"/>
    </row>
    <row r="184" spans="1:27" s="7203" customFormat="1" ht="15" x14ac:dyDescent="0.25">
      <c r="A184" s="7198" t="s">
        <v>1023</v>
      </c>
      <c r="B184" s="7202" t="s">
        <v>597</v>
      </c>
      <c r="C184" s="7202"/>
      <c r="D184" s="7202"/>
      <c r="E184" s="7202"/>
      <c r="F184" s="7202"/>
      <c r="G184" s="7202"/>
      <c r="H184" s="7202"/>
      <c r="I184" s="7202"/>
      <c r="J184" s="7202"/>
      <c r="K184" s="7202"/>
      <c r="L184" s="7202"/>
      <c r="M184" s="7202"/>
      <c r="N184" s="7202"/>
      <c r="O184" s="7202"/>
      <c r="P184" s="7202"/>
      <c r="Q184" s="7202"/>
      <c r="R184" s="7202"/>
      <c r="S184" s="7202"/>
      <c r="T184" s="7202"/>
      <c r="U184" s="7202"/>
      <c r="V184" s="7202"/>
      <c r="W184" s="7202"/>
      <c r="X184" s="7202"/>
      <c r="Y184" s="7202"/>
      <c r="Z184" s="7202"/>
      <c r="AA184" s="7202"/>
    </row>
    <row r="185" spans="1:27" s="7203" customFormat="1" ht="15" x14ac:dyDescent="0.25">
      <c r="A185" s="6949"/>
      <c r="B185" s="7204"/>
      <c r="C185" s="7202"/>
      <c r="D185" s="7202"/>
      <c r="E185" s="7202"/>
      <c r="F185" s="7202"/>
      <c r="G185" s="7202"/>
      <c r="H185" s="7202"/>
      <c r="I185" s="7202"/>
      <c r="J185" s="7202"/>
      <c r="K185" s="7202"/>
      <c r="L185" s="7202"/>
      <c r="M185" s="7202"/>
      <c r="N185" s="7202"/>
      <c r="O185" s="7202"/>
      <c r="P185" s="7202"/>
      <c r="Q185" s="7202"/>
      <c r="R185" s="7202"/>
      <c r="S185" s="7202"/>
      <c r="T185" s="7202"/>
      <c r="U185" s="7202"/>
      <c r="V185" s="7202"/>
      <c r="W185" s="7202"/>
      <c r="X185" s="7202"/>
      <c r="Y185" s="7202"/>
      <c r="Z185" s="7202"/>
      <c r="AA185" s="7202"/>
    </row>
    <row r="186" spans="1:27" s="7203" customFormat="1" ht="15" x14ac:dyDescent="0.25">
      <c r="A186" s="7191" t="s">
        <v>1016</v>
      </c>
      <c r="B186" s="7204"/>
      <c r="C186" s="7202"/>
      <c r="D186" s="7202"/>
      <c r="E186" s="7202"/>
      <c r="F186" s="7202"/>
      <c r="G186" s="7202"/>
      <c r="H186" s="7202"/>
      <c r="I186" s="7202"/>
      <c r="J186" s="7202"/>
      <c r="K186" s="7202"/>
      <c r="L186" s="7202"/>
      <c r="M186" s="7202"/>
      <c r="N186" s="7202"/>
      <c r="O186" s="7202"/>
      <c r="P186" s="7202"/>
      <c r="Q186" s="7202"/>
      <c r="R186" s="7202"/>
      <c r="S186" s="7202"/>
      <c r="T186" s="7202"/>
      <c r="U186" s="7202"/>
      <c r="V186" s="7202"/>
      <c r="W186" s="7202"/>
      <c r="X186" s="7202"/>
      <c r="Y186" s="7202"/>
      <c r="Z186" s="7202"/>
      <c r="AA186" s="7202"/>
    </row>
    <row r="187" spans="1:27" s="7203" customFormat="1" ht="15" x14ac:dyDescent="0.25">
      <c r="A187" s="7198" t="s">
        <v>969</v>
      </c>
      <c r="B187" s="7202" t="s">
        <v>464</v>
      </c>
      <c r="C187" s="7202"/>
      <c r="D187" s="7202"/>
      <c r="E187" s="7202"/>
      <c r="F187" s="7202"/>
      <c r="G187" s="7202"/>
      <c r="H187" s="7202"/>
      <c r="I187" s="7202"/>
      <c r="J187" s="7202"/>
      <c r="K187" s="7202"/>
      <c r="L187" s="7202"/>
      <c r="M187" s="7202"/>
      <c r="N187" s="7202"/>
      <c r="O187" s="7202"/>
      <c r="P187" s="7202"/>
      <c r="Q187" s="7202"/>
      <c r="R187" s="7202"/>
      <c r="S187" s="7202"/>
      <c r="T187" s="7202"/>
      <c r="U187" s="7202"/>
      <c r="V187" s="7202"/>
      <c r="W187" s="7202"/>
      <c r="X187" s="7202"/>
      <c r="Y187" s="7202"/>
      <c r="Z187" s="7202"/>
      <c r="AA187" s="7202"/>
    </row>
    <row r="188" spans="1:27" ht="15" x14ac:dyDescent="0.2">
      <c r="A188" s="7198" t="s">
        <v>970</v>
      </c>
      <c r="B188" s="7202" t="s">
        <v>429</v>
      </c>
    </row>
    <row r="189" spans="1:27" ht="15" x14ac:dyDescent="0.2">
      <c r="A189" s="7198" t="s">
        <v>971</v>
      </c>
      <c r="B189" s="7202" t="s">
        <v>514</v>
      </c>
    </row>
    <row r="190" spans="1:27" s="7203" customFormat="1" ht="30" x14ac:dyDescent="0.25">
      <c r="A190" s="7198" t="s">
        <v>972</v>
      </c>
      <c r="B190" s="7202" t="s">
        <v>435</v>
      </c>
      <c r="C190" s="7202"/>
      <c r="D190" s="7202"/>
      <c r="E190" s="7202"/>
      <c r="F190" s="7202"/>
      <c r="G190" s="7202"/>
      <c r="H190" s="7202"/>
      <c r="I190" s="7202"/>
      <c r="J190" s="7202"/>
      <c r="K190" s="7202"/>
      <c r="L190" s="7202"/>
      <c r="M190" s="7202"/>
      <c r="N190" s="7202"/>
      <c r="O190" s="7202"/>
      <c r="P190" s="7202"/>
      <c r="Q190" s="7202"/>
      <c r="R190" s="7202"/>
      <c r="S190" s="7202"/>
      <c r="T190" s="7202"/>
      <c r="U190" s="7202"/>
      <c r="V190" s="7202"/>
      <c r="W190" s="7202"/>
      <c r="X190" s="7202"/>
      <c r="Y190" s="7202"/>
      <c r="Z190" s="7202"/>
      <c r="AA190" s="7202"/>
    </row>
    <row r="191" spans="1:27" s="7203" customFormat="1" ht="15" x14ac:dyDescent="0.25">
      <c r="A191" s="7198" t="s">
        <v>973</v>
      </c>
      <c r="B191" s="7202" t="s">
        <v>442</v>
      </c>
      <c r="C191" s="7202"/>
      <c r="D191" s="7202"/>
      <c r="E191" s="7202"/>
      <c r="F191" s="7202"/>
      <c r="G191" s="7202"/>
      <c r="H191" s="7202"/>
      <c r="I191" s="7202"/>
      <c r="J191" s="7202"/>
      <c r="K191" s="7202"/>
      <c r="L191" s="7202"/>
      <c r="M191" s="7202"/>
      <c r="N191" s="7202"/>
      <c r="O191" s="7202"/>
      <c r="P191" s="7202"/>
      <c r="Q191" s="7202"/>
      <c r="R191" s="7202"/>
      <c r="S191" s="7202"/>
      <c r="T191" s="7202"/>
      <c r="U191" s="7202"/>
      <c r="V191" s="7202"/>
      <c r="W191" s="7202"/>
      <c r="X191" s="7202"/>
      <c r="Y191" s="7202"/>
      <c r="Z191" s="7202"/>
      <c r="AA191" s="7202"/>
    </row>
    <row r="192" spans="1:27" s="7203" customFormat="1" ht="15" x14ac:dyDescent="0.25">
      <c r="A192" s="7198" t="s">
        <v>974</v>
      </c>
      <c r="B192" s="7202" t="s">
        <v>446</v>
      </c>
      <c r="C192" s="7202"/>
      <c r="D192" s="7202"/>
      <c r="E192" s="7202"/>
      <c r="F192" s="7202"/>
      <c r="G192" s="7202"/>
      <c r="H192" s="7202"/>
      <c r="I192" s="7202"/>
      <c r="J192" s="7202"/>
      <c r="K192" s="7202"/>
      <c r="L192" s="7202"/>
      <c r="M192" s="7202"/>
      <c r="N192" s="7202"/>
      <c r="O192" s="7202"/>
      <c r="P192" s="7202"/>
      <c r="Q192" s="7202"/>
      <c r="R192" s="7202"/>
      <c r="S192" s="7202"/>
      <c r="T192" s="7202"/>
      <c r="U192" s="7202"/>
      <c r="V192" s="7202"/>
      <c r="W192" s="7202"/>
      <c r="X192" s="7202"/>
      <c r="Y192" s="7202"/>
      <c r="Z192" s="7202"/>
      <c r="AA192" s="7202"/>
    </row>
    <row r="193" spans="1:27" s="7203" customFormat="1" ht="15" x14ac:dyDescent="0.25">
      <c r="A193" s="7198" t="s">
        <v>975</v>
      </c>
      <c r="B193" s="7202" t="s">
        <v>508</v>
      </c>
      <c r="C193" s="7202"/>
      <c r="D193" s="7202"/>
      <c r="E193" s="7202"/>
      <c r="F193" s="7202"/>
      <c r="G193" s="7202"/>
      <c r="H193" s="7202"/>
      <c r="I193" s="7202"/>
      <c r="J193" s="7202"/>
      <c r="K193" s="7202"/>
      <c r="L193" s="7202"/>
      <c r="M193" s="7202"/>
      <c r="N193" s="7202"/>
      <c r="O193" s="7202"/>
      <c r="P193" s="7202"/>
      <c r="Q193" s="7202"/>
      <c r="R193" s="7202"/>
      <c r="S193" s="7202"/>
      <c r="T193" s="7202"/>
      <c r="U193" s="7202"/>
      <c r="V193" s="7202"/>
      <c r="W193" s="7202"/>
      <c r="X193" s="7202"/>
      <c r="Y193" s="7202"/>
      <c r="Z193" s="7202"/>
      <c r="AA193" s="7202"/>
    </row>
    <row r="194" spans="1:27" s="7203" customFormat="1" ht="15" x14ac:dyDescent="0.25">
      <c r="A194" s="7198" t="s">
        <v>976</v>
      </c>
      <c r="B194" s="7202" t="s">
        <v>513</v>
      </c>
      <c r="C194" s="7202"/>
      <c r="D194" s="7202"/>
      <c r="E194" s="7202"/>
      <c r="F194" s="7202"/>
      <c r="G194" s="7202"/>
      <c r="H194" s="7202"/>
      <c r="I194" s="7202"/>
      <c r="J194" s="7202"/>
      <c r="K194" s="7202"/>
      <c r="L194" s="7202"/>
      <c r="M194" s="7202"/>
      <c r="N194" s="7202"/>
      <c r="O194" s="7202"/>
      <c r="P194" s="7202"/>
      <c r="Q194" s="7202"/>
      <c r="R194" s="7202"/>
      <c r="S194" s="7202"/>
      <c r="T194" s="7202"/>
      <c r="U194" s="7202"/>
      <c r="V194" s="7202"/>
      <c r="W194" s="7202"/>
      <c r="X194" s="7202"/>
      <c r="Y194" s="7202"/>
      <c r="Z194" s="7202"/>
      <c r="AA194" s="7202"/>
    </row>
    <row r="195" spans="1:27" s="7203" customFormat="1" ht="15" x14ac:dyDescent="0.25">
      <c r="A195" s="7198" t="s">
        <v>977</v>
      </c>
      <c r="B195" s="7202" t="s">
        <v>512</v>
      </c>
      <c r="C195" s="7202"/>
      <c r="D195" s="7202"/>
      <c r="E195" s="7202"/>
      <c r="F195" s="7202"/>
      <c r="G195" s="7202"/>
      <c r="H195" s="7202"/>
      <c r="I195" s="7202"/>
      <c r="J195" s="7202"/>
      <c r="K195" s="7202"/>
      <c r="L195" s="7202"/>
      <c r="M195" s="7202"/>
      <c r="N195" s="7202"/>
      <c r="O195" s="7202"/>
      <c r="P195" s="7202"/>
      <c r="Q195" s="7202"/>
      <c r="R195" s="7202"/>
      <c r="S195" s="7202"/>
      <c r="T195" s="7202"/>
      <c r="U195" s="7202"/>
      <c r="V195" s="7202"/>
      <c r="W195" s="7202"/>
      <c r="X195" s="7202"/>
      <c r="Y195" s="7202"/>
      <c r="Z195" s="7202"/>
      <c r="AA195" s="7202"/>
    </row>
    <row r="196" spans="1:27" s="7203" customFormat="1" ht="15" x14ac:dyDescent="0.25">
      <c r="A196" s="7198" t="s">
        <v>978</v>
      </c>
      <c r="B196" s="7202" t="s">
        <v>526</v>
      </c>
      <c r="C196" s="7202"/>
      <c r="D196" s="7202"/>
      <c r="E196" s="7202"/>
      <c r="F196" s="7202"/>
      <c r="G196" s="7202"/>
      <c r="H196" s="7202"/>
      <c r="I196" s="7202"/>
      <c r="J196" s="7202"/>
      <c r="K196" s="7202"/>
      <c r="L196" s="7202"/>
      <c r="M196" s="7202"/>
      <c r="N196" s="7202"/>
      <c r="O196" s="7202"/>
      <c r="P196" s="7202"/>
      <c r="Q196" s="7202"/>
      <c r="R196" s="7202"/>
      <c r="S196" s="7202"/>
      <c r="T196" s="7202"/>
      <c r="U196" s="7202"/>
      <c r="V196" s="7202"/>
      <c r="W196" s="7202"/>
      <c r="X196" s="7202"/>
      <c r="Y196" s="7202"/>
      <c r="Z196" s="7202"/>
      <c r="AA196" s="7202"/>
    </row>
    <row r="197" spans="1:27" s="7203" customFormat="1" ht="15" x14ac:dyDescent="0.25">
      <c r="A197" s="7198" t="s">
        <v>979</v>
      </c>
      <c r="B197" s="7202" t="s">
        <v>521</v>
      </c>
      <c r="C197" s="7202"/>
      <c r="D197" s="7202"/>
      <c r="E197" s="7202"/>
      <c r="F197" s="7202"/>
      <c r="G197" s="7202"/>
      <c r="H197" s="7202"/>
      <c r="I197" s="7202"/>
      <c r="J197" s="7202"/>
      <c r="K197" s="7202"/>
      <c r="L197" s="7202"/>
      <c r="M197" s="7202"/>
      <c r="N197" s="7202"/>
      <c r="O197" s="7202"/>
      <c r="P197" s="7202"/>
      <c r="Q197" s="7202"/>
      <c r="R197" s="7202"/>
      <c r="S197" s="7202"/>
      <c r="T197" s="7202"/>
      <c r="U197" s="7202"/>
      <c r="V197" s="7202"/>
      <c r="W197" s="7202"/>
      <c r="X197" s="7202"/>
      <c r="Y197" s="7202"/>
      <c r="Z197" s="7202"/>
      <c r="AA197" s="7202"/>
    </row>
    <row r="198" spans="1:27" s="7203" customFormat="1" ht="15" x14ac:dyDescent="0.25">
      <c r="A198" s="7198" t="s">
        <v>980</v>
      </c>
      <c r="B198" s="7202" t="s">
        <v>515</v>
      </c>
      <c r="C198" s="7202"/>
      <c r="D198" s="7202"/>
      <c r="E198" s="7202"/>
      <c r="F198" s="7202"/>
      <c r="G198" s="7202"/>
      <c r="H198" s="7202"/>
      <c r="I198" s="7202"/>
      <c r="J198" s="7202"/>
      <c r="K198" s="7202"/>
      <c r="L198" s="7202"/>
      <c r="M198" s="7202"/>
      <c r="N198" s="7202"/>
      <c r="O198" s="7202"/>
      <c r="P198" s="7202"/>
      <c r="Q198" s="7202"/>
      <c r="R198" s="7202"/>
      <c r="S198" s="7202"/>
      <c r="T198" s="7202"/>
      <c r="U198" s="7202"/>
      <c r="V198" s="7202"/>
      <c r="W198" s="7202"/>
      <c r="X198" s="7202"/>
      <c r="Y198" s="7202"/>
      <c r="Z198" s="7202"/>
      <c r="AA198" s="7202"/>
    </row>
    <row r="199" spans="1:27" s="7203" customFormat="1" ht="15" x14ac:dyDescent="0.25">
      <c r="A199" s="7198" t="s">
        <v>981</v>
      </c>
      <c r="B199" s="7202" t="s">
        <v>516</v>
      </c>
      <c r="C199" s="7202"/>
      <c r="D199" s="7202"/>
      <c r="E199" s="7202"/>
      <c r="F199" s="7202"/>
      <c r="G199" s="7202"/>
      <c r="H199" s="7202"/>
      <c r="I199" s="7202"/>
      <c r="J199" s="7202"/>
      <c r="K199" s="7202"/>
      <c r="L199" s="7202"/>
      <c r="M199" s="7202"/>
      <c r="N199" s="7202"/>
      <c r="O199" s="7202"/>
      <c r="P199" s="7202"/>
      <c r="Q199" s="7202"/>
      <c r="R199" s="7202"/>
      <c r="S199" s="7202"/>
      <c r="T199" s="7202"/>
      <c r="U199" s="7202"/>
      <c r="V199" s="7202"/>
      <c r="W199" s="7202"/>
      <c r="X199" s="7202"/>
      <c r="Y199" s="7202"/>
      <c r="Z199" s="7202"/>
      <c r="AA199" s="7202"/>
    </row>
    <row r="200" spans="1:27" s="7203" customFormat="1" ht="30" x14ac:dyDescent="0.25">
      <c r="A200" s="7198" t="s">
        <v>982</v>
      </c>
      <c r="B200" s="7202" t="s">
        <v>527</v>
      </c>
      <c r="C200" s="7202"/>
      <c r="D200" s="7202"/>
      <c r="E200" s="7202"/>
      <c r="F200" s="7202"/>
      <c r="G200" s="7202"/>
      <c r="H200" s="7202"/>
      <c r="I200" s="7202"/>
      <c r="J200" s="7202"/>
      <c r="K200" s="7202"/>
      <c r="L200" s="7202"/>
      <c r="M200" s="7202"/>
      <c r="N200" s="7202"/>
      <c r="O200" s="7202"/>
      <c r="P200" s="7202"/>
      <c r="Q200" s="7202"/>
      <c r="R200" s="7202"/>
      <c r="S200" s="7202"/>
      <c r="T200" s="7202"/>
      <c r="U200" s="7202"/>
      <c r="V200" s="7202"/>
      <c r="W200" s="7202"/>
      <c r="X200" s="7202"/>
      <c r="Y200" s="7202"/>
      <c r="Z200" s="7202"/>
      <c r="AA200" s="7202"/>
    </row>
    <row r="201" spans="1:27" s="7203" customFormat="1" ht="30" x14ac:dyDescent="0.25">
      <c r="A201" s="7198" t="s">
        <v>983</v>
      </c>
      <c r="B201" s="7202" t="s">
        <v>528</v>
      </c>
      <c r="C201" s="7202"/>
      <c r="D201" s="7202"/>
      <c r="E201" s="7202"/>
      <c r="F201" s="7202"/>
      <c r="G201" s="7202"/>
      <c r="H201" s="7202"/>
      <c r="I201" s="7202"/>
      <c r="J201" s="7202"/>
      <c r="K201" s="7202"/>
      <c r="L201" s="7202"/>
      <c r="M201" s="7202"/>
      <c r="N201" s="7202"/>
      <c r="O201" s="7202"/>
      <c r="P201" s="7202"/>
      <c r="Q201" s="7202"/>
      <c r="R201" s="7202"/>
      <c r="S201" s="7202"/>
      <c r="T201" s="7202"/>
      <c r="U201" s="7202"/>
      <c r="V201" s="7202"/>
      <c r="W201" s="7202"/>
      <c r="X201" s="7202"/>
      <c r="Y201" s="7202"/>
      <c r="Z201" s="7202"/>
      <c r="AA201" s="7202"/>
    </row>
    <row r="202" spans="1:27" s="7203" customFormat="1" ht="30" x14ac:dyDescent="0.25">
      <c r="A202" s="7198" t="s">
        <v>984</v>
      </c>
      <c r="B202" s="7202" t="s">
        <v>529</v>
      </c>
      <c r="C202" s="7202"/>
      <c r="D202" s="7202"/>
      <c r="E202" s="7202"/>
      <c r="F202" s="7202"/>
      <c r="G202" s="7202"/>
      <c r="H202" s="7202"/>
      <c r="I202" s="7202"/>
      <c r="J202" s="7202"/>
      <c r="K202" s="7202"/>
      <c r="L202" s="7202"/>
      <c r="M202" s="7202"/>
      <c r="N202" s="7202"/>
      <c r="O202" s="7202"/>
      <c r="P202" s="7202"/>
      <c r="Q202" s="7202"/>
      <c r="R202" s="7202"/>
      <c r="S202" s="7202"/>
      <c r="T202" s="7202"/>
      <c r="U202" s="7202"/>
      <c r="V202" s="7202"/>
      <c r="W202" s="7202"/>
      <c r="X202" s="7202"/>
      <c r="Y202" s="7202"/>
      <c r="Z202" s="7202"/>
      <c r="AA202" s="7202"/>
    </row>
    <row r="203" spans="1:27" s="7203" customFormat="1" ht="30" x14ac:dyDescent="0.25">
      <c r="A203" s="7198" t="s">
        <v>985</v>
      </c>
      <c r="B203" s="7202" t="s">
        <v>530</v>
      </c>
      <c r="C203" s="7202"/>
      <c r="D203" s="7202"/>
      <c r="E203" s="7202"/>
      <c r="F203" s="7202"/>
      <c r="G203" s="7202"/>
      <c r="H203" s="7202"/>
      <c r="I203" s="7202"/>
      <c r="J203" s="7202"/>
      <c r="K203" s="7202"/>
      <c r="L203" s="7202"/>
      <c r="M203" s="7202"/>
      <c r="N203" s="7202"/>
      <c r="O203" s="7202"/>
      <c r="P203" s="7202"/>
      <c r="Q203" s="7202"/>
      <c r="R203" s="7202"/>
      <c r="S203" s="7202"/>
      <c r="T203" s="7202"/>
      <c r="U203" s="7202"/>
      <c r="V203" s="7202"/>
      <c r="W203" s="7202"/>
      <c r="X203" s="7202"/>
      <c r="Y203" s="7202"/>
      <c r="Z203" s="7202"/>
      <c r="AA203" s="7202"/>
    </row>
    <row r="204" spans="1:27" s="7203" customFormat="1" ht="30" x14ac:dyDescent="0.25">
      <c r="A204" s="7198" t="s">
        <v>986</v>
      </c>
      <c r="B204" s="7202" t="s">
        <v>531</v>
      </c>
      <c r="C204" s="7202"/>
      <c r="D204" s="7202"/>
      <c r="E204" s="7202"/>
      <c r="F204" s="7202"/>
      <c r="G204" s="7202"/>
      <c r="H204" s="7202"/>
      <c r="I204" s="7202"/>
      <c r="J204" s="7202"/>
      <c r="K204" s="7202"/>
      <c r="L204" s="7202"/>
      <c r="M204" s="7202"/>
      <c r="N204" s="7202"/>
      <c r="O204" s="7202"/>
      <c r="P204" s="7202"/>
      <c r="Q204" s="7202"/>
      <c r="R204" s="7202"/>
      <c r="S204" s="7202"/>
      <c r="T204" s="7202"/>
      <c r="U204" s="7202"/>
      <c r="V204" s="7202"/>
      <c r="W204" s="7202"/>
      <c r="X204" s="7202"/>
      <c r="Y204" s="7202"/>
      <c r="Z204" s="7202"/>
      <c r="AA204" s="7202"/>
    </row>
    <row r="205" spans="1:27" s="7203" customFormat="1" ht="30" x14ac:dyDescent="0.25">
      <c r="A205" s="7198" t="s">
        <v>987</v>
      </c>
      <c r="B205" s="7202" t="s">
        <v>532</v>
      </c>
      <c r="C205" s="7202"/>
      <c r="D205" s="7202"/>
      <c r="E205" s="7202"/>
      <c r="F205" s="7202"/>
      <c r="G205" s="7202"/>
      <c r="H205" s="7202"/>
      <c r="I205" s="7202"/>
      <c r="J205" s="7202"/>
      <c r="K205" s="7202"/>
      <c r="L205" s="7202"/>
      <c r="M205" s="7202"/>
      <c r="N205" s="7202"/>
      <c r="O205" s="7202"/>
      <c r="P205" s="7202"/>
      <c r="Q205" s="7202"/>
      <c r="R205" s="7202"/>
      <c r="S205" s="7202"/>
      <c r="T205" s="7202"/>
      <c r="U205" s="7202"/>
      <c r="V205" s="7202"/>
      <c r="W205" s="7202"/>
      <c r="X205" s="7202"/>
      <c r="Y205" s="7202"/>
      <c r="Z205" s="7202"/>
      <c r="AA205" s="7202"/>
    </row>
    <row r="206" spans="1:27" s="7203" customFormat="1" ht="45" x14ac:dyDescent="0.25">
      <c r="A206" s="7198" t="s">
        <v>988</v>
      </c>
      <c r="B206" s="7202" t="s">
        <v>535</v>
      </c>
      <c r="C206" s="7202"/>
      <c r="D206" s="7202"/>
      <c r="E206" s="7202"/>
      <c r="F206" s="7202"/>
      <c r="G206" s="7202"/>
      <c r="H206" s="7202"/>
      <c r="I206" s="7202"/>
      <c r="J206" s="7202"/>
      <c r="K206" s="7202"/>
      <c r="L206" s="7202"/>
      <c r="M206" s="7202"/>
      <c r="N206" s="7202"/>
      <c r="O206" s="7202"/>
      <c r="P206" s="7202"/>
      <c r="Q206" s="7202"/>
      <c r="R206" s="7202"/>
      <c r="S206" s="7202"/>
      <c r="T206" s="7202"/>
      <c r="U206" s="7202"/>
      <c r="V206" s="7202"/>
      <c r="W206" s="7202"/>
      <c r="X206" s="7202"/>
      <c r="Y206" s="7202"/>
      <c r="Z206" s="7202"/>
      <c r="AA206" s="7202"/>
    </row>
    <row r="207" spans="1:27" s="7203" customFormat="1" ht="30" x14ac:dyDescent="0.25">
      <c r="A207" s="7198" t="s">
        <v>989</v>
      </c>
      <c r="B207" s="7202" t="s">
        <v>533</v>
      </c>
      <c r="C207" s="7202"/>
      <c r="D207" s="7202"/>
      <c r="E207" s="7202"/>
      <c r="F207" s="7202"/>
      <c r="G207" s="7202"/>
      <c r="H207" s="7202"/>
      <c r="I207" s="7202"/>
      <c r="J207" s="7202"/>
      <c r="K207" s="7202"/>
      <c r="L207" s="7202"/>
      <c r="M207" s="7202"/>
      <c r="N207" s="7202"/>
      <c r="O207" s="7202"/>
      <c r="P207" s="7202"/>
      <c r="Q207" s="7202"/>
      <c r="R207" s="7202"/>
      <c r="S207" s="7202"/>
      <c r="T207" s="7202"/>
      <c r="U207" s="7202"/>
      <c r="V207" s="7202"/>
      <c r="W207" s="7202"/>
      <c r="X207" s="7202"/>
      <c r="Y207" s="7202"/>
      <c r="Z207" s="7202"/>
      <c r="AA207" s="7202"/>
    </row>
    <row r="208" spans="1:27" s="7203" customFormat="1" ht="15" x14ac:dyDescent="0.25">
      <c r="A208" s="7198" t="s">
        <v>990</v>
      </c>
      <c r="B208" s="7202" t="s">
        <v>542</v>
      </c>
      <c r="C208" s="7202"/>
      <c r="D208" s="7202"/>
      <c r="E208" s="7202"/>
      <c r="F208" s="7202"/>
      <c r="G208" s="7202"/>
      <c r="H208" s="7202"/>
      <c r="I208" s="7202"/>
      <c r="J208" s="7202"/>
      <c r="K208" s="7202"/>
      <c r="L208" s="7202"/>
      <c r="M208" s="7202"/>
      <c r="N208" s="7202"/>
      <c r="O208" s="7202"/>
      <c r="P208" s="7202"/>
      <c r="Q208" s="7202"/>
      <c r="R208" s="7202"/>
      <c r="S208" s="7202"/>
      <c r="T208" s="7202"/>
      <c r="U208" s="7202"/>
      <c r="V208" s="7202"/>
      <c r="W208" s="7202"/>
      <c r="X208" s="7202"/>
      <c r="Y208" s="7202"/>
      <c r="Z208" s="7202"/>
      <c r="AA208" s="7202"/>
    </row>
    <row r="209" spans="1:27" s="7203" customFormat="1" ht="15" x14ac:dyDescent="0.25">
      <c r="A209" s="7198" t="s">
        <v>991</v>
      </c>
      <c r="B209" s="7202" t="s">
        <v>561</v>
      </c>
      <c r="C209" s="7202"/>
      <c r="D209" s="7202"/>
      <c r="E209" s="7202"/>
      <c r="F209" s="7202"/>
      <c r="G209" s="7202"/>
      <c r="H209" s="7202"/>
      <c r="I209" s="7202"/>
      <c r="J209" s="7202"/>
      <c r="K209" s="7202"/>
      <c r="L209" s="7202"/>
      <c r="M209" s="7202"/>
      <c r="N209" s="7202"/>
      <c r="O209" s="7202"/>
      <c r="P209" s="7202"/>
      <c r="Q209" s="7202"/>
      <c r="R209" s="7202"/>
      <c r="S209" s="7202"/>
      <c r="T209" s="7202"/>
      <c r="U209" s="7202"/>
      <c r="V209" s="7202"/>
      <c r="W209" s="7202"/>
      <c r="X209" s="7202"/>
      <c r="Y209" s="7202"/>
      <c r="Z209" s="7202"/>
      <c r="AA209" s="7202"/>
    </row>
    <row r="210" spans="1:27" s="7203" customFormat="1" ht="30" x14ac:dyDescent="0.25">
      <c r="A210" s="7198" t="s">
        <v>992</v>
      </c>
      <c r="B210" s="7202" t="s">
        <v>550</v>
      </c>
      <c r="C210" s="7202"/>
      <c r="D210" s="7202"/>
      <c r="E210" s="7202"/>
      <c r="F210" s="7202"/>
      <c r="G210" s="7202"/>
      <c r="H210" s="7202"/>
      <c r="I210" s="7202"/>
      <c r="J210" s="7202"/>
      <c r="K210" s="7202"/>
      <c r="L210" s="7202"/>
      <c r="M210" s="7202"/>
      <c r="N210" s="7202"/>
      <c r="O210" s="7202"/>
      <c r="P210" s="7202"/>
      <c r="Q210" s="7202"/>
      <c r="R210" s="7202"/>
      <c r="S210" s="7202"/>
      <c r="T210" s="7202"/>
      <c r="U210" s="7202"/>
      <c r="V210" s="7202"/>
      <c r="W210" s="7202"/>
      <c r="X210" s="7202"/>
      <c r="Y210" s="7202"/>
      <c r="Z210" s="7202"/>
      <c r="AA210" s="7202"/>
    </row>
    <row r="211" spans="1:27" s="7203" customFormat="1" ht="30" x14ac:dyDescent="0.25">
      <c r="A211" s="7198" t="s">
        <v>993</v>
      </c>
      <c r="B211" s="7202" t="s">
        <v>580</v>
      </c>
      <c r="C211" s="7202"/>
      <c r="D211" s="7202"/>
      <c r="E211" s="7202"/>
      <c r="F211" s="7202"/>
      <c r="G211" s="7202"/>
      <c r="H211" s="7202"/>
      <c r="I211" s="7202"/>
      <c r="J211" s="7202"/>
      <c r="K211" s="7202"/>
      <c r="L211" s="7202"/>
      <c r="M211" s="7202"/>
      <c r="N211" s="7202"/>
      <c r="O211" s="7202"/>
      <c r="P211" s="7202"/>
      <c r="Q211" s="7202"/>
      <c r="R211" s="7202"/>
      <c r="S211" s="7202"/>
      <c r="T211" s="7202"/>
      <c r="U211" s="7202"/>
      <c r="V211" s="7202"/>
      <c r="W211" s="7202"/>
      <c r="X211" s="7202"/>
      <c r="Y211" s="7202"/>
      <c r="Z211" s="7202"/>
      <c r="AA211" s="7202"/>
    </row>
    <row r="212" spans="1:27" s="7203" customFormat="1" ht="30" x14ac:dyDescent="0.25">
      <c r="A212" s="7198" t="s">
        <v>994</v>
      </c>
      <c r="B212" s="7202" t="s">
        <v>584</v>
      </c>
      <c r="C212" s="7202"/>
      <c r="D212" s="7202"/>
      <c r="E212" s="7202"/>
      <c r="F212" s="7202"/>
      <c r="G212" s="7202"/>
      <c r="H212" s="7202"/>
      <c r="I212" s="7202"/>
      <c r="J212" s="7202"/>
      <c r="K212" s="7202"/>
      <c r="L212" s="7202"/>
      <c r="M212" s="7202"/>
      <c r="N212" s="7202"/>
      <c r="O212" s="7202"/>
      <c r="P212" s="7202"/>
      <c r="Q212" s="7202"/>
      <c r="R212" s="7202"/>
      <c r="S212" s="7202"/>
      <c r="T212" s="7202"/>
      <c r="U212" s="7202"/>
      <c r="V212" s="7202"/>
      <c r="W212" s="7202"/>
      <c r="X212" s="7202"/>
      <c r="Y212" s="7202"/>
      <c r="Z212" s="7202"/>
      <c r="AA212" s="7202"/>
    </row>
    <row r="213" spans="1:27" s="7203" customFormat="1" ht="15" x14ac:dyDescent="0.25">
      <c r="A213" s="7198" t="s">
        <v>995</v>
      </c>
      <c r="B213" s="7202" t="s">
        <v>562</v>
      </c>
      <c r="C213" s="7202"/>
      <c r="D213" s="7202"/>
      <c r="E213" s="7202"/>
      <c r="F213" s="7202"/>
      <c r="G213" s="7202"/>
      <c r="H213" s="7202"/>
      <c r="I213" s="7202"/>
      <c r="J213" s="7202"/>
      <c r="K213" s="7202"/>
      <c r="L213" s="7202"/>
      <c r="M213" s="7202"/>
      <c r="N213" s="7202"/>
      <c r="O213" s="7202"/>
      <c r="P213" s="7202"/>
      <c r="Q213" s="7202"/>
      <c r="R213" s="7202"/>
      <c r="S213" s="7202"/>
      <c r="T213" s="7202"/>
      <c r="U213" s="7202"/>
      <c r="V213" s="7202"/>
      <c r="W213" s="7202"/>
      <c r="X213" s="7202"/>
      <c r="Y213" s="7202"/>
      <c r="Z213" s="7202"/>
      <c r="AA213" s="7202"/>
    </row>
    <row r="214" spans="1:27" s="7203" customFormat="1" ht="15" x14ac:dyDescent="0.25">
      <c r="A214" s="7198" t="s">
        <v>996</v>
      </c>
      <c r="B214" s="7202" t="s">
        <v>570</v>
      </c>
      <c r="C214" s="7202"/>
      <c r="D214" s="7202"/>
      <c r="E214" s="7202"/>
      <c r="F214" s="7202"/>
      <c r="G214" s="7202"/>
      <c r="H214" s="7202"/>
      <c r="I214" s="7202"/>
      <c r="J214" s="7202"/>
      <c r="K214" s="7202"/>
      <c r="L214" s="7202"/>
      <c r="M214" s="7202"/>
      <c r="N214" s="7202"/>
      <c r="O214" s="7202"/>
      <c r="P214" s="7202"/>
      <c r="Q214" s="7202"/>
      <c r="R214" s="7202"/>
      <c r="S214" s="7202"/>
      <c r="T214" s="7202"/>
      <c r="U214" s="7202"/>
      <c r="V214" s="7202"/>
      <c r="W214" s="7202"/>
      <c r="X214" s="7202"/>
      <c r="Y214" s="7202"/>
      <c r="Z214" s="7202"/>
      <c r="AA214" s="7202"/>
    </row>
    <row r="215" spans="1:27" s="7203" customFormat="1" ht="15" x14ac:dyDescent="0.25">
      <c r="A215" s="7198" t="s">
        <v>997</v>
      </c>
      <c r="B215" s="7202" t="s">
        <v>571</v>
      </c>
      <c r="C215" s="7202"/>
      <c r="D215" s="7202"/>
      <c r="E215" s="7202"/>
      <c r="F215" s="7202"/>
      <c r="G215" s="7202"/>
      <c r="H215" s="7202"/>
      <c r="I215" s="7202"/>
      <c r="J215" s="7202"/>
      <c r="K215" s="7202"/>
      <c r="L215" s="7202"/>
      <c r="M215" s="7202"/>
      <c r="N215" s="7202"/>
      <c r="O215" s="7202"/>
      <c r="P215" s="7202"/>
      <c r="Q215" s="7202"/>
      <c r="R215" s="7202"/>
      <c r="S215" s="7202"/>
      <c r="T215" s="7202"/>
      <c r="U215" s="7202"/>
      <c r="V215" s="7202"/>
      <c r="W215" s="7202"/>
      <c r="X215" s="7202"/>
      <c r="Y215" s="7202"/>
      <c r="Z215" s="7202"/>
      <c r="AA215" s="7202"/>
    </row>
    <row r="216" spans="1:27" s="7203" customFormat="1" ht="30" x14ac:dyDescent="0.25">
      <c r="A216" s="7198" t="s">
        <v>998</v>
      </c>
      <c r="B216" s="7202" t="s">
        <v>572</v>
      </c>
      <c r="C216" s="7202"/>
      <c r="D216" s="7202"/>
      <c r="E216" s="7202"/>
      <c r="F216" s="7202"/>
      <c r="G216" s="7202"/>
      <c r="H216" s="7202"/>
      <c r="I216" s="7202"/>
      <c r="J216" s="7202"/>
      <c r="K216" s="7202"/>
      <c r="L216" s="7202"/>
      <c r="M216" s="7202"/>
      <c r="N216" s="7202"/>
      <c r="O216" s="7202"/>
      <c r="P216" s="7202"/>
      <c r="Q216" s="7202"/>
      <c r="R216" s="7202"/>
      <c r="S216" s="7202"/>
      <c r="T216" s="7202"/>
      <c r="U216" s="7202"/>
      <c r="V216" s="7202"/>
      <c r="W216" s="7202"/>
      <c r="X216" s="7202"/>
      <c r="Y216" s="7202"/>
      <c r="Z216" s="7202"/>
      <c r="AA216" s="7202"/>
    </row>
    <row r="217" spans="1:27" s="7203" customFormat="1" ht="30" x14ac:dyDescent="0.25">
      <c r="A217" s="7198" t="s">
        <v>999</v>
      </c>
      <c r="B217" s="7202" t="s">
        <v>573</v>
      </c>
      <c r="C217" s="7202"/>
      <c r="D217" s="7202"/>
      <c r="E217" s="7202"/>
      <c r="F217" s="7202"/>
      <c r="G217" s="7202"/>
      <c r="H217" s="7202"/>
      <c r="I217" s="7202"/>
      <c r="J217" s="7202"/>
      <c r="K217" s="7202"/>
      <c r="L217" s="7202"/>
      <c r="M217" s="7202"/>
      <c r="N217" s="7202"/>
      <c r="O217" s="7202"/>
      <c r="P217" s="7202"/>
      <c r="Q217" s="7202"/>
      <c r="R217" s="7202"/>
      <c r="S217" s="7202"/>
      <c r="T217" s="7202"/>
      <c r="U217" s="7202"/>
      <c r="V217" s="7202"/>
      <c r="W217" s="7202"/>
      <c r="X217" s="7202"/>
      <c r="Y217" s="7202"/>
      <c r="Z217" s="7202"/>
      <c r="AA217" s="7202"/>
    </row>
    <row r="218" spans="1:27" s="7203" customFormat="1" ht="30" x14ac:dyDescent="0.25">
      <c r="A218" s="7198" t="s">
        <v>1000</v>
      </c>
      <c r="B218" s="7202" t="s">
        <v>574</v>
      </c>
      <c r="C218" s="7202"/>
      <c r="D218" s="7202"/>
      <c r="E218" s="7202"/>
      <c r="F218" s="7202"/>
      <c r="G218" s="7202"/>
      <c r="H218" s="7202"/>
      <c r="I218" s="7202"/>
      <c r="J218" s="7202"/>
      <c r="K218" s="7202"/>
      <c r="L218" s="7202"/>
      <c r="M218" s="7202"/>
      <c r="N218" s="7202"/>
      <c r="O218" s="7202"/>
      <c r="P218" s="7202"/>
      <c r="Q218" s="7202"/>
      <c r="R218" s="7202"/>
      <c r="S218" s="7202"/>
      <c r="T218" s="7202"/>
      <c r="U218" s="7202"/>
      <c r="V218" s="7202"/>
      <c r="W218" s="7202"/>
      <c r="X218" s="7202"/>
      <c r="Y218" s="7202"/>
      <c r="Z218" s="7202"/>
      <c r="AA218" s="7202"/>
    </row>
    <row r="219" spans="1:27" s="7203" customFormat="1" ht="15" x14ac:dyDescent="0.25">
      <c r="A219" s="7198" t="s">
        <v>1001</v>
      </c>
      <c r="B219" s="7202" t="s">
        <v>618</v>
      </c>
      <c r="C219" s="7202"/>
      <c r="D219" s="7202"/>
      <c r="E219" s="7202"/>
      <c r="F219" s="7202"/>
      <c r="G219" s="7202"/>
      <c r="H219" s="7202"/>
      <c r="I219" s="7202"/>
      <c r="J219" s="7202"/>
      <c r="K219" s="7202"/>
      <c r="L219" s="7202"/>
      <c r="M219" s="7202"/>
      <c r="N219" s="7202"/>
      <c r="O219" s="7202"/>
      <c r="P219" s="7202"/>
      <c r="Q219" s="7202"/>
      <c r="R219" s="7202"/>
      <c r="S219" s="7202"/>
      <c r="T219" s="7202"/>
      <c r="U219" s="7202"/>
      <c r="V219" s="7202"/>
      <c r="W219" s="7202"/>
      <c r="X219" s="7202"/>
      <c r="Y219" s="7202"/>
      <c r="Z219" s="7202"/>
      <c r="AA219" s="7202"/>
    </row>
    <row r="220" spans="1:27" s="7203" customFormat="1" ht="15" x14ac:dyDescent="0.25">
      <c r="A220" s="7198" t="s">
        <v>1002</v>
      </c>
      <c r="B220" s="7202" t="s">
        <v>608</v>
      </c>
      <c r="C220" s="7202"/>
      <c r="D220" s="7202"/>
      <c r="E220" s="7202"/>
      <c r="F220" s="7202"/>
      <c r="G220" s="7202"/>
      <c r="H220" s="7202"/>
      <c r="I220" s="7202"/>
      <c r="J220" s="7202"/>
      <c r="K220" s="7202"/>
      <c r="L220" s="7202"/>
      <c r="M220" s="7202"/>
      <c r="N220" s="7202"/>
      <c r="O220" s="7202"/>
      <c r="P220" s="7202"/>
      <c r="Q220" s="7202"/>
      <c r="R220" s="7202"/>
      <c r="S220" s="7202"/>
      <c r="T220" s="7202"/>
      <c r="U220" s="7202"/>
      <c r="V220" s="7202"/>
      <c r="W220" s="7202"/>
      <c r="X220" s="7202"/>
      <c r="Y220" s="7202"/>
      <c r="Z220" s="7202"/>
      <c r="AA220" s="7202"/>
    </row>
    <row r="221" spans="1:27" s="7203" customFormat="1" ht="15" x14ac:dyDescent="0.25">
      <c r="A221" s="7198" t="s">
        <v>1003</v>
      </c>
      <c r="B221" s="7202" t="s">
        <v>610</v>
      </c>
      <c r="C221" s="7202"/>
      <c r="D221" s="7202"/>
      <c r="E221" s="7202"/>
      <c r="F221" s="7202"/>
      <c r="G221" s="7202"/>
      <c r="H221" s="7202"/>
      <c r="I221" s="7202"/>
      <c r="J221" s="7202"/>
      <c r="K221" s="7202"/>
      <c r="L221" s="7202"/>
      <c r="M221" s="7202"/>
      <c r="N221" s="7202"/>
      <c r="O221" s="7202"/>
      <c r="P221" s="7202"/>
      <c r="Q221" s="7202"/>
      <c r="R221" s="7202"/>
      <c r="S221" s="7202"/>
      <c r="T221" s="7202"/>
      <c r="U221" s="7202"/>
      <c r="V221" s="7202"/>
      <c r="W221" s="7202"/>
      <c r="X221" s="7202"/>
      <c r="Y221" s="7202"/>
      <c r="Z221" s="7202"/>
      <c r="AA221" s="7202"/>
    </row>
    <row r="222" spans="1:27" s="7203" customFormat="1" ht="30" x14ac:dyDescent="0.25">
      <c r="A222" s="7198" t="s">
        <v>1004</v>
      </c>
      <c r="B222" s="7202" t="s">
        <v>645</v>
      </c>
      <c r="C222" s="7202"/>
      <c r="D222" s="7202"/>
      <c r="E222" s="7202"/>
      <c r="F222" s="7202"/>
      <c r="G222" s="7202"/>
      <c r="H222" s="7202"/>
      <c r="I222" s="7202"/>
      <c r="J222" s="7202"/>
      <c r="K222" s="7202"/>
      <c r="L222" s="7202"/>
      <c r="M222" s="7202"/>
      <c r="N222" s="7202"/>
      <c r="O222" s="7202"/>
      <c r="P222" s="7202"/>
      <c r="Q222" s="7202"/>
      <c r="R222" s="7202"/>
      <c r="S222" s="7202"/>
      <c r="T222" s="7202"/>
      <c r="U222" s="7202"/>
      <c r="V222" s="7202"/>
      <c r="W222" s="7202"/>
      <c r="X222" s="7202"/>
      <c r="Y222" s="7202"/>
      <c r="Z222" s="7202"/>
      <c r="AA222" s="7202"/>
    </row>
    <row r="223" spans="1:27" s="7203" customFormat="1" ht="15" x14ac:dyDescent="0.25">
      <c r="A223" s="7198" t="s">
        <v>1005</v>
      </c>
      <c r="B223" s="7202" t="s">
        <v>651</v>
      </c>
      <c r="C223" s="7202"/>
      <c r="D223" s="7202"/>
      <c r="E223" s="7202"/>
      <c r="F223" s="7202"/>
      <c r="G223" s="7202"/>
      <c r="H223" s="7202"/>
      <c r="I223" s="7202"/>
      <c r="J223" s="7202"/>
      <c r="K223" s="7202"/>
      <c r="L223" s="7202"/>
      <c r="M223" s="7202"/>
      <c r="N223" s="7202"/>
      <c r="O223" s="7202"/>
      <c r="P223" s="7202"/>
      <c r="Q223" s="7202"/>
      <c r="R223" s="7202"/>
      <c r="S223" s="7202"/>
      <c r="T223" s="7202"/>
      <c r="U223" s="7202"/>
      <c r="V223" s="7202"/>
      <c r="W223" s="7202"/>
      <c r="X223" s="7202"/>
      <c r="Y223" s="7202"/>
      <c r="Z223" s="7202"/>
      <c r="AA223" s="7202"/>
    </row>
    <row r="224" spans="1:27" s="7203" customFormat="1" ht="15" x14ac:dyDescent="0.25">
      <c r="A224" s="7198" t="s">
        <v>1006</v>
      </c>
      <c r="B224" s="7202" t="s">
        <v>658</v>
      </c>
      <c r="C224" s="7202"/>
      <c r="D224" s="7202"/>
      <c r="E224" s="7202"/>
      <c r="F224" s="7202"/>
      <c r="G224" s="7202"/>
      <c r="H224" s="7202"/>
      <c r="I224" s="7202"/>
      <c r="J224" s="7202"/>
      <c r="K224" s="7202"/>
      <c r="L224" s="7202"/>
      <c r="M224" s="7202"/>
      <c r="N224" s="7202"/>
      <c r="O224" s="7202"/>
      <c r="P224" s="7202"/>
      <c r="Q224" s="7202"/>
      <c r="R224" s="7202"/>
      <c r="S224" s="7202"/>
      <c r="T224" s="7202"/>
      <c r="U224" s="7202"/>
      <c r="V224" s="7202"/>
      <c r="W224" s="7202"/>
      <c r="X224" s="7202"/>
      <c r="Y224" s="7202"/>
      <c r="Z224" s="7202"/>
      <c r="AA224" s="7202"/>
    </row>
    <row r="225" spans="1:27" s="7203" customFormat="1" ht="15" x14ac:dyDescent="0.25">
      <c r="A225" s="7198" t="s">
        <v>1071</v>
      </c>
      <c r="B225" s="7202" t="s">
        <v>783</v>
      </c>
      <c r="C225" s="7202"/>
      <c r="D225" s="7202"/>
      <c r="E225" s="7202"/>
      <c r="F225" s="7202"/>
      <c r="G225" s="7202"/>
      <c r="H225" s="7202"/>
      <c r="I225" s="7202"/>
      <c r="J225" s="7202"/>
      <c r="K225" s="7202"/>
      <c r="L225" s="7202"/>
      <c r="M225" s="7202"/>
      <c r="N225" s="7202"/>
      <c r="O225" s="7202"/>
      <c r="P225" s="7202"/>
      <c r="Q225" s="7202"/>
      <c r="R225" s="7202"/>
      <c r="S225" s="7202"/>
      <c r="T225" s="7202"/>
      <c r="U225" s="7202"/>
      <c r="V225" s="7202"/>
      <c r="W225" s="7202"/>
      <c r="X225" s="7202"/>
      <c r="Y225" s="7202"/>
      <c r="Z225" s="7202"/>
      <c r="AA225" s="7202"/>
    </row>
    <row r="226" spans="1:27" s="7203" customFormat="1" ht="15" x14ac:dyDescent="0.25">
      <c r="A226" s="7198" t="s">
        <v>1072</v>
      </c>
      <c r="B226" s="7202" t="s">
        <v>785</v>
      </c>
      <c r="C226" s="7202"/>
      <c r="D226" s="7202"/>
      <c r="E226" s="7202"/>
      <c r="F226" s="7202"/>
      <c r="G226" s="7202"/>
      <c r="H226" s="7202"/>
      <c r="I226" s="7202"/>
      <c r="J226" s="7202"/>
      <c r="K226" s="7202"/>
      <c r="L226" s="7202"/>
      <c r="M226" s="7202"/>
      <c r="N226" s="7202"/>
      <c r="O226" s="7202"/>
      <c r="P226" s="7202"/>
      <c r="Q226" s="7202"/>
      <c r="R226" s="7202"/>
      <c r="S226" s="7202"/>
      <c r="T226" s="7202"/>
      <c r="U226" s="7202"/>
      <c r="V226" s="7202"/>
      <c r="W226" s="7202"/>
      <c r="X226" s="7202"/>
      <c r="Y226" s="7202"/>
      <c r="Z226" s="7202"/>
      <c r="AA226" s="7202"/>
    </row>
    <row r="227" spans="1:27" s="7203" customFormat="1" ht="15" x14ac:dyDescent="0.25">
      <c r="A227" s="7198" t="s">
        <v>1073</v>
      </c>
      <c r="B227" s="7202" t="s">
        <v>786</v>
      </c>
      <c r="C227" s="7202"/>
      <c r="D227" s="7202"/>
      <c r="E227" s="7202"/>
      <c r="F227" s="7202"/>
      <c r="G227" s="7202"/>
      <c r="H227" s="7202"/>
      <c r="I227" s="7202"/>
      <c r="J227" s="7202"/>
      <c r="K227" s="7202"/>
      <c r="L227" s="7202"/>
      <c r="M227" s="7202"/>
      <c r="N227" s="7202"/>
      <c r="O227" s="7202"/>
      <c r="P227" s="7202"/>
      <c r="Q227" s="7202"/>
      <c r="R227" s="7202"/>
      <c r="S227" s="7202"/>
      <c r="T227" s="7202"/>
      <c r="U227" s="7202"/>
      <c r="V227" s="7202"/>
      <c r="W227" s="7202"/>
      <c r="X227" s="7202"/>
      <c r="Y227" s="7202"/>
      <c r="Z227" s="7202"/>
      <c r="AA227" s="7202"/>
    </row>
    <row r="228" spans="1:27" s="7203" customFormat="1" ht="15" x14ac:dyDescent="0.25">
      <c r="A228" s="6949"/>
      <c r="B228" s="7204"/>
      <c r="C228" s="7202"/>
      <c r="D228" s="7202"/>
      <c r="E228" s="7202"/>
      <c r="F228" s="7202"/>
      <c r="G228" s="7202"/>
      <c r="H228" s="7202"/>
      <c r="I228" s="7202"/>
      <c r="J228" s="7202"/>
      <c r="K228" s="7202"/>
      <c r="L228" s="7202"/>
      <c r="M228" s="7202"/>
      <c r="N228" s="7202"/>
      <c r="O228" s="7202"/>
      <c r="P228" s="7202"/>
      <c r="Q228" s="7202"/>
      <c r="R228" s="7202"/>
      <c r="S228" s="7202"/>
      <c r="T228" s="7202"/>
      <c r="U228" s="7202"/>
      <c r="V228" s="7202"/>
      <c r="W228" s="7202"/>
      <c r="X228" s="7202"/>
      <c r="Y228" s="7202"/>
      <c r="Z228" s="7202"/>
      <c r="AA228" s="7202"/>
    </row>
    <row r="229" spans="1:27" s="7203" customFormat="1" ht="15" x14ac:dyDescent="0.25">
      <c r="A229" s="7191" t="s">
        <v>874</v>
      </c>
      <c r="B229" s="7204"/>
      <c r="C229" s="7202"/>
      <c r="D229" s="7202"/>
      <c r="E229" s="7202"/>
      <c r="F229" s="7202"/>
      <c r="G229" s="7202"/>
      <c r="H229" s="7202"/>
      <c r="I229" s="7202"/>
      <c r="J229" s="7202"/>
      <c r="K229" s="7202"/>
      <c r="L229" s="7202"/>
      <c r="M229" s="7202"/>
      <c r="N229" s="7202"/>
      <c r="O229" s="7202"/>
      <c r="P229" s="7202"/>
      <c r="Q229" s="7202"/>
      <c r="R229" s="7202"/>
      <c r="S229" s="7202"/>
      <c r="T229" s="7202"/>
      <c r="U229" s="7202"/>
      <c r="V229" s="7202"/>
      <c r="W229" s="7202"/>
      <c r="X229" s="7202"/>
      <c r="Y229" s="7202"/>
      <c r="Z229" s="7202"/>
      <c r="AA229" s="7202"/>
    </row>
    <row r="230" spans="1:27" s="7203" customFormat="1" ht="30" x14ac:dyDescent="0.25">
      <c r="A230" s="7198" t="s">
        <v>956</v>
      </c>
      <c r="B230" s="7202" t="s">
        <v>773</v>
      </c>
      <c r="C230" s="7202"/>
      <c r="D230" s="7202"/>
      <c r="E230" s="7202"/>
      <c r="F230" s="7202"/>
      <c r="G230" s="7202"/>
      <c r="H230" s="7202"/>
      <c r="I230" s="7202"/>
      <c r="J230" s="7202"/>
      <c r="K230" s="7202"/>
      <c r="L230" s="7202"/>
      <c r="M230" s="7202"/>
      <c r="N230" s="7202"/>
      <c r="O230" s="7202"/>
      <c r="P230" s="7202"/>
      <c r="Q230" s="7202"/>
      <c r="R230" s="7202"/>
      <c r="S230" s="7202"/>
      <c r="T230" s="7202"/>
      <c r="U230" s="7202"/>
      <c r="V230" s="7202"/>
      <c r="W230" s="7202"/>
      <c r="X230" s="7202"/>
      <c r="Y230" s="7202"/>
      <c r="Z230" s="7202"/>
      <c r="AA230" s="7202"/>
    </row>
    <row r="231" spans="1:27" ht="15" x14ac:dyDescent="0.2">
      <c r="A231" s="7198" t="s">
        <v>957</v>
      </c>
      <c r="B231" s="7202" t="s">
        <v>620</v>
      </c>
    </row>
    <row r="232" spans="1:27" ht="30" x14ac:dyDescent="0.2">
      <c r="A232" s="7198" t="s">
        <v>958</v>
      </c>
      <c r="B232" s="7202" t="s">
        <v>630</v>
      </c>
    </row>
    <row r="233" spans="1:27" s="7203" customFormat="1" ht="30" x14ac:dyDescent="0.25">
      <c r="A233" s="7198" t="s">
        <v>959</v>
      </c>
      <c r="B233" s="7202" t="s">
        <v>768</v>
      </c>
      <c r="C233" s="7202"/>
      <c r="D233" s="7202"/>
      <c r="E233" s="7202"/>
      <c r="F233" s="7202"/>
      <c r="G233" s="7202"/>
      <c r="H233" s="7202"/>
      <c r="I233" s="7202"/>
      <c r="J233" s="7202"/>
      <c r="K233" s="7202"/>
      <c r="L233" s="7202"/>
      <c r="M233" s="7202"/>
      <c r="N233" s="7202"/>
      <c r="O233" s="7202"/>
      <c r="P233" s="7202"/>
      <c r="Q233" s="7202"/>
      <c r="R233" s="7202"/>
      <c r="S233" s="7202"/>
      <c r="T233" s="7202"/>
      <c r="U233" s="7202"/>
      <c r="V233" s="7202"/>
      <c r="W233" s="7202"/>
      <c r="X233" s="7202"/>
      <c r="Y233" s="7202"/>
      <c r="Z233" s="7202"/>
      <c r="AA233" s="7202"/>
    </row>
    <row r="234" spans="1:27" s="7203" customFormat="1" ht="30" x14ac:dyDescent="0.25">
      <c r="A234" s="7198" t="s">
        <v>960</v>
      </c>
      <c r="B234" s="7202" t="s">
        <v>767</v>
      </c>
      <c r="C234" s="7202"/>
      <c r="D234" s="7202"/>
      <c r="E234" s="7202"/>
      <c r="F234" s="7202"/>
      <c r="G234" s="7202"/>
      <c r="H234" s="7202"/>
      <c r="I234" s="7202"/>
      <c r="J234" s="7202"/>
      <c r="K234" s="7202"/>
      <c r="L234" s="7202"/>
      <c r="M234" s="7202"/>
      <c r="N234" s="7202"/>
      <c r="O234" s="7202"/>
      <c r="P234" s="7202"/>
      <c r="Q234" s="7202"/>
      <c r="R234" s="7202"/>
      <c r="S234" s="7202"/>
      <c r="T234" s="7202"/>
      <c r="U234" s="7202"/>
      <c r="V234" s="7202"/>
      <c r="W234" s="7202"/>
      <c r="X234" s="7202"/>
      <c r="Y234" s="7202"/>
      <c r="Z234" s="7202"/>
      <c r="AA234" s="7202"/>
    </row>
    <row r="235" spans="1:27" s="7203" customFormat="1" ht="30" x14ac:dyDescent="0.25">
      <c r="A235" s="7198" t="s">
        <v>961</v>
      </c>
      <c r="B235" s="7202" t="s">
        <v>764</v>
      </c>
      <c r="C235" s="7202"/>
      <c r="D235" s="7202"/>
      <c r="E235" s="7202"/>
      <c r="F235" s="7202"/>
      <c r="G235" s="7202"/>
      <c r="H235" s="7202"/>
      <c r="I235" s="7202"/>
      <c r="J235" s="7202"/>
      <c r="K235" s="7202"/>
      <c r="L235" s="7202"/>
      <c r="M235" s="7202"/>
      <c r="N235" s="7202"/>
      <c r="O235" s="7202"/>
      <c r="P235" s="7202"/>
      <c r="Q235" s="7202"/>
      <c r="R235" s="7202"/>
      <c r="S235" s="7202"/>
      <c r="T235" s="7202"/>
      <c r="U235" s="7202"/>
      <c r="V235" s="7202"/>
      <c r="W235" s="7202"/>
      <c r="X235" s="7202"/>
      <c r="Y235" s="7202"/>
      <c r="Z235" s="7202"/>
      <c r="AA235" s="7202"/>
    </row>
    <row r="236" spans="1:27" s="7203" customFormat="1" ht="30" x14ac:dyDescent="0.25">
      <c r="A236" s="7198" t="s">
        <v>962</v>
      </c>
      <c r="B236" s="7202" t="s">
        <v>772</v>
      </c>
      <c r="C236" s="7202"/>
      <c r="D236" s="7202"/>
      <c r="E236" s="7202"/>
      <c r="F236" s="7202"/>
      <c r="G236" s="7202"/>
      <c r="H236" s="7202"/>
      <c r="I236" s="7202"/>
      <c r="J236" s="7202"/>
      <c r="K236" s="7202"/>
      <c r="L236" s="7202"/>
      <c r="M236" s="7202"/>
      <c r="N236" s="7202"/>
      <c r="O236" s="7202"/>
      <c r="P236" s="7202"/>
      <c r="Q236" s="7202"/>
      <c r="R236" s="7202"/>
      <c r="S236" s="7202"/>
      <c r="T236" s="7202"/>
      <c r="U236" s="7202"/>
      <c r="V236" s="7202"/>
      <c r="W236" s="7202"/>
      <c r="X236" s="7202"/>
      <c r="Y236" s="7202"/>
      <c r="Z236" s="7202"/>
      <c r="AA236" s="7202"/>
    </row>
    <row r="237" spans="1:27" s="7203" customFormat="1" ht="15" x14ac:dyDescent="0.25">
      <c r="A237" s="7198"/>
      <c r="B237" s="7202"/>
      <c r="C237" s="7202"/>
      <c r="D237" s="7202"/>
      <c r="E237" s="7202"/>
      <c r="F237" s="7202"/>
      <c r="G237" s="7202"/>
      <c r="H237" s="7202"/>
      <c r="I237" s="7202"/>
      <c r="J237" s="7202"/>
      <c r="K237" s="7202"/>
      <c r="L237" s="7202"/>
      <c r="M237" s="7202"/>
      <c r="N237" s="7202"/>
      <c r="O237" s="7202"/>
      <c r="P237" s="7202"/>
      <c r="Q237" s="7202"/>
      <c r="R237" s="7202"/>
      <c r="S237" s="7202"/>
      <c r="T237" s="7202"/>
      <c r="U237" s="7202"/>
      <c r="V237" s="7202"/>
      <c r="W237" s="7202"/>
      <c r="X237" s="7202"/>
      <c r="Y237" s="7202"/>
      <c r="Z237" s="7202"/>
      <c r="AA237" s="7202"/>
    </row>
    <row r="238" spans="1:27" s="7203" customFormat="1" ht="15" x14ac:dyDescent="0.25">
      <c r="A238" s="7191" t="s">
        <v>1186</v>
      </c>
      <c r="B238" s="7204"/>
      <c r="C238" s="7202"/>
      <c r="D238" s="7202"/>
      <c r="E238" s="7202"/>
      <c r="F238" s="7202"/>
      <c r="G238" s="7202"/>
      <c r="H238" s="7202"/>
      <c r="I238" s="7202"/>
      <c r="J238" s="7202"/>
      <c r="K238" s="7202"/>
      <c r="L238" s="7202"/>
      <c r="M238" s="7202"/>
      <c r="N238" s="7202"/>
      <c r="O238" s="7202"/>
      <c r="P238" s="7202"/>
      <c r="Q238" s="7202"/>
      <c r="R238" s="7202"/>
      <c r="S238" s="7202"/>
      <c r="T238" s="7202"/>
      <c r="U238" s="7202"/>
      <c r="V238" s="7202"/>
      <c r="W238" s="7202"/>
      <c r="X238" s="7202"/>
      <c r="Y238" s="7202"/>
      <c r="Z238" s="7202"/>
      <c r="AA238" s="7202"/>
    </row>
    <row r="239" spans="1:27" s="7203" customFormat="1" ht="15" x14ac:dyDescent="0.25">
      <c r="A239" s="7198" t="s">
        <v>1177</v>
      </c>
      <c r="B239" s="7202" t="s">
        <v>1157</v>
      </c>
      <c r="C239" s="7202"/>
      <c r="D239" s="7202"/>
      <c r="E239" s="7202"/>
      <c r="F239" s="7202"/>
      <c r="G239" s="7202"/>
      <c r="H239" s="7202"/>
      <c r="I239" s="7202"/>
      <c r="J239" s="7202"/>
      <c r="K239" s="7202"/>
      <c r="L239" s="7202"/>
      <c r="M239" s="7202"/>
      <c r="N239" s="7202"/>
      <c r="O239" s="7202"/>
      <c r="P239" s="7202"/>
      <c r="Q239" s="7202"/>
      <c r="R239" s="7202"/>
      <c r="S239" s="7202"/>
      <c r="T239" s="7202"/>
      <c r="U239" s="7202"/>
      <c r="V239" s="7202"/>
      <c r="W239" s="7202"/>
      <c r="X239" s="7202"/>
      <c r="Y239" s="7202"/>
      <c r="Z239" s="7202"/>
      <c r="AA239" s="7202"/>
    </row>
    <row r="240" spans="1:27" ht="15" x14ac:dyDescent="0.2">
      <c r="A240" s="7198" t="s">
        <v>1178</v>
      </c>
      <c r="B240" s="7202" t="s">
        <v>1158</v>
      </c>
    </row>
    <row r="241" spans="1:27" ht="15" x14ac:dyDescent="0.2">
      <c r="A241" s="7198" t="s">
        <v>1179</v>
      </c>
      <c r="B241" s="7202" t="s">
        <v>1159</v>
      </c>
    </row>
    <row r="242" spans="1:27" s="7203" customFormat="1" ht="30" x14ac:dyDescent="0.25">
      <c r="A242" s="7198" t="s">
        <v>1180</v>
      </c>
      <c r="B242" s="7202" t="s">
        <v>1161</v>
      </c>
      <c r="C242" s="7202"/>
      <c r="D242" s="7202"/>
      <c r="E242" s="7202"/>
      <c r="F242" s="7202"/>
      <c r="G242" s="7202"/>
      <c r="H242" s="7202"/>
      <c r="I242" s="7202"/>
      <c r="J242" s="7202"/>
      <c r="K242" s="7202"/>
      <c r="L242" s="7202"/>
      <c r="M242" s="7202"/>
      <c r="N242" s="7202"/>
      <c r="O242" s="7202"/>
      <c r="P242" s="7202"/>
      <c r="Q242" s="7202"/>
      <c r="R242" s="7202"/>
      <c r="S242" s="7202"/>
      <c r="T242" s="7202"/>
      <c r="U242" s="7202"/>
      <c r="V242" s="7202"/>
      <c r="W242" s="7202"/>
      <c r="X242" s="7202"/>
      <c r="Y242" s="7202"/>
      <c r="Z242" s="7202"/>
      <c r="AA242" s="7202"/>
    </row>
    <row r="243" spans="1:27" s="7203" customFormat="1" ht="30" x14ac:dyDescent="0.25">
      <c r="A243" s="7198" t="s">
        <v>1181</v>
      </c>
      <c r="B243" s="7202" t="s">
        <v>1160</v>
      </c>
      <c r="C243" s="7202"/>
      <c r="D243" s="7202"/>
      <c r="E243" s="7202"/>
      <c r="F243" s="7202"/>
      <c r="G243" s="7202"/>
      <c r="H243" s="7202"/>
      <c r="I243" s="7202"/>
      <c r="J243" s="7202"/>
      <c r="K243" s="7202"/>
      <c r="L243" s="7202"/>
      <c r="M243" s="7202"/>
      <c r="N243" s="7202"/>
      <c r="O243" s="7202"/>
      <c r="P243" s="7202"/>
      <c r="Q243" s="7202"/>
      <c r="R243" s="7202"/>
      <c r="S243" s="7202"/>
      <c r="T243" s="7202"/>
      <c r="U243" s="7202"/>
      <c r="V243" s="7202"/>
      <c r="W243" s="7202"/>
      <c r="X243" s="7202"/>
      <c r="Y243" s="7202"/>
      <c r="Z243" s="7202"/>
      <c r="AA243" s="7202"/>
    </row>
    <row r="244" spans="1:27" s="7203" customFormat="1" ht="30" x14ac:dyDescent="0.25">
      <c r="A244" s="7198" t="s">
        <v>1182</v>
      </c>
      <c r="B244" s="7202" t="s">
        <v>1166</v>
      </c>
      <c r="C244" s="7202"/>
      <c r="D244" s="7202"/>
      <c r="E244" s="7202"/>
      <c r="F244" s="7202"/>
      <c r="G244" s="7202"/>
      <c r="H244" s="7202"/>
      <c r="I244" s="7202"/>
      <c r="J244" s="7202"/>
      <c r="K244" s="7202"/>
      <c r="L244" s="7202"/>
      <c r="M244" s="7202"/>
      <c r="N244" s="7202"/>
      <c r="O244" s="7202"/>
      <c r="P244" s="7202"/>
      <c r="Q244" s="7202"/>
      <c r="R244" s="7202"/>
      <c r="S244" s="7202"/>
      <c r="T244" s="7202"/>
      <c r="U244" s="7202"/>
      <c r="V244" s="7202"/>
      <c r="W244" s="7202"/>
      <c r="X244" s="7202"/>
      <c r="Y244" s="7202"/>
      <c r="Z244" s="7202"/>
      <c r="AA244" s="7202"/>
    </row>
    <row r="245" spans="1:27" s="7203" customFormat="1" ht="30" x14ac:dyDescent="0.25">
      <c r="A245" s="7198" t="s">
        <v>1183</v>
      </c>
      <c r="B245" s="7202" t="s">
        <v>1167</v>
      </c>
      <c r="C245" s="7202"/>
      <c r="D245" s="7202"/>
      <c r="E245" s="7202"/>
      <c r="F245" s="7202"/>
      <c r="G245" s="7202"/>
      <c r="H245" s="7202"/>
      <c r="I245" s="7202"/>
      <c r="J245" s="7202"/>
      <c r="K245" s="7202"/>
      <c r="L245" s="7202"/>
      <c r="M245" s="7202"/>
      <c r="N245" s="7202"/>
      <c r="O245" s="7202"/>
      <c r="P245" s="7202"/>
      <c r="Q245" s="7202"/>
      <c r="R245" s="7202"/>
      <c r="S245" s="7202"/>
      <c r="T245" s="7202"/>
      <c r="U245" s="7202"/>
      <c r="V245" s="7202"/>
      <c r="W245" s="7202"/>
      <c r="X245" s="7202"/>
      <c r="Y245" s="7202"/>
      <c r="Z245" s="7202"/>
      <c r="AA245" s="7202"/>
    </row>
    <row r="246" spans="1:27" s="7203" customFormat="1" ht="30" x14ac:dyDescent="0.25">
      <c r="A246" s="7198" t="s">
        <v>1185</v>
      </c>
      <c r="B246" s="7202" t="s">
        <v>1170</v>
      </c>
      <c r="C246" s="7202"/>
      <c r="D246" s="7202"/>
      <c r="E246" s="7202"/>
      <c r="F246" s="7202"/>
      <c r="G246" s="7202"/>
      <c r="H246" s="7202"/>
      <c r="I246" s="7202"/>
      <c r="J246" s="7202"/>
      <c r="K246" s="7202"/>
      <c r="L246" s="7202"/>
      <c r="M246" s="7202"/>
      <c r="N246" s="7202"/>
      <c r="O246" s="7202"/>
      <c r="P246" s="7202"/>
      <c r="Q246" s="7202"/>
      <c r="R246" s="7202"/>
      <c r="S246" s="7202"/>
      <c r="T246" s="7202"/>
      <c r="U246" s="7202"/>
      <c r="V246" s="7202"/>
      <c r="W246" s="7202"/>
      <c r="X246" s="7202"/>
      <c r="Y246" s="7202"/>
      <c r="Z246" s="7202"/>
      <c r="AA246" s="7202"/>
    </row>
    <row r="247" spans="1:27" s="7203" customFormat="1" ht="30" x14ac:dyDescent="0.25">
      <c r="A247" s="7198" t="s">
        <v>1184</v>
      </c>
      <c r="B247" s="7202" t="s">
        <v>1171</v>
      </c>
      <c r="C247" s="7202"/>
      <c r="D247" s="7202"/>
      <c r="E247" s="7202"/>
      <c r="F247" s="7202"/>
      <c r="G247" s="7202"/>
      <c r="H247" s="7202"/>
      <c r="I247" s="7202"/>
      <c r="J247" s="7202"/>
      <c r="K247" s="7202"/>
      <c r="L247" s="7202"/>
      <c r="M247" s="7202"/>
      <c r="N247" s="7202"/>
      <c r="O247" s="7202"/>
      <c r="P247" s="7202"/>
      <c r="Q247" s="7202"/>
      <c r="R247" s="7202"/>
      <c r="S247" s="7202"/>
      <c r="T247" s="7202"/>
      <c r="U247" s="7202"/>
      <c r="V247" s="7202"/>
      <c r="W247" s="7202"/>
      <c r="X247" s="7202"/>
      <c r="Y247" s="7202"/>
      <c r="Z247" s="7202"/>
      <c r="AA247" s="7202"/>
    </row>
    <row r="248" spans="1:27" s="7203" customFormat="1" ht="15" x14ac:dyDescent="0.25">
      <c r="A248" s="7198"/>
      <c r="B248" s="7202"/>
      <c r="C248" s="7202"/>
      <c r="D248" s="7202"/>
      <c r="E248" s="7202"/>
      <c r="F248" s="7202"/>
      <c r="G248" s="7202"/>
      <c r="H248" s="7202"/>
      <c r="I248" s="7202"/>
      <c r="J248" s="7202"/>
      <c r="K248" s="7202"/>
      <c r="L248" s="7202"/>
      <c r="M248" s="7202"/>
      <c r="N248" s="7202"/>
      <c r="O248" s="7202"/>
      <c r="P248" s="7202"/>
      <c r="Q248" s="7202"/>
      <c r="R248" s="7202"/>
      <c r="S248" s="7202"/>
      <c r="T248" s="7202"/>
      <c r="U248" s="7202"/>
      <c r="V248" s="7202"/>
      <c r="W248" s="7202"/>
      <c r="X248" s="7202"/>
      <c r="Y248" s="7202"/>
      <c r="Z248" s="7202"/>
      <c r="AA248" s="7202"/>
    </row>
    <row r="249" spans="1:27" s="7203" customFormat="1" ht="15" x14ac:dyDescent="0.25">
      <c r="A249" s="7191" t="s">
        <v>1195</v>
      </c>
      <c r="B249" s="7204"/>
      <c r="C249" s="7202"/>
      <c r="D249" s="7202"/>
      <c r="E249" s="7202"/>
      <c r="F249" s="7202"/>
      <c r="G249" s="7202"/>
      <c r="H249" s="7202"/>
      <c r="I249" s="7202"/>
      <c r="J249" s="7202"/>
      <c r="K249" s="7202"/>
      <c r="L249" s="7202"/>
      <c r="M249" s="7202"/>
      <c r="N249" s="7202"/>
      <c r="O249" s="7202"/>
      <c r="P249" s="7202"/>
      <c r="Q249" s="7202"/>
      <c r="R249" s="7202"/>
      <c r="S249" s="7202"/>
      <c r="T249" s="7202"/>
      <c r="U249" s="7202"/>
      <c r="V249" s="7202"/>
      <c r="W249" s="7202"/>
      <c r="X249" s="7202"/>
      <c r="Y249" s="7202"/>
      <c r="Z249" s="7202"/>
      <c r="AA249" s="7202"/>
    </row>
    <row r="250" spans="1:27" s="7203" customFormat="1" ht="15" x14ac:dyDescent="0.25">
      <c r="A250" s="7198" t="s">
        <v>1191</v>
      </c>
      <c r="B250" s="7202" t="s">
        <v>1175</v>
      </c>
      <c r="C250" s="7202"/>
      <c r="D250" s="7202"/>
      <c r="E250" s="7202"/>
      <c r="F250" s="7202"/>
      <c r="G250" s="7202"/>
      <c r="H250" s="7202"/>
      <c r="I250" s="7202"/>
      <c r="J250" s="7202"/>
      <c r="K250" s="7202"/>
      <c r="L250" s="7202"/>
      <c r="M250" s="7202"/>
      <c r="N250" s="7202"/>
      <c r="O250" s="7202"/>
      <c r="P250" s="7202"/>
      <c r="Q250" s="7202"/>
      <c r="R250" s="7202"/>
      <c r="S250" s="7202"/>
      <c r="T250" s="7202"/>
      <c r="U250" s="7202"/>
      <c r="V250" s="7202"/>
      <c r="W250" s="7202"/>
      <c r="X250" s="7202"/>
      <c r="Y250" s="7202"/>
      <c r="Z250" s="7202"/>
      <c r="AA250" s="7202"/>
    </row>
    <row r="251" spans="1:27" s="7203" customFormat="1" ht="15" x14ac:dyDescent="0.25">
      <c r="A251" s="7198" t="s">
        <v>1192</v>
      </c>
      <c r="B251" s="7202" t="s">
        <v>1193</v>
      </c>
      <c r="C251" s="7202"/>
      <c r="D251" s="7202"/>
      <c r="E251" s="7202"/>
      <c r="F251" s="7202"/>
      <c r="G251" s="7202"/>
      <c r="H251" s="7202"/>
      <c r="I251" s="7202"/>
      <c r="J251" s="7202"/>
      <c r="K251" s="7202"/>
      <c r="L251" s="7202"/>
      <c r="M251" s="7202"/>
      <c r="N251" s="7202"/>
      <c r="O251" s="7202"/>
      <c r="P251" s="7202"/>
      <c r="Q251" s="7202"/>
      <c r="R251" s="7202"/>
      <c r="S251" s="7202"/>
      <c r="T251" s="7202"/>
      <c r="U251" s="7202"/>
      <c r="V251" s="7202"/>
      <c r="W251" s="7202"/>
      <c r="X251" s="7202"/>
      <c r="Y251" s="7202"/>
      <c r="Z251" s="7202"/>
      <c r="AA251" s="7202"/>
    </row>
    <row r="252" spans="1:27" s="7203" customFormat="1" ht="15" x14ac:dyDescent="0.25">
      <c r="A252" s="7198" t="s">
        <v>1201</v>
      </c>
      <c r="B252" s="7549" t="s">
        <v>1202</v>
      </c>
      <c r="C252" s="7202"/>
      <c r="D252" s="7202"/>
      <c r="E252" s="7202"/>
      <c r="F252" s="7202"/>
      <c r="G252" s="7202"/>
      <c r="H252" s="7202"/>
      <c r="I252" s="7202"/>
      <c r="J252" s="7202"/>
      <c r="K252" s="7202"/>
      <c r="L252" s="7202"/>
      <c r="M252" s="7202"/>
      <c r="N252" s="7202"/>
      <c r="O252" s="7202"/>
      <c r="P252" s="7202"/>
      <c r="Q252" s="7202"/>
      <c r="R252" s="7202"/>
      <c r="S252" s="7202"/>
      <c r="T252" s="7202"/>
      <c r="U252" s="7202"/>
      <c r="V252" s="7202"/>
      <c r="W252" s="7202"/>
      <c r="X252" s="7202"/>
      <c r="Y252" s="7202"/>
      <c r="Z252" s="7202"/>
      <c r="AA252" s="7202"/>
    </row>
    <row r="253" spans="1:27" s="7203" customFormat="1" ht="15" x14ac:dyDescent="0.25">
      <c r="A253" s="7198" t="s">
        <v>1204</v>
      </c>
      <c r="B253" s="7549" t="s">
        <v>1205</v>
      </c>
      <c r="C253" s="7202"/>
      <c r="D253" s="7202"/>
      <c r="E253" s="7202"/>
      <c r="F253" s="7202"/>
      <c r="G253" s="7202"/>
      <c r="H253" s="7202"/>
      <c r="I253" s="7202"/>
      <c r="J253" s="7202"/>
      <c r="K253" s="7202"/>
      <c r="L253" s="7202"/>
      <c r="M253" s="7202"/>
      <c r="N253" s="7202"/>
      <c r="O253" s="7202"/>
      <c r="P253" s="7202"/>
      <c r="Q253" s="7202"/>
      <c r="R253" s="7202"/>
      <c r="S253" s="7202"/>
      <c r="T253" s="7202"/>
      <c r="U253" s="7202"/>
      <c r="V253" s="7202"/>
      <c r="W253" s="7202"/>
      <c r="X253" s="7202"/>
      <c r="Y253" s="7202"/>
      <c r="Z253" s="7202"/>
      <c r="AA253" s="7202"/>
    </row>
    <row r="254" spans="1:27" s="7203" customFormat="1" ht="15" x14ac:dyDescent="0.25">
      <c r="C254" s="7202"/>
      <c r="D254" s="7202"/>
      <c r="E254" s="7202"/>
      <c r="F254" s="7202"/>
      <c r="G254" s="7202"/>
      <c r="H254" s="7202"/>
      <c r="I254" s="7202"/>
      <c r="J254" s="7202"/>
      <c r="K254" s="7202"/>
      <c r="L254" s="7202"/>
      <c r="M254" s="7202"/>
      <c r="N254" s="7202"/>
      <c r="O254" s="7202"/>
      <c r="P254" s="7202"/>
      <c r="Q254" s="7202"/>
      <c r="R254" s="7202"/>
      <c r="S254" s="7202"/>
      <c r="T254" s="7202"/>
      <c r="U254" s="7202"/>
      <c r="V254" s="7202"/>
      <c r="W254" s="7202"/>
      <c r="X254" s="7202"/>
      <c r="Y254" s="7202"/>
      <c r="Z254" s="7202"/>
      <c r="AA254" s="7202"/>
    </row>
    <row r="255" spans="1:27" ht="15" x14ac:dyDescent="0.25">
      <c r="A255" s="7191" t="s">
        <v>878</v>
      </c>
    </row>
    <row r="256" spans="1:27" ht="15" x14ac:dyDescent="0.2">
      <c r="A256" s="7198" t="s">
        <v>963</v>
      </c>
      <c r="B256" s="7202" t="s">
        <v>215</v>
      </c>
    </row>
    <row r="257" spans="1:27" s="7203" customFormat="1" ht="15" x14ac:dyDescent="0.25">
      <c r="A257" s="7198" t="s">
        <v>964</v>
      </c>
      <c r="B257" s="7202" t="s">
        <v>746</v>
      </c>
      <c r="C257" s="7202"/>
      <c r="D257" s="7202"/>
      <c r="E257" s="7202"/>
      <c r="F257" s="7202"/>
      <c r="G257" s="7202"/>
      <c r="H257" s="7202"/>
      <c r="I257" s="7202"/>
      <c r="J257" s="7202"/>
      <c r="K257" s="7202"/>
      <c r="L257" s="7202"/>
      <c r="M257" s="7202"/>
      <c r="N257" s="7202"/>
      <c r="O257" s="7202"/>
      <c r="P257" s="7202"/>
      <c r="Q257" s="7202"/>
      <c r="R257" s="7202"/>
      <c r="S257" s="7202"/>
      <c r="T257" s="7202"/>
      <c r="U257" s="7202"/>
      <c r="V257" s="7202"/>
      <c r="W257" s="7202"/>
      <c r="X257" s="7202"/>
      <c r="Y257" s="7202"/>
      <c r="Z257" s="7202"/>
      <c r="AA257" s="7202"/>
    </row>
    <row r="258" spans="1:27" s="7203" customFormat="1" ht="15" x14ac:dyDescent="0.25">
      <c r="A258" s="7198" t="s">
        <v>1079</v>
      </c>
      <c r="B258" s="7293" t="s">
        <v>1080</v>
      </c>
      <c r="C258" s="7202"/>
      <c r="D258" s="7202"/>
      <c r="E258" s="7202"/>
      <c r="F258" s="7202"/>
      <c r="G258" s="7202"/>
      <c r="H258" s="7202"/>
      <c r="I258" s="7202"/>
      <c r="J258" s="7202"/>
      <c r="K258" s="7202"/>
      <c r="L258" s="7202"/>
      <c r="M258" s="7202"/>
      <c r="N258" s="7202"/>
      <c r="O258" s="7202"/>
      <c r="P258" s="7202"/>
      <c r="Q258" s="7202"/>
      <c r="R258" s="7202"/>
      <c r="S258" s="7202"/>
      <c r="T258" s="7202"/>
      <c r="U258" s="7202"/>
      <c r="V258" s="7202"/>
      <c r="W258" s="7202"/>
      <c r="X258" s="7202"/>
      <c r="Y258" s="7202"/>
      <c r="Z258" s="7202"/>
      <c r="AA258" s="7202"/>
    </row>
    <row r="259" spans="1:27" s="7203" customFormat="1" ht="15" x14ac:dyDescent="0.25">
      <c r="A259" s="7198" t="s">
        <v>965</v>
      </c>
      <c r="B259" s="7202" t="s">
        <v>714</v>
      </c>
      <c r="C259" s="7202"/>
      <c r="D259" s="7202"/>
      <c r="E259" s="7202"/>
      <c r="F259" s="7202"/>
      <c r="G259" s="7202"/>
      <c r="H259" s="7202"/>
      <c r="I259" s="7202"/>
      <c r="J259" s="7202"/>
      <c r="K259" s="7202"/>
      <c r="L259" s="7202"/>
      <c r="M259" s="7202"/>
      <c r="N259" s="7202"/>
      <c r="O259" s="7202"/>
      <c r="P259" s="7202"/>
      <c r="Q259" s="7202"/>
      <c r="R259" s="7202"/>
      <c r="S259" s="7202"/>
      <c r="T259" s="7202"/>
      <c r="U259" s="7202"/>
      <c r="V259" s="7202"/>
      <c r="W259" s="7202"/>
      <c r="X259" s="7202"/>
      <c r="Y259" s="7202"/>
      <c r="Z259" s="7202"/>
      <c r="AA259" s="7202"/>
    </row>
    <row r="260" spans="1:27" s="7203" customFormat="1" ht="30" x14ac:dyDescent="0.25">
      <c r="A260" s="7198" t="s">
        <v>966</v>
      </c>
      <c r="B260" s="7202" t="s">
        <v>663</v>
      </c>
      <c r="C260" s="7202"/>
      <c r="D260" s="7202"/>
      <c r="E260" s="7202"/>
      <c r="F260" s="7202"/>
      <c r="G260" s="7202"/>
      <c r="H260" s="7202"/>
      <c r="I260" s="7202"/>
      <c r="J260" s="7202"/>
      <c r="K260" s="7202"/>
      <c r="L260" s="7202"/>
      <c r="M260" s="7202"/>
      <c r="N260" s="7202"/>
      <c r="O260" s="7202"/>
      <c r="P260" s="7202"/>
      <c r="Q260" s="7202"/>
      <c r="R260" s="7202"/>
      <c r="S260" s="7202"/>
      <c r="T260" s="7202"/>
      <c r="U260" s="7202"/>
      <c r="V260" s="7202"/>
      <c r="W260" s="7202"/>
      <c r="X260" s="7202"/>
      <c r="Y260" s="7202"/>
      <c r="Z260" s="7202"/>
      <c r="AA260" s="7202"/>
    </row>
    <row r="261" spans="1:27" s="7203" customFormat="1" ht="15" x14ac:dyDescent="0.25">
      <c r="A261" s="7198" t="s">
        <v>967</v>
      </c>
      <c r="B261" s="7202" t="s">
        <v>664</v>
      </c>
      <c r="C261" s="7202"/>
      <c r="D261" s="7202"/>
      <c r="E261" s="7202"/>
      <c r="F261" s="7202"/>
      <c r="G261" s="7202"/>
      <c r="H261" s="7202"/>
      <c r="I261" s="7202"/>
      <c r="J261" s="7202"/>
      <c r="K261" s="7202"/>
      <c r="L261" s="7202"/>
      <c r="M261" s="7202"/>
      <c r="N261" s="7202"/>
      <c r="O261" s="7202"/>
      <c r="P261" s="7202"/>
      <c r="Q261" s="7202"/>
      <c r="R261" s="7202"/>
      <c r="S261" s="7202"/>
      <c r="T261" s="7202"/>
      <c r="U261" s="7202"/>
      <c r="V261" s="7202"/>
      <c r="W261" s="7202"/>
      <c r="X261" s="7202"/>
      <c r="Y261" s="7202"/>
      <c r="Z261" s="7202"/>
      <c r="AA261" s="7202"/>
    </row>
    <row r="262" spans="1:27" s="7203" customFormat="1" ht="15.6" customHeight="1" x14ac:dyDescent="0.25">
      <c r="A262" s="7198" t="s">
        <v>968</v>
      </c>
      <c r="B262" s="7202" t="s">
        <v>667</v>
      </c>
      <c r="C262" s="7202"/>
      <c r="D262" s="7202"/>
      <c r="E262" s="7202"/>
      <c r="F262" s="7202"/>
      <c r="G262" s="7202"/>
      <c r="H262" s="7202"/>
      <c r="I262" s="7202"/>
      <c r="J262" s="7202"/>
      <c r="K262" s="7202"/>
      <c r="L262" s="7202"/>
      <c r="M262" s="7202"/>
      <c r="N262" s="7202"/>
      <c r="O262" s="7202"/>
      <c r="P262" s="7202"/>
      <c r="Q262" s="7202"/>
      <c r="R262" s="7202"/>
      <c r="S262" s="7202"/>
      <c r="T262" s="7202"/>
      <c r="U262" s="7202"/>
      <c r="V262" s="7202"/>
      <c r="W262" s="7202"/>
      <c r="X262" s="7202"/>
      <c r="Y262" s="7202"/>
      <c r="Z262" s="7202"/>
      <c r="AA262" s="7202"/>
    </row>
    <row r="263" spans="1:27" s="7203" customFormat="1" ht="15.75" x14ac:dyDescent="0.25">
      <c r="A263" s="7198" t="s">
        <v>1031</v>
      </c>
      <c r="B263" s="7202" t="s">
        <v>89</v>
      </c>
      <c r="C263" s="7444"/>
      <c r="D263" s="7444"/>
      <c r="E263" s="7444"/>
      <c r="F263" s="7444"/>
      <c r="G263" s="7444"/>
      <c r="H263" s="7444"/>
      <c r="I263" s="7444"/>
      <c r="J263" s="7444"/>
      <c r="K263" s="7444"/>
      <c r="L263" s="7444"/>
      <c r="M263" s="7444"/>
      <c r="N263" s="7444"/>
      <c r="O263" s="7444"/>
      <c r="P263" s="7444"/>
      <c r="Q263" s="7444"/>
      <c r="R263" s="7444"/>
      <c r="S263" s="7444"/>
      <c r="T263" s="7444"/>
      <c r="U263" s="7444"/>
      <c r="V263" s="7444"/>
      <c r="W263" s="7444"/>
      <c r="X263" s="7444"/>
      <c r="Y263" s="7444"/>
      <c r="Z263" s="7444"/>
      <c r="AA263" s="7444"/>
    </row>
    <row r="264" spans="1:27" s="7203" customFormat="1" ht="15" x14ac:dyDescent="0.25">
      <c r="A264" s="7442" t="s">
        <v>1227</v>
      </c>
      <c r="B264" s="7441" t="s">
        <v>1247</v>
      </c>
      <c r="C264" s="7202"/>
      <c r="D264" s="7202"/>
      <c r="E264" s="7202"/>
      <c r="F264" s="7202"/>
      <c r="G264" s="7202"/>
      <c r="H264" s="7202"/>
      <c r="I264" s="7202"/>
      <c r="J264" s="7202"/>
      <c r="K264" s="7202"/>
      <c r="L264" s="7202"/>
      <c r="M264" s="7202"/>
      <c r="N264" s="7202"/>
      <c r="O264" s="7202"/>
      <c r="P264" s="7202"/>
      <c r="Q264" s="7202"/>
      <c r="R264" s="7202"/>
      <c r="S264" s="7202"/>
      <c r="T264" s="7202"/>
      <c r="U264" s="7202"/>
      <c r="V264" s="7202"/>
      <c r="W264" s="7202"/>
      <c r="X264" s="7202"/>
      <c r="Y264" s="7202"/>
      <c r="Z264" s="7202"/>
      <c r="AA264" s="7202"/>
    </row>
    <row r="265" spans="1:27" s="7203" customFormat="1" ht="15.6" customHeight="1" x14ac:dyDescent="0.25">
      <c r="A265" s="7442" t="s">
        <v>1228</v>
      </c>
      <c r="B265" s="7441" t="s">
        <v>1230</v>
      </c>
      <c r="C265" s="7202"/>
      <c r="D265" s="7202"/>
      <c r="E265" s="7202"/>
      <c r="F265" s="7202"/>
      <c r="G265" s="7202"/>
      <c r="H265" s="7202"/>
      <c r="I265" s="7202"/>
      <c r="J265" s="7202"/>
      <c r="K265" s="7202"/>
      <c r="L265" s="7202"/>
      <c r="M265" s="7202"/>
      <c r="N265" s="7202"/>
      <c r="O265" s="7202"/>
      <c r="P265" s="7202"/>
      <c r="Q265" s="7202"/>
      <c r="R265" s="7202"/>
      <c r="S265" s="7202"/>
      <c r="T265" s="7202"/>
      <c r="U265" s="7202"/>
      <c r="V265" s="7202"/>
      <c r="W265" s="7202"/>
      <c r="X265" s="7202"/>
      <c r="Y265" s="7202"/>
      <c r="Z265" s="7202"/>
      <c r="AA265" s="7202"/>
    </row>
    <row r="266" spans="1:27" s="7203" customFormat="1" ht="15" x14ac:dyDescent="0.25">
      <c r="A266" s="7442" t="s">
        <v>1231</v>
      </c>
      <c r="B266" s="7441" t="s">
        <v>1232</v>
      </c>
      <c r="C266" s="7202"/>
      <c r="D266" s="7202"/>
      <c r="E266" s="7202"/>
      <c r="F266" s="7202"/>
      <c r="G266" s="7202"/>
      <c r="H266" s="7202"/>
      <c r="I266" s="7202"/>
      <c r="J266" s="7202"/>
      <c r="K266" s="7202"/>
      <c r="L266" s="7202"/>
      <c r="M266" s="7202"/>
      <c r="N266" s="7202"/>
      <c r="O266" s="7202"/>
      <c r="P266" s="7202"/>
      <c r="Q266" s="7202"/>
      <c r="R266" s="7202"/>
      <c r="S266" s="7202"/>
      <c r="T266" s="7202"/>
      <c r="U266" s="7202"/>
      <c r="V266" s="7202"/>
      <c r="W266" s="7202"/>
      <c r="X266" s="7202"/>
      <c r="Y266" s="7202"/>
      <c r="Z266" s="7202"/>
      <c r="AA266" s="7202"/>
    </row>
    <row r="267" spans="1:27" s="7203" customFormat="1" ht="15" x14ac:dyDescent="0.25">
      <c r="A267" s="7442" t="s">
        <v>1234</v>
      </c>
      <c r="B267" s="7441" t="s">
        <v>1235</v>
      </c>
      <c r="C267" s="7202"/>
      <c r="D267" s="7202"/>
      <c r="E267" s="7202"/>
      <c r="F267" s="7202"/>
      <c r="G267" s="7202"/>
      <c r="H267" s="7202"/>
      <c r="I267" s="7202"/>
      <c r="J267" s="7202"/>
      <c r="K267" s="7202"/>
      <c r="L267" s="7202"/>
      <c r="M267" s="7202"/>
      <c r="N267" s="7202"/>
      <c r="O267" s="7202"/>
      <c r="P267" s="7202"/>
      <c r="Q267" s="7202"/>
      <c r="R267" s="7202"/>
      <c r="S267" s="7202"/>
      <c r="T267" s="7202"/>
      <c r="U267" s="7202"/>
      <c r="V267" s="7202"/>
      <c r="W267" s="7202"/>
      <c r="X267" s="7202"/>
      <c r="Y267" s="7202"/>
      <c r="Z267" s="7202"/>
      <c r="AA267" s="7202"/>
    </row>
    <row r="268" spans="1:27" ht="15" x14ac:dyDescent="0.2">
      <c r="A268" s="7442" t="s">
        <v>1115</v>
      </c>
      <c r="B268" s="7445" t="s">
        <v>1116</v>
      </c>
    </row>
    <row r="269" spans="1:27" ht="15" x14ac:dyDescent="0.25">
      <c r="A269" s="7442" t="s">
        <v>1237</v>
      </c>
      <c r="B269" s="7441" t="s">
        <v>1216</v>
      </c>
    </row>
    <row r="270" spans="1:27" ht="15" x14ac:dyDescent="0.25">
      <c r="A270" s="7442" t="s">
        <v>1238</v>
      </c>
      <c r="B270" s="7441" t="s">
        <v>1241</v>
      </c>
    </row>
    <row r="271" spans="1:27" ht="15" x14ac:dyDescent="0.25">
      <c r="A271" s="7442" t="s">
        <v>1239</v>
      </c>
      <c r="B271" s="7441" t="s">
        <v>1242</v>
      </c>
    </row>
    <row r="272" spans="1:27" ht="15" x14ac:dyDescent="0.25">
      <c r="A272" s="7442" t="s">
        <v>1240</v>
      </c>
      <c r="B272" s="7441" t="s">
        <v>1243</v>
      </c>
    </row>
  </sheetData>
  <phoneticPr fontId="5595"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W256"/>
  <sheetViews>
    <sheetView topLeftCell="A102" zoomScale="75" zoomScaleNormal="75" workbookViewId="0">
      <pane xSplit="2" topLeftCell="AD1" activePane="topRight" state="frozen"/>
      <selection activeCell="AL32" sqref="AL32"/>
      <selection pane="topRight" activeCell="AL32" sqref="AL32"/>
    </sheetView>
  </sheetViews>
  <sheetFormatPr defaultColWidth="9.140625" defaultRowHeight="15" x14ac:dyDescent="0.2"/>
  <cols>
    <col min="1" max="1" width="12.5703125" style="6" customWidth="1"/>
    <col min="2" max="2" width="29.42578125" style="10" customWidth="1"/>
    <col min="3" max="5" width="12.5703125" style="10" customWidth="1"/>
    <col min="6" max="6" width="12.5703125" style="79" customWidth="1"/>
    <col min="7" max="7" width="12.5703125" style="9" customWidth="1"/>
    <col min="8" max="8" width="12.5703125" style="94" customWidth="1"/>
    <col min="9" max="12" width="12.5703125" style="14" customWidth="1"/>
    <col min="13" max="13" width="12.5703125" style="509" customWidth="1"/>
    <col min="14" max="14" width="12.5703125" style="548" customWidth="1"/>
    <col min="15" max="15" width="12.5703125" style="609" customWidth="1"/>
    <col min="16" max="16" width="12.5703125" style="718" customWidth="1"/>
    <col min="17" max="17" width="12.5703125" style="750" customWidth="1"/>
    <col min="18" max="18" width="12.5703125" style="508" customWidth="1"/>
    <col min="19" max="19" width="12.5703125" style="834" customWidth="1"/>
    <col min="20" max="24" width="12.85546875" style="10" customWidth="1"/>
    <col min="25" max="38" width="12.5703125" style="10" customWidth="1"/>
    <col min="39" max="16384" width="9.140625" style="10"/>
  </cols>
  <sheetData>
    <row r="1" spans="1:47" x14ac:dyDescent="0.2">
      <c r="A1" s="9"/>
    </row>
    <row r="2" spans="1:47" x14ac:dyDescent="0.2">
      <c r="A2" s="9"/>
    </row>
    <row r="3" spans="1:47" x14ac:dyDescent="0.2">
      <c r="A3" s="9"/>
    </row>
    <row r="4" spans="1:47" s="11" customFormat="1" x14ac:dyDescent="0.2">
      <c r="A4" s="20"/>
      <c r="B4" s="400"/>
      <c r="C4" s="400"/>
      <c r="D4" s="400"/>
      <c r="E4" s="400"/>
      <c r="F4" s="401"/>
      <c r="G4" s="6172"/>
      <c r="H4" s="6172"/>
      <c r="I4" s="6172"/>
      <c r="J4" s="300"/>
      <c r="K4" s="6172"/>
      <c r="L4" s="6172"/>
      <c r="M4" s="510"/>
      <c r="N4" s="6477"/>
      <c r="O4" s="6477"/>
      <c r="P4" s="6477"/>
      <c r="Q4" s="6477"/>
      <c r="R4" s="300"/>
      <c r="S4" s="300"/>
      <c r="T4" s="400"/>
      <c r="U4" s="400"/>
      <c r="V4" s="400"/>
      <c r="W4" s="400"/>
      <c r="X4" s="400"/>
      <c r="Y4" s="400"/>
      <c r="Z4" s="400"/>
      <c r="AA4" s="400"/>
      <c r="AB4" s="6876"/>
      <c r="AC4" s="6876"/>
      <c r="AD4" s="6876"/>
      <c r="AE4" s="6876"/>
      <c r="AF4" s="6876"/>
      <c r="AG4" s="400"/>
      <c r="AH4" s="400"/>
      <c r="AI4" s="400"/>
      <c r="AJ4" s="400"/>
      <c r="AK4" s="400"/>
      <c r="AL4" s="400"/>
    </row>
    <row r="5" spans="1:47" s="289" customFormat="1" ht="63" customHeight="1" x14ac:dyDescent="0.2">
      <c r="A5" s="22" t="s">
        <v>34</v>
      </c>
      <c r="B5" s="7562" t="s">
        <v>102</v>
      </c>
      <c r="C5" s="7563"/>
      <c r="D5" s="7563"/>
      <c r="E5" s="7563"/>
      <c r="F5" s="7563"/>
      <c r="G5" s="7563"/>
      <c r="H5" s="7563"/>
      <c r="I5" s="7563"/>
      <c r="J5" s="7563"/>
      <c r="K5" s="7563"/>
      <c r="L5" s="7563"/>
      <c r="M5" s="7563"/>
      <c r="N5" s="7563"/>
      <c r="O5" s="7563"/>
      <c r="P5" s="7563"/>
      <c r="Q5" s="7563"/>
      <c r="R5" s="7563"/>
      <c r="S5" s="7563"/>
      <c r="T5" s="7563"/>
      <c r="U5" s="7563"/>
      <c r="V5" s="7563"/>
      <c r="W5" s="7563"/>
      <c r="X5" s="7563"/>
      <c r="Y5" s="7563"/>
      <c r="Z5" s="7563"/>
      <c r="AA5" s="7572"/>
      <c r="AB5" s="290"/>
      <c r="AC5" s="290"/>
      <c r="AD5" s="290"/>
      <c r="AE5" s="290"/>
      <c r="AG5" s="7252"/>
      <c r="AH5" s="7339"/>
      <c r="AI5" s="7465"/>
      <c r="AJ5" s="7252"/>
      <c r="AK5" s="7252"/>
      <c r="AL5" s="7469"/>
      <c r="AM5" s="7467"/>
    </row>
    <row r="6" spans="1:47" ht="63" customHeight="1" x14ac:dyDescent="0.2">
      <c r="A6" s="7"/>
      <c r="B6" s="61" t="s">
        <v>54</v>
      </c>
      <c r="C6" s="2693" t="s">
        <v>6</v>
      </c>
      <c r="D6" s="2703" t="s">
        <v>7</v>
      </c>
      <c r="E6" s="2713" t="s">
        <v>8</v>
      </c>
      <c r="F6" s="2723" t="s">
        <v>123</v>
      </c>
      <c r="G6" s="2733" t="s">
        <v>162</v>
      </c>
      <c r="H6" s="2743" t="s">
        <v>196</v>
      </c>
      <c r="I6" s="2753" t="s">
        <v>204</v>
      </c>
      <c r="J6" s="2763" t="s">
        <v>245</v>
      </c>
      <c r="K6" s="2773" t="s">
        <v>280</v>
      </c>
      <c r="L6" s="2783" t="s">
        <v>291</v>
      </c>
      <c r="M6" s="2793" t="s">
        <v>329</v>
      </c>
      <c r="N6" s="2803" t="s">
        <v>349</v>
      </c>
      <c r="O6" s="2813" t="s">
        <v>363</v>
      </c>
      <c r="P6" s="2823" t="s">
        <v>393</v>
      </c>
      <c r="Q6" s="2833" t="s">
        <v>506</v>
      </c>
      <c r="R6" s="2843" t="s">
        <v>548</v>
      </c>
      <c r="S6" s="2853" t="s">
        <v>554</v>
      </c>
      <c r="T6" s="2863" t="s">
        <v>558</v>
      </c>
      <c r="U6" s="2873" t="s">
        <v>591</v>
      </c>
      <c r="V6" s="2875" t="s">
        <v>599</v>
      </c>
      <c r="W6" s="2877" t="s">
        <v>646</v>
      </c>
      <c r="X6" s="2887" t="s">
        <v>659</v>
      </c>
      <c r="Y6" s="6173" t="s">
        <v>660</v>
      </c>
      <c r="Z6" s="6173" t="s">
        <v>681</v>
      </c>
      <c r="AA6" s="6878" t="s">
        <v>684</v>
      </c>
      <c r="AB6" s="6883" t="s">
        <v>702</v>
      </c>
      <c r="AC6" s="6883" t="s">
        <v>703</v>
      </c>
      <c r="AD6" s="6883" t="s">
        <v>749</v>
      </c>
      <c r="AE6" s="6883" t="s">
        <v>790</v>
      </c>
      <c r="AF6" s="6878" t="s">
        <v>825</v>
      </c>
      <c r="AG6" s="7055" t="s">
        <v>1078</v>
      </c>
      <c r="AH6" s="6878" t="s">
        <v>1095</v>
      </c>
      <c r="AI6" s="7055" t="s">
        <v>1098</v>
      </c>
      <c r="AJ6" s="7055" t="s">
        <v>1141</v>
      </c>
      <c r="AK6" s="7055" t="s">
        <v>1199</v>
      </c>
      <c r="AL6" s="7239" t="s">
        <v>1214</v>
      </c>
    </row>
    <row r="7" spans="1:47" ht="31.5" customHeight="1" x14ac:dyDescent="0.2">
      <c r="A7" s="24"/>
      <c r="B7" s="54" t="s">
        <v>55</v>
      </c>
      <c r="C7" s="2694" t="s">
        <v>586</v>
      </c>
      <c r="D7" s="2704" t="s">
        <v>53</v>
      </c>
      <c r="E7" s="2714" t="s">
        <v>52</v>
      </c>
      <c r="F7" s="2724" t="s">
        <v>51</v>
      </c>
      <c r="G7" s="2734" t="s">
        <v>50</v>
      </c>
      <c r="H7" s="2744" t="s">
        <v>124</v>
      </c>
      <c r="I7" s="2754" t="s">
        <v>164</v>
      </c>
      <c r="J7" s="2764" t="s">
        <v>197</v>
      </c>
      <c r="K7" s="2774" t="s">
        <v>246</v>
      </c>
      <c r="L7" s="2784" t="s">
        <v>281</v>
      </c>
      <c r="M7" s="2794" t="s">
        <v>290</v>
      </c>
      <c r="N7" s="2804" t="s">
        <v>330</v>
      </c>
      <c r="O7" s="2814" t="s">
        <v>350</v>
      </c>
      <c r="P7" s="2824" t="s">
        <v>364</v>
      </c>
      <c r="Q7" s="2834" t="s">
        <v>394</v>
      </c>
      <c r="R7" s="2844" t="s">
        <v>507</v>
      </c>
      <c r="S7" s="2854" t="s">
        <v>509</v>
      </c>
      <c r="T7" s="2864" t="s">
        <v>557</v>
      </c>
      <c r="U7" s="2874" t="s">
        <v>559</v>
      </c>
      <c r="V7" s="2876" t="s">
        <v>592</v>
      </c>
      <c r="W7" s="2878" t="s">
        <v>600</v>
      </c>
      <c r="X7" s="2888" t="s">
        <v>647</v>
      </c>
      <c r="Y7" s="6174" t="s">
        <v>661</v>
      </c>
      <c r="Z7" s="6174" t="s">
        <v>662</v>
      </c>
      <c r="AA7" s="6877" t="s">
        <v>682</v>
      </c>
      <c r="AB7" s="6884" t="s">
        <v>683</v>
      </c>
      <c r="AC7" s="6884" t="s">
        <v>704</v>
      </c>
      <c r="AD7" s="6884" t="s">
        <v>750</v>
      </c>
      <c r="AE7" s="6884" t="s">
        <v>789</v>
      </c>
      <c r="AF7" s="7241" t="s">
        <v>827</v>
      </c>
      <c r="AG7" s="6884" t="s">
        <v>1077</v>
      </c>
      <c r="AH7" s="6877" t="s">
        <v>1094</v>
      </c>
      <c r="AI7" s="6877" t="s">
        <v>1099</v>
      </c>
      <c r="AJ7" s="6877" t="s">
        <v>1142</v>
      </c>
      <c r="AK7" s="6877" t="s">
        <v>1200</v>
      </c>
      <c r="AL7" s="7340" t="s">
        <v>1215</v>
      </c>
    </row>
    <row r="8" spans="1:47" x14ac:dyDescent="0.2">
      <c r="A8" s="13"/>
      <c r="B8" s="62" t="s">
        <v>0</v>
      </c>
      <c r="C8" s="2695">
        <v>11.86</v>
      </c>
      <c r="D8" s="2705">
        <v>14.03</v>
      </c>
      <c r="E8" s="2715">
        <v>9.99</v>
      </c>
      <c r="F8" s="2725">
        <v>14.83</v>
      </c>
      <c r="G8" s="2735">
        <v>14.48</v>
      </c>
      <c r="H8" s="2745">
        <v>12.98</v>
      </c>
      <c r="I8" s="2755">
        <v>16.440000000000001</v>
      </c>
      <c r="J8" s="2765">
        <v>12.45</v>
      </c>
      <c r="K8" s="2775">
        <v>12.78</v>
      </c>
      <c r="L8" s="2785">
        <v>13.72</v>
      </c>
      <c r="M8" s="2795">
        <v>14.38</v>
      </c>
      <c r="N8" s="2805">
        <v>19.75</v>
      </c>
      <c r="O8" s="2815">
        <v>16.62</v>
      </c>
      <c r="P8" s="2825">
        <v>20.39</v>
      </c>
      <c r="Q8" s="2835">
        <v>34.299999999999997</v>
      </c>
      <c r="R8" s="2845">
        <v>54.44</v>
      </c>
      <c r="S8" s="2855">
        <v>38.35</v>
      </c>
      <c r="T8" s="2865">
        <v>35.31</v>
      </c>
      <c r="U8" s="6378">
        <v>33.35</v>
      </c>
      <c r="V8" s="6386">
        <v>13</v>
      </c>
      <c r="W8" s="2879">
        <v>14.47</v>
      </c>
      <c r="X8" s="2889">
        <v>14.11</v>
      </c>
      <c r="Y8" s="6175">
        <v>13.45</v>
      </c>
      <c r="Z8" s="6175">
        <v>14.97</v>
      </c>
      <c r="AA8" s="6175">
        <v>14.25</v>
      </c>
      <c r="AB8" s="6175">
        <v>14.74</v>
      </c>
      <c r="AC8" s="6175">
        <v>14.72</v>
      </c>
      <c r="AD8" s="7323">
        <v>16.940000000000001</v>
      </c>
      <c r="AE8" s="7323">
        <v>18.59</v>
      </c>
      <c r="AF8" s="7341">
        <v>21.16</v>
      </c>
      <c r="AG8" s="7341">
        <v>21.46</v>
      </c>
      <c r="AH8" s="7341">
        <v>20.100000000000001</v>
      </c>
      <c r="AI8" s="7341">
        <v>16.72</v>
      </c>
      <c r="AJ8" s="7341">
        <v>16.739999999999998</v>
      </c>
      <c r="AK8" s="7341">
        <v>20.62</v>
      </c>
      <c r="AL8" s="7346">
        <v>18.02</v>
      </c>
    </row>
    <row r="9" spans="1:47" x14ac:dyDescent="0.2">
      <c r="A9" s="64"/>
      <c r="B9" s="63" t="str">
        <f>"≥-5% to 0%"</f>
        <v>≥-5% to 0%</v>
      </c>
      <c r="C9" s="2696">
        <v>9.4700000000000006</v>
      </c>
      <c r="D9" s="2706">
        <v>5.39</v>
      </c>
      <c r="E9" s="2716">
        <v>8.9499999999999993</v>
      </c>
      <c r="F9" s="2726">
        <v>8.5</v>
      </c>
      <c r="G9" s="2736">
        <v>11.3</v>
      </c>
      <c r="H9" s="2746">
        <v>11.59</v>
      </c>
      <c r="I9" s="2756">
        <v>10.87</v>
      </c>
      <c r="J9" s="2766">
        <v>13.33</v>
      </c>
      <c r="K9" s="2776">
        <v>11.39</v>
      </c>
      <c r="L9" s="2786">
        <v>9.85</v>
      </c>
      <c r="M9" s="2796">
        <v>9.98</v>
      </c>
      <c r="N9" s="2806">
        <v>13.01</v>
      </c>
      <c r="O9" s="2816">
        <v>11.75</v>
      </c>
      <c r="P9" s="2826">
        <v>12.49</v>
      </c>
      <c r="Q9" s="2836">
        <v>9.69</v>
      </c>
      <c r="R9" s="2846">
        <v>5.59</v>
      </c>
      <c r="S9" s="2856">
        <v>7.53</v>
      </c>
      <c r="T9" s="2866">
        <v>7.32</v>
      </c>
      <c r="U9" s="6379">
        <v>6.58</v>
      </c>
      <c r="V9" s="6387">
        <v>5.39</v>
      </c>
      <c r="W9" s="2880">
        <v>5.51</v>
      </c>
      <c r="X9" s="2890">
        <v>6.41</v>
      </c>
      <c r="Y9" s="6176">
        <v>4.6399999999999997</v>
      </c>
      <c r="Z9" s="6176">
        <v>7.33</v>
      </c>
      <c r="AA9" s="6176">
        <v>6.73</v>
      </c>
      <c r="AB9" s="6176">
        <v>7.58</v>
      </c>
      <c r="AC9" s="6176">
        <v>7.6</v>
      </c>
      <c r="AD9" s="7299">
        <v>7.75</v>
      </c>
      <c r="AE9" s="7299">
        <v>9.68</v>
      </c>
      <c r="AF9" s="7342">
        <v>8.82</v>
      </c>
      <c r="AG9" s="7342">
        <v>10.99</v>
      </c>
      <c r="AH9" s="7342">
        <v>12.53</v>
      </c>
      <c r="AI9" s="7342">
        <v>11.59</v>
      </c>
      <c r="AJ9" s="7342">
        <v>11.45</v>
      </c>
      <c r="AK9" s="7342">
        <v>11.01</v>
      </c>
      <c r="AL9" s="7347">
        <v>11.9</v>
      </c>
    </row>
    <row r="10" spans="1:47" x14ac:dyDescent="0.2">
      <c r="A10" s="51"/>
      <c r="B10" s="63" t="str">
        <f>"≥0% to 2.5%"</f>
        <v>≥0% to 2.5%</v>
      </c>
      <c r="C10" s="2697">
        <v>14.78</v>
      </c>
      <c r="D10" s="2707">
        <v>18.62</v>
      </c>
      <c r="E10" s="2717">
        <v>10</v>
      </c>
      <c r="F10" s="2727">
        <v>13.45</v>
      </c>
      <c r="G10" s="2737">
        <v>14.94</v>
      </c>
      <c r="H10" s="2747">
        <v>16.73</v>
      </c>
      <c r="I10" s="2757">
        <v>15.14</v>
      </c>
      <c r="J10" s="2767">
        <v>12.87</v>
      </c>
      <c r="K10" s="2777">
        <v>14.36</v>
      </c>
      <c r="L10" s="2787">
        <v>15</v>
      </c>
      <c r="M10" s="2797">
        <v>14.25</v>
      </c>
      <c r="N10" s="2807">
        <v>15.3</v>
      </c>
      <c r="O10" s="2817">
        <v>15.85</v>
      </c>
      <c r="P10" s="2827">
        <v>12.43</v>
      </c>
      <c r="Q10" s="2837">
        <v>11.91</v>
      </c>
      <c r="R10" s="2847">
        <v>5.0599999999999996</v>
      </c>
      <c r="S10" s="2857">
        <v>8.25</v>
      </c>
      <c r="T10" s="2867">
        <v>8.36</v>
      </c>
      <c r="U10" s="6380">
        <v>9.1300000000000008</v>
      </c>
      <c r="V10" s="6388">
        <v>7.42</v>
      </c>
      <c r="W10" s="2881">
        <v>8.66</v>
      </c>
      <c r="X10" s="2891">
        <v>7.6</v>
      </c>
      <c r="Y10" s="6177">
        <v>9.1</v>
      </c>
      <c r="Z10" s="6177">
        <v>8.49</v>
      </c>
      <c r="AA10" s="6177">
        <v>9.75</v>
      </c>
      <c r="AB10" s="6177">
        <v>8.27</v>
      </c>
      <c r="AC10" s="6177">
        <v>8.5399999999999991</v>
      </c>
      <c r="AD10" s="7299">
        <v>8.73</v>
      </c>
      <c r="AE10" s="7299">
        <v>10.15</v>
      </c>
      <c r="AF10" s="7343">
        <v>9.2200000000000006</v>
      </c>
      <c r="AG10" s="7343">
        <v>12.21</v>
      </c>
      <c r="AH10" s="7343">
        <v>11.48</v>
      </c>
      <c r="AI10" s="7343">
        <v>13.21</v>
      </c>
      <c r="AJ10" s="7482">
        <v>12.94</v>
      </c>
      <c r="AK10" s="7482">
        <v>11.27</v>
      </c>
      <c r="AL10" s="7348">
        <v>13.06</v>
      </c>
    </row>
    <row r="11" spans="1:47" x14ac:dyDescent="0.2">
      <c r="A11" s="13"/>
      <c r="B11" s="63" t="str">
        <f>"≥2.5% to 5%"</f>
        <v>≥2.5% to 5%</v>
      </c>
      <c r="C11" s="2698">
        <v>8.33</v>
      </c>
      <c r="D11" s="2708">
        <v>8.07</v>
      </c>
      <c r="E11" s="2718">
        <v>9.75</v>
      </c>
      <c r="F11" s="2728">
        <v>8.76</v>
      </c>
      <c r="G11" s="2738">
        <v>8.73</v>
      </c>
      <c r="H11" s="2748">
        <v>11.5</v>
      </c>
      <c r="I11" s="2758">
        <v>8.16</v>
      </c>
      <c r="J11" s="2768">
        <v>10.31</v>
      </c>
      <c r="K11" s="2778">
        <v>10.65</v>
      </c>
      <c r="L11" s="2788">
        <v>9.2100000000000009</v>
      </c>
      <c r="M11" s="2798">
        <v>8.7899999999999991</v>
      </c>
      <c r="N11" s="2808">
        <v>8.3800000000000008</v>
      </c>
      <c r="O11" s="2818">
        <v>9.85</v>
      </c>
      <c r="P11" s="2828">
        <v>9.2200000000000006</v>
      </c>
      <c r="Q11" s="2838">
        <v>5.31</v>
      </c>
      <c r="R11" s="2848">
        <v>2.57</v>
      </c>
      <c r="S11" s="2858">
        <v>3.91</v>
      </c>
      <c r="T11" s="2868">
        <v>4.5599999999999996</v>
      </c>
      <c r="U11" s="6381">
        <v>4.3899999999999997</v>
      </c>
      <c r="V11" s="6389">
        <v>3.63</v>
      </c>
      <c r="W11" s="2882">
        <v>4.46</v>
      </c>
      <c r="X11" s="2892">
        <v>5.17</v>
      </c>
      <c r="Y11" s="6178">
        <v>5.35</v>
      </c>
      <c r="Z11" s="6178">
        <v>5.55</v>
      </c>
      <c r="AA11" s="6178">
        <v>7.72</v>
      </c>
      <c r="AB11" s="6178">
        <v>7.31</v>
      </c>
      <c r="AC11" s="6178">
        <v>4.76</v>
      </c>
      <c r="AD11" s="7299">
        <v>6.56</v>
      </c>
      <c r="AE11" s="7299">
        <v>6.82</v>
      </c>
      <c r="AF11" s="7342">
        <v>7.05</v>
      </c>
      <c r="AG11" s="7342">
        <v>5.71</v>
      </c>
      <c r="AH11" s="7342">
        <v>7.47</v>
      </c>
      <c r="AI11" s="7342">
        <v>8.08</v>
      </c>
      <c r="AJ11" s="7342">
        <v>7.96</v>
      </c>
      <c r="AK11" s="7342">
        <v>10.47</v>
      </c>
      <c r="AL11" s="7347">
        <v>10.4</v>
      </c>
    </row>
    <row r="12" spans="1:47" x14ac:dyDescent="0.2">
      <c r="A12" s="13"/>
      <c r="B12" s="63" t="s">
        <v>107</v>
      </c>
      <c r="C12" s="2699">
        <v>21.06</v>
      </c>
      <c r="D12" s="2709">
        <v>16.39</v>
      </c>
      <c r="E12" s="2719">
        <v>20.260000000000002</v>
      </c>
      <c r="F12" s="2729">
        <v>16.309999999999999</v>
      </c>
      <c r="G12" s="2739">
        <v>18.899999999999999</v>
      </c>
      <c r="H12" s="2749">
        <v>15.59</v>
      </c>
      <c r="I12" s="2759">
        <v>17.420000000000002</v>
      </c>
      <c r="J12" s="2769">
        <v>18.649999999999999</v>
      </c>
      <c r="K12" s="2779">
        <v>17.14</v>
      </c>
      <c r="L12" s="2789">
        <v>17.38</v>
      </c>
      <c r="M12" s="2799">
        <v>17.14</v>
      </c>
      <c r="N12" s="2809">
        <v>16.09</v>
      </c>
      <c r="O12" s="2819">
        <v>17.059999999999999</v>
      </c>
      <c r="P12" s="2829">
        <v>16.84</v>
      </c>
      <c r="Q12" s="2839">
        <v>12</v>
      </c>
      <c r="R12" s="2849">
        <v>5.22</v>
      </c>
      <c r="S12" s="2859">
        <v>8.44</v>
      </c>
      <c r="T12" s="2869">
        <v>9.69</v>
      </c>
      <c r="U12" s="6382">
        <v>9.1300000000000008</v>
      </c>
      <c r="V12" s="6390">
        <v>10.42</v>
      </c>
      <c r="W12" s="2883">
        <v>14.9</v>
      </c>
      <c r="X12" s="2893">
        <v>13.53</v>
      </c>
      <c r="Y12" s="6179">
        <v>13.33</v>
      </c>
      <c r="Z12" s="6179">
        <v>13.78</v>
      </c>
      <c r="AA12" s="6179">
        <v>15.79</v>
      </c>
      <c r="AB12" s="6179">
        <v>14.82</v>
      </c>
      <c r="AC12" s="6179">
        <v>16.420000000000002</v>
      </c>
      <c r="AD12" s="7299">
        <v>17.22</v>
      </c>
      <c r="AE12" s="7299">
        <v>17.940000000000001</v>
      </c>
      <c r="AF12" s="7342">
        <v>18.79</v>
      </c>
      <c r="AG12" s="7342">
        <v>16.54</v>
      </c>
      <c r="AH12" s="7342">
        <v>19.72</v>
      </c>
      <c r="AI12" s="7342">
        <v>18.940000000000001</v>
      </c>
      <c r="AJ12" s="7342">
        <v>20.23</v>
      </c>
      <c r="AK12" s="7342">
        <v>18.510000000000002</v>
      </c>
      <c r="AL12" s="7347">
        <v>18.89</v>
      </c>
    </row>
    <row r="13" spans="1:47" x14ac:dyDescent="0.2">
      <c r="A13" s="13"/>
      <c r="B13" s="63" t="s">
        <v>108</v>
      </c>
      <c r="C13" s="2700">
        <v>11.29</v>
      </c>
      <c r="D13" s="2710">
        <v>9.4600000000000009</v>
      </c>
      <c r="E13" s="2720">
        <v>12.09</v>
      </c>
      <c r="F13" s="2730">
        <v>11.49</v>
      </c>
      <c r="G13" s="2740">
        <v>12.05</v>
      </c>
      <c r="H13" s="2750">
        <v>11.72</v>
      </c>
      <c r="I13" s="2760">
        <v>9.6999999999999993</v>
      </c>
      <c r="J13" s="2770">
        <v>11.29</v>
      </c>
      <c r="K13" s="2780">
        <v>13.87</v>
      </c>
      <c r="L13" s="2790">
        <v>11.21</v>
      </c>
      <c r="M13" s="2800">
        <v>11.47</v>
      </c>
      <c r="N13" s="2810">
        <v>9.81</v>
      </c>
      <c r="O13" s="2820">
        <v>9.39</v>
      </c>
      <c r="P13" s="2830">
        <v>11.34</v>
      </c>
      <c r="Q13" s="2840">
        <v>7.98</v>
      </c>
      <c r="R13" s="2850">
        <v>4.1900000000000004</v>
      </c>
      <c r="S13" s="2860">
        <v>8.4700000000000006</v>
      </c>
      <c r="T13" s="2870">
        <v>8.61</v>
      </c>
      <c r="U13" s="6383">
        <v>9.1199999999999992</v>
      </c>
      <c r="V13" s="6391">
        <v>9.36</v>
      </c>
      <c r="W13" s="2884">
        <v>10.06</v>
      </c>
      <c r="X13" s="2894">
        <v>12.5</v>
      </c>
      <c r="Y13" s="6180">
        <v>11.83</v>
      </c>
      <c r="Z13" s="6180">
        <v>12.96</v>
      </c>
      <c r="AA13" s="6180">
        <v>12.9</v>
      </c>
      <c r="AB13" s="6180">
        <v>14.65</v>
      </c>
      <c r="AC13" s="6180">
        <v>13.23</v>
      </c>
      <c r="AD13" s="7299">
        <v>13.54</v>
      </c>
      <c r="AE13" s="7299">
        <v>11.54</v>
      </c>
      <c r="AF13" s="7344">
        <v>11.25</v>
      </c>
      <c r="AG13" s="7344">
        <v>11.43</v>
      </c>
      <c r="AH13" s="7344">
        <v>10.89</v>
      </c>
      <c r="AI13" s="7344">
        <v>12.74</v>
      </c>
      <c r="AJ13" s="7483">
        <v>11.19</v>
      </c>
      <c r="AK13" s="7483">
        <v>10.6</v>
      </c>
      <c r="AL13" s="7349">
        <v>10.43</v>
      </c>
    </row>
    <row r="14" spans="1:47" x14ac:dyDescent="0.2">
      <c r="A14" s="13"/>
      <c r="B14" s="63" t="s">
        <v>109</v>
      </c>
      <c r="C14" s="2701">
        <v>8.7899999999999991</v>
      </c>
      <c r="D14" s="2711">
        <v>6.61</v>
      </c>
      <c r="E14" s="2721">
        <v>8.19</v>
      </c>
      <c r="F14" s="2731">
        <v>8.6</v>
      </c>
      <c r="G14" s="2741">
        <v>4.9400000000000004</v>
      </c>
      <c r="H14" s="2751">
        <v>5.2</v>
      </c>
      <c r="I14" s="2761">
        <v>7.51</v>
      </c>
      <c r="J14" s="2771">
        <v>6.08</v>
      </c>
      <c r="K14" s="2781">
        <v>5.13</v>
      </c>
      <c r="L14" s="2791">
        <v>7.81</v>
      </c>
      <c r="M14" s="2801">
        <v>7.02</v>
      </c>
      <c r="N14" s="2811">
        <v>5.57</v>
      </c>
      <c r="O14" s="2821">
        <v>6.76</v>
      </c>
      <c r="P14" s="2831">
        <v>6.31</v>
      </c>
      <c r="Q14" s="2841">
        <v>5.0199999999999996</v>
      </c>
      <c r="R14" s="2851">
        <v>2.95</v>
      </c>
      <c r="S14" s="2861">
        <v>5.15</v>
      </c>
      <c r="T14" s="2871">
        <v>6.2</v>
      </c>
      <c r="U14" s="6384">
        <v>6.43</v>
      </c>
      <c r="V14" s="6392">
        <v>5.45</v>
      </c>
      <c r="W14" s="2885">
        <v>8.6</v>
      </c>
      <c r="X14" s="2895">
        <v>7.82</v>
      </c>
      <c r="Y14" s="6181">
        <v>7</v>
      </c>
      <c r="Z14" s="6181">
        <v>7.79</v>
      </c>
      <c r="AA14" s="6181">
        <v>8.24</v>
      </c>
      <c r="AB14" s="6181">
        <v>8.5500000000000007</v>
      </c>
      <c r="AC14" s="6181">
        <v>10.08</v>
      </c>
      <c r="AD14" s="7299">
        <v>9.61</v>
      </c>
      <c r="AE14" s="7299">
        <v>6.86</v>
      </c>
      <c r="AF14" s="7344">
        <v>6.45</v>
      </c>
      <c r="AG14" s="7344">
        <v>6.65</v>
      </c>
      <c r="AH14" s="7344">
        <v>5.17</v>
      </c>
      <c r="AI14" s="7344">
        <v>5.16</v>
      </c>
      <c r="AJ14" s="7483">
        <v>5.55</v>
      </c>
      <c r="AK14" s="7483">
        <v>5.97</v>
      </c>
      <c r="AL14" s="7349">
        <v>5.03</v>
      </c>
    </row>
    <row r="15" spans="1:47" s="15" customFormat="1" x14ac:dyDescent="0.2">
      <c r="A15" s="64"/>
      <c r="B15" s="68" t="s">
        <v>1</v>
      </c>
      <c r="C15" s="2702">
        <v>14.42</v>
      </c>
      <c r="D15" s="2712">
        <v>21.44</v>
      </c>
      <c r="E15" s="2722">
        <v>20.78</v>
      </c>
      <c r="F15" s="2732">
        <v>18.059999999999999</v>
      </c>
      <c r="G15" s="2742">
        <v>14.66</v>
      </c>
      <c r="H15" s="2752">
        <v>14.68</v>
      </c>
      <c r="I15" s="2762">
        <v>14.76</v>
      </c>
      <c r="J15" s="2772">
        <v>15.02</v>
      </c>
      <c r="K15" s="2782">
        <v>14.67</v>
      </c>
      <c r="L15" s="2792">
        <v>15.81</v>
      </c>
      <c r="M15" s="2802">
        <v>16.97</v>
      </c>
      <c r="N15" s="2812">
        <v>12.09</v>
      </c>
      <c r="O15" s="2822">
        <v>12.73</v>
      </c>
      <c r="P15" s="2832">
        <v>10.98</v>
      </c>
      <c r="Q15" s="2842">
        <v>13.8</v>
      </c>
      <c r="R15" s="2852">
        <v>19.989999999999998</v>
      </c>
      <c r="S15" s="2862">
        <v>19.91</v>
      </c>
      <c r="T15" s="2872">
        <v>19.95</v>
      </c>
      <c r="U15" s="6385">
        <v>21.86</v>
      </c>
      <c r="V15" s="6393">
        <v>45.33</v>
      </c>
      <c r="W15" s="2886">
        <v>33.35</v>
      </c>
      <c r="X15" s="2896">
        <v>32.86</v>
      </c>
      <c r="Y15" s="6182">
        <v>35.31</v>
      </c>
      <c r="Z15" s="6182">
        <v>29.12</v>
      </c>
      <c r="AA15" s="6182">
        <v>24.62</v>
      </c>
      <c r="AB15" s="6182">
        <v>24.08</v>
      </c>
      <c r="AC15" s="6182">
        <v>24.65</v>
      </c>
      <c r="AD15" s="7324">
        <v>19.64</v>
      </c>
      <c r="AE15" s="7324">
        <v>18.420000000000002</v>
      </c>
      <c r="AF15" s="7345">
        <v>17.260000000000002</v>
      </c>
      <c r="AG15" s="7345">
        <v>15.02</v>
      </c>
      <c r="AH15" s="7345">
        <v>12.64</v>
      </c>
      <c r="AI15" s="7345">
        <v>13.56</v>
      </c>
      <c r="AJ15" s="7484">
        <v>13.94</v>
      </c>
      <c r="AK15" s="7484">
        <v>11.57</v>
      </c>
      <c r="AL15" s="7350">
        <v>12.26</v>
      </c>
    </row>
    <row r="16" spans="1:47" s="15" customFormat="1" ht="3" customHeight="1" x14ac:dyDescent="0.2">
      <c r="B16" s="18"/>
      <c r="C16" s="25"/>
      <c r="D16" s="25"/>
      <c r="E16" s="25"/>
      <c r="F16" s="261"/>
      <c r="G16" s="11"/>
      <c r="H16" s="95"/>
      <c r="I16" s="88"/>
      <c r="J16" s="300"/>
      <c r="K16" s="362"/>
      <c r="L16" s="299"/>
      <c r="M16" s="509"/>
      <c r="N16" s="548"/>
      <c r="O16" s="609"/>
      <c r="P16" s="718"/>
      <c r="Q16" s="750"/>
      <c r="R16" s="508"/>
      <c r="S16" s="834"/>
      <c r="U16" s="2222"/>
      <c r="V16" s="2615"/>
      <c r="W16" s="2615"/>
      <c r="X16" s="2443"/>
      <c r="AC16" s="7050"/>
      <c r="AJ16" s="6172"/>
      <c r="AK16" s="6172" t="s">
        <v>9</v>
      </c>
      <c r="AL16" s="15" t="s">
        <v>9</v>
      </c>
      <c r="AM16" s="15">
        <v>100</v>
      </c>
      <c r="AN16" s="15">
        <v>100</v>
      </c>
      <c r="AO16" s="15">
        <v>100</v>
      </c>
      <c r="AP16" s="15">
        <v>100</v>
      </c>
      <c r="AQ16" s="15">
        <v>100</v>
      </c>
      <c r="AR16" s="15">
        <v>100</v>
      </c>
      <c r="AS16" s="15">
        <v>100</v>
      </c>
      <c r="AT16" s="15">
        <v>100</v>
      </c>
      <c r="AU16" s="15">
        <v>100</v>
      </c>
    </row>
    <row r="17" spans="1:48" s="23" customFormat="1" ht="63" customHeight="1" x14ac:dyDescent="0.25">
      <c r="B17" s="7577" t="s">
        <v>154</v>
      </c>
      <c r="C17" s="7578"/>
      <c r="D17" s="7578"/>
      <c r="E17" s="7578"/>
      <c r="F17" s="7578"/>
      <c r="G17" s="7578"/>
      <c r="H17" s="7578"/>
      <c r="I17" s="7578"/>
      <c r="J17" s="7578"/>
      <c r="K17" s="7578"/>
      <c r="L17" s="7578"/>
      <c r="M17" s="7579"/>
      <c r="N17" s="7580"/>
      <c r="O17" s="7581"/>
      <c r="P17" s="7582"/>
      <c r="Q17" s="7583"/>
      <c r="R17" s="7578"/>
      <c r="S17" s="835"/>
      <c r="U17" s="2223"/>
      <c r="V17" s="2616"/>
      <c r="W17" s="2616"/>
      <c r="X17" s="2444"/>
      <c r="AC17" s="7051"/>
      <c r="AJ17" s="7051"/>
      <c r="AK17" s="7051"/>
    </row>
    <row r="18" spans="1:48" s="23" customFormat="1" x14ac:dyDescent="0.2">
      <c r="B18" s="403"/>
      <c r="C18" s="403"/>
      <c r="D18" s="403"/>
      <c r="E18" s="403"/>
      <c r="F18" s="403"/>
      <c r="G18" s="402"/>
      <c r="H18" s="402"/>
      <c r="I18" s="402"/>
      <c r="J18" s="300"/>
      <c r="K18" s="402"/>
      <c r="L18" s="402"/>
      <c r="M18" s="511"/>
      <c r="N18" s="549"/>
      <c r="O18" s="610"/>
      <c r="P18" s="719"/>
      <c r="Q18" s="751"/>
      <c r="R18" s="516"/>
      <c r="S18" s="836"/>
      <c r="U18" s="2223"/>
      <c r="V18" s="2616"/>
      <c r="W18" s="2616"/>
      <c r="X18" s="2444"/>
      <c r="AB18" s="6879"/>
      <c r="AC18" s="6879"/>
      <c r="AD18" s="6879"/>
      <c r="AE18" s="6879"/>
      <c r="AF18" s="400"/>
      <c r="AG18" s="7051"/>
      <c r="AI18" s="7051"/>
      <c r="AJ18" s="7051"/>
      <c r="AK18" s="7051"/>
      <c r="AL18" s="7051"/>
    </row>
    <row r="19" spans="1:48" s="290" customFormat="1" ht="63" customHeight="1" x14ac:dyDescent="0.2">
      <c r="A19" s="21" t="s">
        <v>35</v>
      </c>
      <c r="B19" s="7573" t="s">
        <v>49</v>
      </c>
      <c r="C19" s="7574"/>
      <c r="D19" s="7574"/>
      <c r="E19" s="7574"/>
      <c r="F19" s="7574"/>
      <c r="G19" s="7574"/>
      <c r="H19" s="7574"/>
      <c r="I19" s="7574"/>
      <c r="J19" s="7574"/>
      <c r="K19" s="7574"/>
      <c r="L19" s="7574"/>
      <c r="M19" s="7574"/>
      <c r="N19" s="7574"/>
      <c r="O19" s="7574"/>
      <c r="P19" s="7574"/>
      <c r="Q19" s="7574"/>
      <c r="R19" s="7574"/>
      <c r="S19" s="7574"/>
      <c r="T19" s="7574"/>
      <c r="U19" s="7574"/>
      <c r="V19" s="7574"/>
      <c r="W19" s="7574"/>
      <c r="X19" s="7574"/>
      <c r="Y19" s="7574"/>
      <c r="Z19" s="7574"/>
      <c r="AA19" s="7575"/>
      <c r="AF19" s="7248"/>
      <c r="AG19" s="7252"/>
      <c r="AH19" s="7322"/>
      <c r="AI19" s="7465"/>
      <c r="AJ19" s="7252"/>
      <c r="AK19" s="7252"/>
      <c r="AL19" s="7469"/>
      <c r="AM19" s="7468"/>
    </row>
    <row r="20" spans="1:48" s="291" customFormat="1" ht="63" customHeight="1" x14ac:dyDescent="0.2">
      <c r="A20" s="19"/>
      <c r="B20" s="61" t="s">
        <v>54</v>
      </c>
      <c r="C20" s="2897" t="s">
        <v>6</v>
      </c>
      <c r="D20" s="2910" t="s">
        <v>7</v>
      </c>
      <c r="E20" s="2923" t="s">
        <v>8</v>
      </c>
      <c r="F20" s="2936" t="s">
        <v>123</v>
      </c>
      <c r="G20" s="2949" t="s">
        <v>162</v>
      </c>
      <c r="H20" s="2962" t="s">
        <v>196</v>
      </c>
      <c r="I20" s="2975" t="s">
        <v>204</v>
      </c>
      <c r="J20" s="2990" t="s">
        <v>245</v>
      </c>
      <c r="K20" s="3005" t="s">
        <v>280</v>
      </c>
      <c r="L20" s="3020" t="s">
        <v>291</v>
      </c>
      <c r="M20" s="3035" t="s">
        <v>329</v>
      </c>
      <c r="N20" s="3050" t="s">
        <v>349</v>
      </c>
      <c r="O20" s="3065" t="s">
        <v>363</v>
      </c>
      <c r="P20" s="3080" t="s">
        <v>393</v>
      </c>
      <c r="Q20" s="3095" t="s">
        <v>506</v>
      </c>
      <c r="R20" s="3110" t="s">
        <v>548</v>
      </c>
      <c r="S20" s="3125" t="s">
        <v>554</v>
      </c>
      <c r="T20" s="3140" t="s">
        <v>558</v>
      </c>
      <c r="U20" s="3155" t="s">
        <v>591</v>
      </c>
      <c r="V20" s="3170" t="s">
        <v>599</v>
      </c>
      <c r="W20" s="3185" t="s">
        <v>646</v>
      </c>
      <c r="X20" s="3200" t="s">
        <v>659</v>
      </c>
      <c r="Y20" s="6183" t="s">
        <v>660</v>
      </c>
      <c r="Z20" s="6183" t="s">
        <v>681</v>
      </c>
      <c r="AA20" s="6878" t="s">
        <v>684</v>
      </c>
      <c r="AB20" s="6880" t="s">
        <v>702</v>
      </c>
      <c r="AC20" s="6880" t="s">
        <v>703</v>
      </c>
      <c r="AD20" s="6880" t="s">
        <v>749</v>
      </c>
      <c r="AE20" s="6880" t="s">
        <v>790</v>
      </c>
      <c r="AF20" s="6878" t="s">
        <v>825</v>
      </c>
      <c r="AG20" s="6878" t="s">
        <v>1078</v>
      </c>
      <c r="AH20" s="6878" t="s">
        <v>1095</v>
      </c>
      <c r="AI20" s="7055" t="s">
        <v>1098</v>
      </c>
      <c r="AJ20" s="7055" t="s">
        <v>1141</v>
      </c>
      <c r="AK20" s="7055" t="s">
        <v>1199</v>
      </c>
      <c r="AL20" s="7239" t="s">
        <v>1214</v>
      </c>
    </row>
    <row r="21" spans="1:48" ht="31.5" customHeight="1" x14ac:dyDescent="0.2">
      <c r="A21" s="65"/>
      <c r="B21" s="54" t="s">
        <v>55</v>
      </c>
      <c r="C21" s="2898" t="s">
        <v>586</v>
      </c>
      <c r="D21" s="2911" t="s">
        <v>53</v>
      </c>
      <c r="E21" s="2924" t="s">
        <v>52</v>
      </c>
      <c r="F21" s="2937" t="s">
        <v>51</v>
      </c>
      <c r="G21" s="2950" t="s">
        <v>50</v>
      </c>
      <c r="H21" s="2963" t="s">
        <v>124</v>
      </c>
      <c r="I21" s="2976" t="s">
        <v>164</v>
      </c>
      <c r="J21" s="2991" t="s">
        <v>197</v>
      </c>
      <c r="K21" s="3006" t="s">
        <v>246</v>
      </c>
      <c r="L21" s="3021" t="s">
        <v>281</v>
      </c>
      <c r="M21" s="3036" t="s">
        <v>290</v>
      </c>
      <c r="N21" s="3051" t="s">
        <v>330</v>
      </c>
      <c r="O21" s="3066" t="s">
        <v>350</v>
      </c>
      <c r="P21" s="3081" t="s">
        <v>364</v>
      </c>
      <c r="Q21" s="3096" t="s">
        <v>394</v>
      </c>
      <c r="R21" s="3111" t="s">
        <v>507</v>
      </c>
      <c r="S21" s="3126" t="s">
        <v>509</v>
      </c>
      <c r="T21" s="3141" t="s">
        <v>557</v>
      </c>
      <c r="U21" s="3156" t="s">
        <v>559</v>
      </c>
      <c r="V21" s="3171" t="s">
        <v>592</v>
      </c>
      <c r="W21" s="3186" t="s">
        <v>600</v>
      </c>
      <c r="X21" s="3201" t="s">
        <v>647</v>
      </c>
      <c r="Y21" s="6184" t="s">
        <v>661</v>
      </c>
      <c r="Z21" s="6184" t="s">
        <v>662</v>
      </c>
      <c r="AA21" s="6877" t="s">
        <v>682</v>
      </c>
      <c r="AB21" s="6877" t="s">
        <v>683</v>
      </c>
      <c r="AC21" s="6877" t="s">
        <v>704</v>
      </c>
      <c r="AD21" s="6877" t="s">
        <v>750</v>
      </c>
      <c r="AE21" s="6877" t="s">
        <v>789</v>
      </c>
      <c r="AF21" s="6877" t="s">
        <v>827</v>
      </c>
      <c r="AG21" s="6884" t="s">
        <v>1077</v>
      </c>
      <c r="AH21" s="6877" t="s">
        <v>1094</v>
      </c>
      <c r="AI21" s="6877" t="s">
        <v>1099</v>
      </c>
      <c r="AJ21" s="6877" t="s">
        <v>1142</v>
      </c>
      <c r="AK21" s="6877" t="s">
        <v>1200</v>
      </c>
      <c r="AL21" s="7340" t="s">
        <v>1215</v>
      </c>
      <c r="AR21" s="9"/>
      <c r="AS21" s="9"/>
      <c r="AT21" s="9"/>
      <c r="AU21" s="9"/>
      <c r="AV21" s="9"/>
    </row>
    <row r="22" spans="1:48" s="9" customFormat="1" x14ac:dyDescent="0.2">
      <c r="A22" s="13"/>
      <c r="B22" s="295" t="s">
        <v>266</v>
      </c>
      <c r="C22" s="2899">
        <v>5.4092739999999999</v>
      </c>
      <c r="D22" s="2912">
        <v>8.1149380000000004</v>
      </c>
      <c r="E22" s="2925">
        <v>11.268509999999999</v>
      </c>
      <c r="F22" s="2938">
        <v>11.961869999999999</v>
      </c>
      <c r="G22" s="2951">
        <v>6.7781399999999996</v>
      </c>
      <c r="H22" s="2964">
        <v>6.5017440000000004</v>
      </c>
      <c r="I22" s="2977">
        <v>4.768319</v>
      </c>
      <c r="J22" s="2992">
        <v>4.9840850000000003</v>
      </c>
      <c r="K22" s="3007">
        <v>5.4750170000000002</v>
      </c>
      <c r="L22" s="3022">
        <v>6.5645870000000004</v>
      </c>
      <c r="M22" s="3037">
        <v>7.2141149999999996</v>
      </c>
      <c r="N22" s="3052">
        <v>5.0944500000000001</v>
      </c>
      <c r="O22" s="3067">
        <v>5.5006199999999996</v>
      </c>
      <c r="P22" s="3082">
        <v>1.4803519999999999</v>
      </c>
      <c r="Q22" s="3097">
        <v>-0.80144230000000005</v>
      </c>
      <c r="R22" s="3112">
        <v>-13.027200000000001</v>
      </c>
      <c r="S22" s="3127">
        <v>-1.53782</v>
      </c>
      <c r="T22" s="3142">
        <v>4.934933</v>
      </c>
      <c r="U22" s="3157">
        <v>5.1898679999999997</v>
      </c>
      <c r="V22" s="3172">
        <v>21.73836</v>
      </c>
      <c r="W22" s="3187">
        <v>12.381069999999999</v>
      </c>
      <c r="X22" s="3202">
        <v>10.91967</v>
      </c>
      <c r="Y22" s="6185">
        <v>13.22119</v>
      </c>
      <c r="Z22" s="6185">
        <v>11.82854</v>
      </c>
      <c r="AA22" s="6185">
        <v>12.999840000000001</v>
      </c>
      <c r="AB22" s="6190">
        <v>10.27487</v>
      </c>
      <c r="AC22" s="6190">
        <v>9.8302060000000004</v>
      </c>
      <c r="AD22" s="6190">
        <v>7.1617610000000003</v>
      </c>
      <c r="AE22" s="6190">
        <v>3.4679389999999999</v>
      </c>
      <c r="AF22" s="6190">
        <v>2.015622</v>
      </c>
      <c r="AG22" s="6190">
        <v>2.1406754000000001</v>
      </c>
      <c r="AH22" s="6190">
        <v>1.071755</v>
      </c>
      <c r="AI22" s="6190">
        <v>5.0152159999999997</v>
      </c>
      <c r="AJ22" s="6190">
        <v>4.7380079999999998</v>
      </c>
      <c r="AK22" s="6190">
        <v>3.9620920000000002</v>
      </c>
      <c r="AL22" s="7352">
        <v>2.7801420000000001</v>
      </c>
    </row>
    <row r="23" spans="1:48" s="9" customFormat="1" x14ac:dyDescent="0.2">
      <c r="A23" s="13"/>
      <c r="B23" s="296" t="s">
        <v>267</v>
      </c>
      <c r="C23" s="5029" t="s">
        <v>10</v>
      </c>
      <c r="D23" s="5029" t="s">
        <v>10</v>
      </c>
      <c r="E23" s="5029" t="s">
        <v>10</v>
      </c>
      <c r="F23" s="5029" t="s">
        <v>10</v>
      </c>
      <c r="G23" s="5029" t="s">
        <v>10</v>
      </c>
      <c r="H23" s="5029" t="s">
        <v>10</v>
      </c>
      <c r="I23" s="2978">
        <v>2.1565270000000001</v>
      </c>
      <c r="J23" s="2993">
        <v>7.759925</v>
      </c>
      <c r="K23" s="3008">
        <v>7.8847769999999997</v>
      </c>
      <c r="L23" s="3023">
        <v>9.3500809999999994</v>
      </c>
      <c r="M23" s="3038">
        <v>12.474410000000001</v>
      </c>
      <c r="N23" s="3053">
        <v>8.4052779999999991</v>
      </c>
      <c r="O23" s="3068">
        <v>18.22296</v>
      </c>
      <c r="P23" s="3083">
        <v>2.7370420000000002</v>
      </c>
      <c r="Q23" s="3098">
        <v>0.400343</v>
      </c>
      <c r="R23" s="3113">
        <v>-2.2675999999999998</v>
      </c>
      <c r="S23" s="3128">
        <v>0.14925340000000001</v>
      </c>
      <c r="T23" s="3143">
        <v>7.2762400000000005E-2</v>
      </c>
      <c r="U23" s="3158">
        <v>5.3136169999999998</v>
      </c>
      <c r="V23" s="3173">
        <v>22.44276</v>
      </c>
      <c r="W23" s="3188">
        <v>13.332689999999999</v>
      </c>
      <c r="X23" s="3203">
        <v>10.524929999999999</v>
      </c>
      <c r="Y23" s="6186">
        <v>15.214740000000001</v>
      </c>
      <c r="Z23" s="6186">
        <v>9.6131679999999999</v>
      </c>
      <c r="AA23" s="6186">
        <v>14.79341</v>
      </c>
      <c r="AB23" s="6190">
        <v>17.355869999999999</v>
      </c>
      <c r="AC23" s="6190">
        <v>16.518439999999998</v>
      </c>
      <c r="AD23" s="6190">
        <v>10.016159999999999</v>
      </c>
      <c r="AE23" s="6190">
        <v>4.1962130000000002</v>
      </c>
      <c r="AF23" s="6190">
        <v>4.7022028999999996</v>
      </c>
      <c r="AG23" s="6190">
        <v>6.5141315999999998</v>
      </c>
      <c r="AH23" s="6190">
        <v>1.4727828999999999</v>
      </c>
      <c r="AI23" s="6190">
        <v>6.3858930000000003</v>
      </c>
      <c r="AJ23" s="6190">
        <v>5.4766589999999997</v>
      </c>
      <c r="AK23" s="6190">
        <v>6.0650779999999997</v>
      </c>
      <c r="AL23" s="7352">
        <v>6.1562989999999997</v>
      </c>
    </row>
    <row r="24" spans="1:48" s="9" customFormat="1" x14ac:dyDescent="0.2">
      <c r="A24" s="13"/>
      <c r="B24" s="296" t="s">
        <v>268</v>
      </c>
      <c r="C24" s="2900">
        <v>12.068289999999999</v>
      </c>
      <c r="D24" s="2913">
        <v>10.02469</v>
      </c>
      <c r="E24" s="2926">
        <v>6.9025869999999996</v>
      </c>
      <c r="F24" s="2939">
        <v>11.169140000000001</v>
      </c>
      <c r="G24" s="2952">
        <v>9.1870919999999998</v>
      </c>
      <c r="H24" s="2965">
        <v>8.4281620000000004</v>
      </c>
      <c r="I24" s="2979">
        <v>2.1979470000000001</v>
      </c>
      <c r="J24" s="2994">
        <v>6.5434429999999999</v>
      </c>
      <c r="K24" s="3009">
        <v>7.2884190000000002</v>
      </c>
      <c r="L24" s="3024">
        <v>10.02651</v>
      </c>
      <c r="M24" s="3039">
        <v>10.57236</v>
      </c>
      <c r="N24" s="3054">
        <v>5.3628150000000003</v>
      </c>
      <c r="O24" s="3069">
        <v>-0.83789910000000001</v>
      </c>
      <c r="P24" s="3084">
        <v>2.8541099999999999</v>
      </c>
      <c r="Q24" s="3099">
        <v>6.0169180000000004</v>
      </c>
      <c r="R24" s="3114">
        <v>-13.08423</v>
      </c>
      <c r="S24" s="3129">
        <v>3.757536</v>
      </c>
      <c r="T24" s="3144">
        <v>0.87150470000000002</v>
      </c>
      <c r="U24" s="3159">
        <v>6.6416009999999996</v>
      </c>
      <c r="V24" s="3174">
        <v>31.33249</v>
      </c>
      <c r="W24" s="3189">
        <v>10.466760000000001</v>
      </c>
      <c r="X24" s="3204">
        <v>8.4032429999999998</v>
      </c>
      <c r="Y24" s="6187">
        <v>6.2239800000000001</v>
      </c>
      <c r="Z24" s="6187">
        <v>8.6591780000000007</v>
      </c>
      <c r="AA24" s="6187">
        <v>13.92384</v>
      </c>
      <c r="AB24" s="6190">
        <v>11.68634</v>
      </c>
      <c r="AC24" s="6190">
        <v>10.5151</v>
      </c>
      <c r="AD24" s="6190">
        <v>8.1874029999999998</v>
      </c>
      <c r="AE24" s="6190">
        <v>9.0553600000000003</v>
      </c>
      <c r="AF24" s="6190">
        <v>6.5577440999999999</v>
      </c>
      <c r="AG24" s="6190">
        <v>4.0712191000000004</v>
      </c>
      <c r="AH24" s="6190">
        <v>7.0778715999999999</v>
      </c>
      <c r="AI24" s="6190">
        <v>7.0741180000000004</v>
      </c>
      <c r="AJ24" s="6190">
        <v>5.3174469999999996</v>
      </c>
      <c r="AK24" s="6190">
        <v>5.9387530000000002</v>
      </c>
      <c r="AL24" s="7352">
        <v>4.5562189999999996</v>
      </c>
    </row>
    <row r="25" spans="1:48" s="9" customFormat="1" x14ac:dyDescent="0.2">
      <c r="A25" s="13"/>
      <c r="B25" s="296" t="s">
        <v>269</v>
      </c>
      <c r="C25" s="2901">
        <v>8.0030719999999995</v>
      </c>
      <c r="D25" s="2914">
        <v>13.092650000000001</v>
      </c>
      <c r="E25" s="2927">
        <v>11.614380000000001</v>
      </c>
      <c r="F25" s="2940">
        <v>6.3262210000000003</v>
      </c>
      <c r="G25" s="2953">
        <v>5.7978649999999998</v>
      </c>
      <c r="H25" s="2966">
        <v>4.7668759999999999</v>
      </c>
      <c r="I25" s="2980">
        <v>3.1020729999999999</v>
      </c>
      <c r="J25" s="2995">
        <v>5.9543429999999997</v>
      </c>
      <c r="K25" s="3010">
        <v>4.1145209999999999</v>
      </c>
      <c r="L25" s="3025">
        <v>6.0580020000000001</v>
      </c>
      <c r="M25" s="3040">
        <v>6.1528419999999997</v>
      </c>
      <c r="N25" s="3055">
        <v>1.8421460000000001</v>
      </c>
      <c r="O25" s="3070">
        <v>3.7897439999999998</v>
      </c>
      <c r="P25" s="3085">
        <v>2.8729089999999999</v>
      </c>
      <c r="Q25" s="3100">
        <v>-1.411951</v>
      </c>
      <c r="R25" s="3115">
        <v>-9.0241109999999995</v>
      </c>
      <c r="S25" s="3130">
        <v>7.2168190000000001</v>
      </c>
      <c r="T25" s="3145">
        <v>1.498966</v>
      </c>
      <c r="U25" s="3160">
        <v>5.9268239999999999</v>
      </c>
      <c r="V25" s="3175">
        <v>20.009119999999999</v>
      </c>
      <c r="W25" s="3190">
        <v>10.453419999999999</v>
      </c>
      <c r="X25" s="3205">
        <v>15.192600000000001</v>
      </c>
      <c r="Y25" s="6188">
        <v>16.051970000000001</v>
      </c>
      <c r="Z25" s="6188">
        <v>6.8089870000000001</v>
      </c>
      <c r="AA25" s="6188">
        <v>9.5449389999999994</v>
      </c>
      <c r="AB25" s="6190">
        <v>8.1225869999999993</v>
      </c>
      <c r="AC25" s="6190">
        <v>10.336869999999999</v>
      </c>
      <c r="AD25" s="6190">
        <v>7.8419939999999997</v>
      </c>
      <c r="AE25" s="6190">
        <v>7.5515299999999996</v>
      </c>
      <c r="AF25" s="6190">
        <v>4.8544574000000003</v>
      </c>
      <c r="AG25" s="6190">
        <v>2.8857659</v>
      </c>
      <c r="AH25" s="6190">
        <v>1.4100547000000001</v>
      </c>
      <c r="AI25" s="6190">
        <v>1.292376</v>
      </c>
      <c r="AJ25" s="6190">
        <v>1.890409</v>
      </c>
      <c r="AK25" s="6190">
        <v>0.83799970000000001</v>
      </c>
      <c r="AL25" s="7352">
        <v>2.235258</v>
      </c>
    </row>
    <row r="26" spans="1:48" s="9" customFormat="1" x14ac:dyDescent="0.2">
      <c r="A26" s="13"/>
      <c r="B26" s="296" t="s">
        <v>270</v>
      </c>
      <c r="C26" s="2902">
        <v>7.5501800000000001</v>
      </c>
      <c r="D26" s="2915">
        <v>4.4600689999999998</v>
      </c>
      <c r="E26" s="2928">
        <v>16.780760000000001</v>
      </c>
      <c r="F26" s="2941">
        <v>12.68817</v>
      </c>
      <c r="G26" s="2954">
        <v>7.8998929999999996</v>
      </c>
      <c r="H26" s="2967">
        <v>8.4772149999999993</v>
      </c>
      <c r="I26" s="2981">
        <v>6.3779779999999997</v>
      </c>
      <c r="J26" s="2996">
        <v>6.0561109999999996</v>
      </c>
      <c r="K26" s="3011">
        <v>5.6819639999999998</v>
      </c>
      <c r="L26" s="3026">
        <v>7.6453439999999997</v>
      </c>
      <c r="M26" s="3041">
        <v>5.3965189999999996</v>
      </c>
      <c r="N26" s="3056">
        <v>4.7432049999999997</v>
      </c>
      <c r="O26" s="3071">
        <v>3.037474</v>
      </c>
      <c r="P26" s="3086">
        <v>0.1235559</v>
      </c>
      <c r="Q26" s="3101">
        <v>0.15168219999999999</v>
      </c>
      <c r="R26" s="3116">
        <v>-25.095130000000001</v>
      </c>
      <c r="S26" s="3131">
        <v>-4.9710089999999996</v>
      </c>
      <c r="T26" s="3146">
        <v>1.505536</v>
      </c>
      <c r="U26" s="3161">
        <v>2.3543229999999999</v>
      </c>
      <c r="V26" s="3176">
        <v>27.681519999999999</v>
      </c>
      <c r="W26" s="3191">
        <v>21.575559999999999</v>
      </c>
      <c r="X26" s="3206">
        <v>17.024239999999999</v>
      </c>
      <c r="Y26" s="6189">
        <v>18.63232</v>
      </c>
      <c r="Z26" s="6189">
        <v>15.306419999999999</v>
      </c>
      <c r="AA26" s="6189">
        <v>16.02411</v>
      </c>
      <c r="AB26" s="6190">
        <v>19.186869999999999</v>
      </c>
      <c r="AC26" s="6190">
        <v>14.928660000000001</v>
      </c>
      <c r="AD26" s="6190">
        <v>8.1829669999999997</v>
      </c>
      <c r="AE26" s="6190">
        <v>8.1303049999999999</v>
      </c>
      <c r="AF26" s="6190">
        <v>11.525444</v>
      </c>
      <c r="AG26" s="6190">
        <v>3.3753673000000002</v>
      </c>
      <c r="AH26" s="6190">
        <v>8.3329391000000008</v>
      </c>
      <c r="AI26" s="6190">
        <v>6.595148</v>
      </c>
      <c r="AJ26" s="6190">
        <v>3.1835610000000001</v>
      </c>
      <c r="AK26" s="6190">
        <v>2.141578</v>
      </c>
      <c r="AL26" s="7352">
        <v>1.7717259999999999</v>
      </c>
    </row>
    <row r="27" spans="1:48" s="9" customFormat="1" x14ac:dyDescent="0.2">
      <c r="A27" s="13"/>
      <c r="B27" s="296" t="s">
        <v>271</v>
      </c>
      <c r="C27" s="2903">
        <v>6.4413669999999996</v>
      </c>
      <c r="D27" s="2916">
        <v>7.5948479999999998</v>
      </c>
      <c r="E27" s="2929">
        <v>8.2367860000000004</v>
      </c>
      <c r="F27" s="2942">
        <v>5.8678100000000004</v>
      </c>
      <c r="G27" s="2955">
        <v>1.6730149999999999</v>
      </c>
      <c r="H27" s="2968">
        <v>3.6902870000000001</v>
      </c>
      <c r="I27" s="2982">
        <v>7.8773169999999997</v>
      </c>
      <c r="J27" s="2997">
        <v>5.9560320000000004</v>
      </c>
      <c r="K27" s="3012">
        <v>5.4801190000000002</v>
      </c>
      <c r="L27" s="3027">
        <v>8.3801909999999999</v>
      </c>
      <c r="M27" s="3042">
        <v>4.2692319999999997</v>
      </c>
      <c r="N27" s="3057">
        <v>6.3114699999999999</v>
      </c>
      <c r="O27" s="3072">
        <v>7.6047739999999999</v>
      </c>
      <c r="P27" s="3087">
        <v>5.0755629999999998</v>
      </c>
      <c r="Q27" s="3102">
        <v>-4.629092</v>
      </c>
      <c r="R27" s="3117">
        <v>-37.266579999999998</v>
      </c>
      <c r="S27" s="3132">
        <v>-8.5246569999999995</v>
      </c>
      <c r="T27" s="3147">
        <v>-17.08164</v>
      </c>
      <c r="U27" s="3162">
        <v>-41.172420000000002</v>
      </c>
      <c r="V27" s="3177">
        <v>47.926450000000003</v>
      </c>
      <c r="W27" s="3192">
        <v>39.905500000000004</v>
      </c>
      <c r="X27" s="3207">
        <v>37.175930000000001</v>
      </c>
      <c r="Y27" s="6190">
        <v>48.995620000000002</v>
      </c>
      <c r="Z27" s="6190">
        <v>26.631419999999999</v>
      </c>
      <c r="AA27" s="6190">
        <v>9.5806380000000004</v>
      </c>
      <c r="AB27" s="6190">
        <v>9.3167910000000003</v>
      </c>
      <c r="AC27" s="6190">
        <v>10.603669999999999</v>
      </c>
      <c r="AD27" s="6190">
        <v>5.5155519999999996</v>
      </c>
      <c r="AE27" s="6190">
        <v>6.8140400000000003</v>
      </c>
      <c r="AF27" s="6190">
        <v>7.6670366999999997</v>
      </c>
      <c r="AG27" s="6190">
        <v>5.7317046999999999</v>
      </c>
      <c r="AH27" s="6190">
        <v>4.8827154000000004</v>
      </c>
      <c r="AI27" s="6190">
        <v>4.2914810000000001</v>
      </c>
      <c r="AJ27" s="6190">
        <v>4.3480160000000003</v>
      </c>
      <c r="AK27" s="6190">
        <v>1.6149359999999999</v>
      </c>
      <c r="AL27" s="7352">
        <v>3.6352500000000001</v>
      </c>
    </row>
    <row r="28" spans="1:48" s="9" customFormat="1" x14ac:dyDescent="0.2">
      <c r="A28" s="13"/>
      <c r="B28" s="296" t="s">
        <v>272</v>
      </c>
      <c r="C28" s="2904">
        <v>2.3564219999999998</v>
      </c>
      <c r="D28" s="2917">
        <v>6.4051</v>
      </c>
      <c r="E28" s="2930">
        <v>5.212466</v>
      </c>
      <c r="F28" s="2943">
        <v>4.7791319999999997</v>
      </c>
      <c r="G28" s="2956">
        <v>1.797164</v>
      </c>
      <c r="H28" s="2969">
        <v>3.2809409999999999</v>
      </c>
      <c r="I28" s="2983">
        <v>9.5222909999999992</v>
      </c>
      <c r="J28" s="2998">
        <v>6.0836079999999999</v>
      </c>
      <c r="K28" s="3013">
        <v>13.08375</v>
      </c>
      <c r="L28" s="3028">
        <v>13.43013</v>
      </c>
      <c r="M28" s="3043">
        <v>10.91563</v>
      </c>
      <c r="N28" s="3058">
        <v>5.7189420000000002</v>
      </c>
      <c r="O28" s="3073">
        <v>7.3184760000000004</v>
      </c>
      <c r="P28" s="3088">
        <v>7.6961740000000001</v>
      </c>
      <c r="Q28" s="3103">
        <v>10.72508</v>
      </c>
      <c r="R28" s="3118">
        <v>0.70841520000000002</v>
      </c>
      <c r="S28" s="3133">
        <v>3.7935349999999999</v>
      </c>
      <c r="T28" s="3148">
        <v>5.1763589999999997</v>
      </c>
      <c r="U28" s="3163">
        <v>4.1557700000000004</v>
      </c>
      <c r="V28" s="3178">
        <v>16.458379999999998</v>
      </c>
      <c r="W28" s="3193">
        <v>9.5524149999999999</v>
      </c>
      <c r="X28" s="3208">
        <v>11.168279999999999</v>
      </c>
      <c r="Y28" s="6191">
        <v>14.625909999999999</v>
      </c>
      <c r="Z28" s="6191">
        <v>10.99405</v>
      </c>
      <c r="AA28" s="6191">
        <v>9.6759079999999997</v>
      </c>
      <c r="AB28" s="6190">
        <v>11.255459999999999</v>
      </c>
      <c r="AC28" s="6190">
        <v>5.3985260000000004</v>
      </c>
      <c r="AD28" s="6190">
        <v>5.4832340000000004</v>
      </c>
      <c r="AE28" s="6190">
        <v>3.8485589999999998</v>
      </c>
      <c r="AF28" s="6190">
        <v>4.6713858999999998</v>
      </c>
      <c r="AG28" s="6190">
        <v>3.1973064</v>
      </c>
      <c r="AH28" s="6190">
        <v>2.5271091000000001</v>
      </c>
      <c r="AI28" s="6190">
        <v>2.1820520000000001</v>
      </c>
      <c r="AJ28" s="6190">
        <v>6.4105340000000002</v>
      </c>
      <c r="AK28" s="6190">
        <v>2.869129</v>
      </c>
      <c r="AL28" s="7352">
        <v>6.1311679999999997</v>
      </c>
    </row>
    <row r="29" spans="1:48" s="9" customFormat="1" x14ac:dyDescent="0.2">
      <c r="A29" s="13"/>
      <c r="B29" s="296" t="s">
        <v>273</v>
      </c>
      <c r="C29" s="5029" t="s">
        <v>10</v>
      </c>
      <c r="D29" s="5029" t="s">
        <v>10</v>
      </c>
      <c r="E29" s="5029" t="s">
        <v>10</v>
      </c>
      <c r="F29" s="5029" t="s">
        <v>10</v>
      </c>
      <c r="G29" s="5029" t="s">
        <v>10</v>
      </c>
      <c r="H29" s="5029" t="s">
        <v>10</v>
      </c>
      <c r="I29" s="2984">
        <v>8.3952880000000007</v>
      </c>
      <c r="J29" s="2999">
        <v>11.3696</v>
      </c>
      <c r="K29" s="3014">
        <v>11.864319999999999</v>
      </c>
      <c r="L29" s="3029">
        <v>8.251671</v>
      </c>
      <c r="M29" s="3044">
        <v>13.669169999999999</v>
      </c>
      <c r="N29" s="3059">
        <v>7.949884</v>
      </c>
      <c r="O29" s="3074">
        <v>7.1947999999999999</v>
      </c>
      <c r="P29" s="3089">
        <v>7.528022</v>
      </c>
      <c r="Q29" s="3104">
        <v>7.2486090000000001</v>
      </c>
      <c r="R29" s="3119">
        <v>-10.95027</v>
      </c>
      <c r="S29" s="3134">
        <v>-2.1822870000000001</v>
      </c>
      <c r="T29" s="3149">
        <v>-0.61901919999999999</v>
      </c>
      <c r="U29" s="3164">
        <v>-0.25840550000000001</v>
      </c>
      <c r="V29" s="3179">
        <v>20.79393</v>
      </c>
      <c r="W29" s="3194">
        <v>10.77596</v>
      </c>
      <c r="X29" s="3209">
        <v>9.6174979999999994</v>
      </c>
      <c r="Y29" s="6192">
        <v>11.13866</v>
      </c>
      <c r="Z29" s="6192">
        <v>11.159929999999999</v>
      </c>
      <c r="AA29" s="6192">
        <v>11.208500000000001</v>
      </c>
      <c r="AB29" s="6190">
        <v>9.9260509999999993</v>
      </c>
      <c r="AC29" s="6190">
        <v>18.624469999999999</v>
      </c>
      <c r="AD29" s="6190">
        <v>9.4154490000000006</v>
      </c>
      <c r="AE29" s="6190">
        <v>6.2977819999999998</v>
      </c>
      <c r="AF29" s="6190">
        <v>4.3308862000000001</v>
      </c>
      <c r="AG29" s="6190">
        <v>3.9468733</v>
      </c>
      <c r="AH29" s="6190">
        <v>8.9438779999999998</v>
      </c>
      <c r="AI29" s="6190">
        <v>10.71959</v>
      </c>
      <c r="AJ29" s="6190">
        <v>13.31155</v>
      </c>
      <c r="AK29" s="6190">
        <v>8.5188360000000003</v>
      </c>
      <c r="AL29" s="7352">
        <v>10.468870000000001</v>
      </c>
    </row>
    <row r="30" spans="1:48" s="9" customFormat="1" x14ac:dyDescent="0.2">
      <c r="A30" s="13"/>
      <c r="B30" s="296" t="s">
        <v>274</v>
      </c>
      <c r="C30" s="2905">
        <v>13.32043</v>
      </c>
      <c r="D30" s="2918">
        <v>7.4690450000000004</v>
      </c>
      <c r="E30" s="2931">
        <v>1.7528790000000001</v>
      </c>
      <c r="F30" s="2944">
        <v>6.2083060000000003</v>
      </c>
      <c r="G30" s="2957">
        <v>5.8148530000000003</v>
      </c>
      <c r="H30" s="2970">
        <v>4.4605579999999998</v>
      </c>
      <c r="I30" s="2985">
        <v>3.8871760000000002</v>
      </c>
      <c r="J30" s="3000">
        <v>4.160501</v>
      </c>
      <c r="K30" s="3015">
        <v>3.3746339999999999</v>
      </c>
      <c r="L30" s="3030">
        <v>5.9605220000000001</v>
      </c>
      <c r="M30" s="3045">
        <v>5.504302</v>
      </c>
      <c r="N30" s="3060">
        <v>4.6128289999999996</v>
      </c>
      <c r="O30" s="3075">
        <v>5.0933659999999996</v>
      </c>
      <c r="P30" s="3090">
        <v>6.8253870000000001</v>
      </c>
      <c r="Q30" s="3105">
        <v>5.8656819999999996</v>
      </c>
      <c r="R30" s="3120">
        <v>-8.2652780000000003</v>
      </c>
      <c r="S30" s="3135">
        <v>-3.4021629999999998</v>
      </c>
      <c r="T30" s="3150">
        <v>1.8505339999999999</v>
      </c>
      <c r="U30" s="3165">
        <v>12.79637</v>
      </c>
      <c r="V30" s="3180">
        <v>19.72644</v>
      </c>
      <c r="W30" s="3195">
        <v>11.70129</v>
      </c>
      <c r="X30" s="3210">
        <v>11.375830000000001</v>
      </c>
      <c r="Y30" s="6193">
        <v>10.17961</v>
      </c>
      <c r="Z30" s="6193">
        <v>14.40924</v>
      </c>
      <c r="AA30" s="6193">
        <v>13.69021</v>
      </c>
      <c r="AB30" s="6190">
        <v>12.02206</v>
      </c>
      <c r="AC30" s="6190">
        <v>2.313237</v>
      </c>
      <c r="AD30" s="6190">
        <v>3.6007920000000002</v>
      </c>
      <c r="AE30" s="6190">
        <v>3.1925500000000002</v>
      </c>
      <c r="AF30" s="6190">
        <v>5.4626295999999996</v>
      </c>
      <c r="AG30" s="6190">
        <v>5.2893011000000003</v>
      </c>
      <c r="AH30" s="6190">
        <v>2.8808975999999999</v>
      </c>
      <c r="AI30" s="6190">
        <v>9.7789149999999996</v>
      </c>
      <c r="AJ30" s="6190">
        <v>6.1251620000000004</v>
      </c>
      <c r="AK30" s="6190">
        <v>9.377758</v>
      </c>
      <c r="AL30" s="7352">
        <v>5.730893</v>
      </c>
    </row>
    <row r="31" spans="1:48" s="9" customFormat="1" x14ac:dyDescent="0.2">
      <c r="A31" s="13"/>
      <c r="B31" s="296" t="s">
        <v>275</v>
      </c>
      <c r="C31" s="2906">
        <v>7.7142309999999998</v>
      </c>
      <c r="D31" s="2919">
        <v>8.7318770000000008</v>
      </c>
      <c r="E31" s="2932">
        <v>7.8606119999999997</v>
      </c>
      <c r="F31" s="2945">
        <v>7.2491320000000004</v>
      </c>
      <c r="G31" s="2958">
        <v>4.1861639999999998</v>
      </c>
      <c r="H31" s="2971">
        <v>5.6280070000000002</v>
      </c>
      <c r="I31" s="2986">
        <v>5.1374979999999999</v>
      </c>
      <c r="J31" s="3001">
        <v>7.4092260000000003</v>
      </c>
      <c r="K31" s="3016">
        <v>6.7191280000000004</v>
      </c>
      <c r="L31" s="3031">
        <v>8.7059890000000006</v>
      </c>
      <c r="M31" s="3046">
        <v>8.6985519999999994</v>
      </c>
      <c r="N31" s="3061">
        <v>6.4167759999999996</v>
      </c>
      <c r="O31" s="3076">
        <v>5.9657619999999998</v>
      </c>
      <c r="P31" s="3091">
        <v>3.8690549999999999</v>
      </c>
      <c r="Q31" s="3106">
        <v>2.977751</v>
      </c>
      <c r="R31" s="3121">
        <v>-11.52028</v>
      </c>
      <c r="S31" s="3136">
        <v>-3.8537279999999998</v>
      </c>
      <c r="T31" s="3151">
        <v>0.53886959999999995</v>
      </c>
      <c r="U31" s="3166">
        <v>1.841502</v>
      </c>
      <c r="V31" s="3181">
        <v>18.591729999999998</v>
      </c>
      <c r="W31" s="3196">
        <v>15.586919999999999</v>
      </c>
      <c r="X31" s="3211">
        <v>11.165229999999999</v>
      </c>
      <c r="Y31" s="6194">
        <v>15.4758</v>
      </c>
      <c r="Z31" s="6194">
        <v>13.04682</v>
      </c>
      <c r="AA31" s="6194">
        <v>10.372439999999999</v>
      </c>
      <c r="AB31" s="6190">
        <v>12.309939999999999</v>
      </c>
      <c r="AC31" s="6190">
        <v>8.7004020000000004</v>
      </c>
      <c r="AD31" s="6190">
        <v>9.6917089999999995</v>
      </c>
      <c r="AE31" s="6190">
        <v>8.3531980000000008</v>
      </c>
      <c r="AF31" s="6190">
        <v>6.8794478999999997</v>
      </c>
      <c r="AG31" s="6190">
        <v>6.0106647999999998</v>
      </c>
      <c r="AH31" s="6190">
        <v>8.3453213999999996</v>
      </c>
      <c r="AI31" s="6190">
        <v>8.2680849999999992</v>
      </c>
      <c r="AJ31" s="6190">
        <v>5.9261559999999998</v>
      </c>
      <c r="AK31" s="6190">
        <v>6.9024330000000003</v>
      </c>
      <c r="AL31" s="7352">
        <v>5.3057169999999996</v>
      </c>
    </row>
    <row r="32" spans="1:48" s="9" customFormat="1" x14ac:dyDescent="0.2">
      <c r="A32" s="13"/>
      <c r="B32" s="296" t="s">
        <v>276</v>
      </c>
      <c r="C32" s="2907">
        <v>10.41506</v>
      </c>
      <c r="D32" s="2920">
        <v>8.6501549999999998</v>
      </c>
      <c r="E32" s="2933">
        <v>9.9065460000000005</v>
      </c>
      <c r="F32" s="2946">
        <v>9.3528579999999994</v>
      </c>
      <c r="G32" s="2959">
        <v>11.10252</v>
      </c>
      <c r="H32" s="2972">
        <v>11.26604</v>
      </c>
      <c r="I32" s="2987">
        <v>9.6074940000000009</v>
      </c>
      <c r="J32" s="3002">
        <v>10.024279999999999</v>
      </c>
      <c r="K32" s="3017">
        <v>8.4279689999999992</v>
      </c>
      <c r="L32" s="3032">
        <v>7.930453</v>
      </c>
      <c r="M32" s="3047">
        <v>8.9006139999999991</v>
      </c>
      <c r="N32" s="3062">
        <v>3.399667</v>
      </c>
      <c r="O32" s="3077">
        <v>7.917395</v>
      </c>
      <c r="P32" s="3092">
        <v>7.6158250000000001</v>
      </c>
      <c r="Q32" s="3107">
        <v>0.36404779999999998</v>
      </c>
      <c r="R32" s="3122">
        <v>-8.6463920000000005</v>
      </c>
      <c r="S32" s="3137">
        <v>-9.7224880000000002</v>
      </c>
      <c r="T32" s="3152">
        <v>-5.9893559999999999</v>
      </c>
      <c r="U32" s="3167">
        <v>-2.4878640000000001</v>
      </c>
      <c r="V32" s="3182">
        <v>20.888480000000001</v>
      </c>
      <c r="W32" s="3197">
        <v>14.073359999999999</v>
      </c>
      <c r="X32" s="3212">
        <v>15.27502</v>
      </c>
      <c r="Y32" s="6195">
        <v>16.82084</v>
      </c>
      <c r="Z32" s="6195">
        <v>14.6524</v>
      </c>
      <c r="AA32" s="6195">
        <v>10.299989999999999</v>
      </c>
      <c r="AB32" s="6190">
        <v>10.53651</v>
      </c>
      <c r="AC32" s="6190">
        <v>11.76844</v>
      </c>
      <c r="AD32" s="6190">
        <v>8.3166449999999994</v>
      </c>
      <c r="AE32" s="6190">
        <v>7.2527780000000002</v>
      </c>
      <c r="AF32" s="6190">
        <v>5.3880983999999996</v>
      </c>
      <c r="AG32" s="6190">
        <v>6.0570152000000004</v>
      </c>
      <c r="AH32" s="6190">
        <v>6.4729299999999999</v>
      </c>
      <c r="AI32" s="6190">
        <v>7.9281769999999998</v>
      </c>
      <c r="AJ32" s="6190">
        <v>7.4140860000000002</v>
      </c>
      <c r="AK32" s="6190">
        <v>6.7434900000000004</v>
      </c>
      <c r="AL32" s="7352">
        <v>5.4415269999999998</v>
      </c>
    </row>
    <row r="33" spans="1:49" s="9" customFormat="1" x14ac:dyDescent="0.2">
      <c r="A33" s="13"/>
      <c r="B33" s="296" t="s">
        <v>277</v>
      </c>
      <c r="C33" s="2908">
        <v>3.8944320000000001</v>
      </c>
      <c r="D33" s="2921">
        <v>5.3485240000000003</v>
      </c>
      <c r="E33" s="2934">
        <v>8.4482130000000009</v>
      </c>
      <c r="F33" s="2947">
        <v>5.561331</v>
      </c>
      <c r="G33" s="2960">
        <v>3.3764219999999998</v>
      </c>
      <c r="H33" s="2973">
        <v>5.6975100000000003</v>
      </c>
      <c r="I33" s="2988">
        <v>5.9603729999999997</v>
      </c>
      <c r="J33" s="3003">
        <v>4.4635499999999997</v>
      </c>
      <c r="K33" s="3018">
        <v>6.9420570000000001</v>
      </c>
      <c r="L33" s="3033">
        <v>5.2828739999999996</v>
      </c>
      <c r="M33" s="3048">
        <v>6.9654040000000004</v>
      </c>
      <c r="N33" s="3063">
        <v>6.907985</v>
      </c>
      <c r="O33" s="3078">
        <v>6.2147620000000003</v>
      </c>
      <c r="P33" s="3093">
        <v>6.4134690000000001</v>
      </c>
      <c r="Q33" s="3108">
        <v>6.0065739999999996</v>
      </c>
      <c r="R33" s="3123">
        <v>6.8212700000000001E-2</v>
      </c>
      <c r="S33" s="3138">
        <v>3.4660760000000002</v>
      </c>
      <c r="T33" s="3153">
        <v>6.7454090000000004</v>
      </c>
      <c r="U33" s="3168">
        <v>3.3053330000000001</v>
      </c>
      <c r="V33" s="3183">
        <v>7.5324669999999996</v>
      </c>
      <c r="W33" s="3198">
        <v>7.0552549999999998</v>
      </c>
      <c r="X33" s="3213">
        <v>8.7563859999999991</v>
      </c>
      <c r="Y33" s="6196">
        <v>6.9330100000000003</v>
      </c>
      <c r="Z33" s="6196">
        <v>9.4339250000000003</v>
      </c>
      <c r="AA33" s="6196">
        <v>9.6783029999999997</v>
      </c>
      <c r="AB33" s="6190">
        <v>8.2821079999999991</v>
      </c>
      <c r="AC33" s="6190">
        <v>9.4837690000000006</v>
      </c>
      <c r="AD33" s="6190">
        <v>10.79684</v>
      </c>
      <c r="AE33" s="6190">
        <v>9.5711670000000009</v>
      </c>
      <c r="AF33" s="6190">
        <v>9.3002585</v>
      </c>
      <c r="AG33" s="6190">
        <v>10.548310000000001</v>
      </c>
      <c r="AH33" s="6190">
        <v>7.1785817999999999</v>
      </c>
      <c r="AI33" s="6190">
        <v>6.8480860000000003</v>
      </c>
      <c r="AJ33" s="6190">
        <v>10.665559999999999</v>
      </c>
      <c r="AK33" s="6190">
        <v>4.7340989999999996</v>
      </c>
      <c r="AL33" s="7352">
        <v>5.7542499999999999</v>
      </c>
    </row>
    <row r="34" spans="1:49" s="9" customFormat="1" x14ac:dyDescent="0.2">
      <c r="A34" s="13"/>
      <c r="B34" s="297" t="s">
        <v>278</v>
      </c>
      <c r="C34" s="2909">
        <v>4.4543749999999998</v>
      </c>
      <c r="D34" s="2922">
        <v>6.0855769999999998</v>
      </c>
      <c r="E34" s="2935">
        <v>7.4479980000000001</v>
      </c>
      <c r="F34" s="2948">
        <v>4.1477079999999997</v>
      </c>
      <c r="G34" s="2961">
        <v>4.1706139999999996</v>
      </c>
      <c r="H34" s="2974">
        <v>4.5070360000000003</v>
      </c>
      <c r="I34" s="2989">
        <v>-1.7247520000000001</v>
      </c>
      <c r="J34" s="3004">
        <v>4.3658010000000003</v>
      </c>
      <c r="K34" s="3019">
        <v>4.5873499999999998</v>
      </c>
      <c r="L34" s="3034">
        <v>5.0706309999999997</v>
      </c>
      <c r="M34" s="3049">
        <v>4.9487269999999999</v>
      </c>
      <c r="N34" s="3064">
        <v>3.4353440000000002</v>
      </c>
      <c r="O34" s="3079">
        <v>3.9257209999999998</v>
      </c>
      <c r="P34" s="3094">
        <v>4.4568490000000001</v>
      </c>
      <c r="Q34" s="3109">
        <v>-0.71792489999999998</v>
      </c>
      <c r="R34" s="3124">
        <v>-18.504339999999999</v>
      </c>
      <c r="S34" s="3139">
        <v>-2.8545229999999999</v>
      </c>
      <c r="T34" s="3154">
        <v>-4.6923009999999996</v>
      </c>
      <c r="U34" s="3169">
        <v>-15.72828</v>
      </c>
      <c r="V34" s="3184">
        <v>26.5837</v>
      </c>
      <c r="W34" s="3199">
        <v>23.006830000000001</v>
      </c>
      <c r="X34" s="3214">
        <v>19.856560000000002</v>
      </c>
      <c r="Y34" s="6197">
        <v>25.774039999999999</v>
      </c>
      <c r="Z34" s="6197">
        <v>24.013529999999999</v>
      </c>
      <c r="AA34" s="6197">
        <v>12.49381</v>
      </c>
      <c r="AB34" s="7351">
        <v>13.04725</v>
      </c>
      <c r="AC34" s="7351">
        <v>9.2821180000000005</v>
      </c>
      <c r="AD34" s="7351">
        <v>8.1389569999999996</v>
      </c>
      <c r="AE34" s="6190">
        <v>11.147349999999999</v>
      </c>
      <c r="AF34" s="6190">
        <v>7.9204705999999998</v>
      </c>
      <c r="AG34" s="6190">
        <v>7.6127710000000004</v>
      </c>
      <c r="AH34" s="6190">
        <v>7.9299581000000003</v>
      </c>
      <c r="AI34" s="6190">
        <v>5.2666690000000003</v>
      </c>
      <c r="AJ34" s="6190">
        <v>7.1752900000000004</v>
      </c>
      <c r="AK34" s="6190">
        <v>3.783385</v>
      </c>
      <c r="AL34" s="7353">
        <v>7.5328670000000004</v>
      </c>
    </row>
    <row r="35" spans="1:49" s="9" customFormat="1" ht="31.5" customHeight="1" x14ac:dyDescent="0.2">
      <c r="A35" s="24"/>
      <c r="B35" s="76" t="s">
        <v>9</v>
      </c>
      <c r="C35" s="3272">
        <v>7.2407859999999999</v>
      </c>
      <c r="D35" s="3272">
        <v>8.8203770000000006</v>
      </c>
      <c r="E35" s="3272">
        <v>9.8657249999999994</v>
      </c>
      <c r="F35" s="3272">
        <v>7.9320639999999996</v>
      </c>
      <c r="G35" s="3272">
        <v>5.8751090000000001</v>
      </c>
      <c r="H35" s="3272">
        <v>6.1989650000000003</v>
      </c>
      <c r="I35" s="3272">
        <v>5.4114509999999996</v>
      </c>
      <c r="J35" s="3272">
        <v>6.6078210000000004</v>
      </c>
      <c r="K35" s="3272">
        <v>6.5455189999999996</v>
      </c>
      <c r="L35" s="3272">
        <v>7.5194489999999998</v>
      </c>
      <c r="M35" s="3272">
        <v>7.5516759999999996</v>
      </c>
      <c r="N35" s="3272">
        <v>4.7094550000000002</v>
      </c>
      <c r="O35" s="3272">
        <v>5.7264809999999997</v>
      </c>
      <c r="P35" s="3272">
        <v>4.2699910000000001</v>
      </c>
      <c r="Q35" s="3272">
        <v>1.0448470000000001</v>
      </c>
      <c r="R35" s="3272">
        <v>-12.6045</v>
      </c>
      <c r="S35" s="3272">
        <v>-0.94822530000000005</v>
      </c>
      <c r="T35" s="3272">
        <v>-0.84299060000000003</v>
      </c>
      <c r="U35" s="3272">
        <v>-1.5460389999999999</v>
      </c>
      <c r="V35" s="3272">
        <v>22.224150000000002</v>
      </c>
      <c r="W35" s="3272">
        <v>15.44998</v>
      </c>
      <c r="X35" s="3272">
        <v>14.598699999999999</v>
      </c>
      <c r="Y35" s="3272">
        <v>16.913519999999998</v>
      </c>
      <c r="Z35" s="3272">
        <v>12.80505</v>
      </c>
      <c r="AA35" s="3272">
        <v>11.11173</v>
      </c>
      <c r="AB35" s="3272">
        <v>10.81329</v>
      </c>
      <c r="AC35" s="3272">
        <v>10.524100000000001</v>
      </c>
      <c r="AD35" s="3272">
        <v>7.9622760000000001</v>
      </c>
      <c r="AE35" s="7249">
        <v>7.0253804000000004</v>
      </c>
      <c r="AF35" s="7249">
        <v>5.9923247000000002</v>
      </c>
      <c r="AG35" s="7249">
        <v>4.8311795999999996</v>
      </c>
      <c r="AH35" s="7249">
        <v>4.8176076999999999</v>
      </c>
      <c r="AI35" s="7249">
        <v>5.3943272999999996</v>
      </c>
      <c r="AJ35" s="7249">
        <v>5.6159739000000002</v>
      </c>
      <c r="AK35" s="7249">
        <v>4.0384169999999999</v>
      </c>
      <c r="AL35" s="7354">
        <v>4.4748409999999996</v>
      </c>
    </row>
    <row r="36" spans="1:49" s="9" customFormat="1" ht="3" customHeight="1" x14ac:dyDescent="0.2">
      <c r="B36" s="16"/>
      <c r="C36" s="298"/>
      <c r="D36" s="258"/>
      <c r="E36" s="258"/>
      <c r="F36" s="80"/>
      <c r="G36" s="11"/>
      <c r="H36" s="94"/>
      <c r="I36" s="14"/>
      <c r="J36" s="14"/>
      <c r="K36" s="82"/>
      <c r="L36" s="82"/>
      <c r="M36" s="513"/>
      <c r="N36" s="550"/>
      <c r="O36" s="550"/>
      <c r="P36" s="550"/>
      <c r="Q36" s="550"/>
      <c r="R36" s="14"/>
      <c r="S36" s="14"/>
      <c r="U36" s="2224"/>
      <c r="V36" s="2617"/>
      <c r="W36" s="2617"/>
      <c r="X36" s="2445"/>
      <c r="AA36" s="11"/>
      <c r="AB36" s="11"/>
      <c r="AC36" s="11"/>
      <c r="AE36" s="11"/>
      <c r="AF36" s="7247"/>
      <c r="AG36" s="11"/>
      <c r="AH36" s="11"/>
      <c r="AI36" s="11"/>
      <c r="AJ36" s="11"/>
      <c r="AK36" s="11"/>
    </row>
    <row r="37" spans="1:49" s="12" customFormat="1" ht="63" customHeight="1" x14ac:dyDescent="0.2">
      <c r="B37" s="7584" t="s">
        <v>155</v>
      </c>
      <c r="C37" s="7585"/>
      <c r="D37" s="7585"/>
      <c r="E37" s="7585"/>
      <c r="F37" s="7585"/>
      <c r="G37" s="7585"/>
      <c r="H37" s="7585"/>
      <c r="I37" s="7585"/>
      <c r="J37" s="7585"/>
      <c r="K37" s="7585"/>
      <c r="L37" s="7585"/>
      <c r="M37" s="7585"/>
      <c r="N37" s="7585"/>
      <c r="O37" s="7585"/>
      <c r="P37" s="7585"/>
      <c r="Q37" s="7585"/>
      <c r="R37" s="7585"/>
      <c r="S37" s="7585"/>
      <c r="T37" s="7585"/>
      <c r="U37" s="2225"/>
      <c r="V37" s="2516"/>
      <c r="W37" s="2516"/>
      <c r="X37" s="2442"/>
      <c r="AF37" s="6859"/>
      <c r="AJ37" s="6172"/>
      <c r="AK37" s="6172"/>
    </row>
    <row r="38" spans="1:49" s="11" customFormat="1" x14ac:dyDescent="0.2">
      <c r="A38" s="26"/>
      <c r="B38" s="6172"/>
      <c r="C38" s="6476"/>
      <c r="D38" s="6172"/>
      <c r="E38" s="6172"/>
      <c r="F38" s="6172"/>
      <c r="G38" s="6172"/>
      <c r="H38" s="6172"/>
      <c r="I38" s="6172"/>
      <c r="J38" s="300"/>
      <c r="K38" s="6172"/>
      <c r="L38" s="6172"/>
      <c r="M38" s="510"/>
      <c r="N38" s="6477"/>
      <c r="O38" s="6477"/>
      <c r="P38" s="6477"/>
      <c r="Q38" s="6477"/>
      <c r="R38" s="300"/>
      <c r="S38" s="300"/>
      <c r="T38" s="400"/>
      <c r="U38" s="400"/>
      <c r="V38" s="400"/>
      <c r="W38" s="400"/>
      <c r="X38" s="400"/>
      <c r="Y38" s="400"/>
      <c r="Z38" s="400"/>
      <c r="AA38" s="6876"/>
      <c r="AB38" s="6876"/>
      <c r="AC38" s="6876"/>
      <c r="AD38" s="6876"/>
      <c r="AE38" s="6876"/>
      <c r="AF38" s="6876"/>
      <c r="AG38" s="400"/>
      <c r="AH38" s="400"/>
      <c r="AI38" s="400"/>
      <c r="AJ38" s="400"/>
      <c r="AK38" s="400"/>
      <c r="AL38" s="400"/>
      <c r="AR38" s="7247"/>
      <c r="AU38" s="400"/>
      <c r="AV38" s="400"/>
    </row>
    <row r="39" spans="1:49" s="20" customFormat="1" ht="63" customHeight="1" x14ac:dyDescent="0.2">
      <c r="A39" s="27" t="s">
        <v>36</v>
      </c>
      <c r="B39" s="7573" t="s">
        <v>56</v>
      </c>
      <c r="C39" s="7574"/>
      <c r="D39" s="7574"/>
      <c r="E39" s="7574"/>
      <c r="F39" s="7574"/>
      <c r="G39" s="7574"/>
      <c r="H39" s="7574"/>
      <c r="I39" s="7574"/>
      <c r="J39" s="7574"/>
      <c r="K39" s="7574"/>
      <c r="L39" s="7574"/>
      <c r="M39" s="7574"/>
      <c r="N39" s="7574"/>
      <c r="O39" s="7574"/>
      <c r="P39" s="7574"/>
      <c r="Q39" s="7574"/>
      <c r="R39" s="7574"/>
      <c r="S39" s="7574"/>
      <c r="T39" s="7574"/>
      <c r="U39" s="7574"/>
      <c r="V39" s="7574"/>
      <c r="W39" s="7574"/>
      <c r="X39" s="7574"/>
      <c r="Y39" s="7574"/>
      <c r="Z39" s="7574"/>
      <c r="AA39" s="7576"/>
      <c r="AB39" s="400"/>
      <c r="AC39" s="400"/>
      <c r="AD39" s="400"/>
      <c r="AE39" s="400"/>
      <c r="AF39" s="6860"/>
      <c r="AG39" s="7253"/>
      <c r="AH39" s="7321"/>
      <c r="AI39" s="7466"/>
      <c r="AJ39" s="7253"/>
      <c r="AK39" s="7253"/>
      <c r="AL39" s="7470"/>
      <c r="AM39" s="404"/>
      <c r="AS39" s="6860"/>
      <c r="AT39" s="64"/>
      <c r="AU39" s="7243"/>
      <c r="AV39" s="7255"/>
      <c r="AW39" s="404"/>
    </row>
    <row r="40" spans="1:49" ht="63" customHeight="1" x14ac:dyDescent="0.2">
      <c r="A40" s="7"/>
      <c r="B40" s="61" t="s">
        <v>54</v>
      </c>
      <c r="C40" s="3215" t="s">
        <v>6</v>
      </c>
      <c r="D40" s="3217" t="s">
        <v>7</v>
      </c>
      <c r="E40" s="3219" t="s">
        <v>8</v>
      </c>
      <c r="F40" s="3221" t="s">
        <v>123</v>
      </c>
      <c r="G40" s="3223" t="s">
        <v>162</v>
      </c>
      <c r="H40" s="3225" t="s">
        <v>196</v>
      </c>
      <c r="I40" s="3227" t="s">
        <v>204</v>
      </c>
      <c r="J40" s="3229" t="s">
        <v>245</v>
      </c>
      <c r="K40" s="3231" t="s">
        <v>280</v>
      </c>
      <c r="L40" s="3233" t="s">
        <v>291</v>
      </c>
      <c r="M40" s="3235" t="s">
        <v>329</v>
      </c>
      <c r="N40" s="3237" t="s">
        <v>349</v>
      </c>
      <c r="O40" s="3239" t="s">
        <v>363</v>
      </c>
      <c r="P40" s="3241" t="s">
        <v>393</v>
      </c>
      <c r="Q40" s="3243" t="s">
        <v>506</v>
      </c>
      <c r="R40" s="3245" t="s">
        <v>548</v>
      </c>
      <c r="S40" s="3247" t="s">
        <v>554</v>
      </c>
      <c r="T40" s="3249" t="s">
        <v>558</v>
      </c>
      <c r="U40" s="3251" t="s">
        <v>591</v>
      </c>
      <c r="V40" s="3253" t="s">
        <v>599</v>
      </c>
      <c r="W40" s="3255" t="s">
        <v>646</v>
      </c>
      <c r="X40" s="3257" t="s">
        <v>659</v>
      </c>
      <c r="Y40" s="6198" t="s">
        <v>660</v>
      </c>
      <c r="Z40" s="6198" t="s">
        <v>681</v>
      </c>
      <c r="AA40" s="6878" t="s">
        <v>684</v>
      </c>
      <c r="AB40" s="6878" t="s">
        <v>702</v>
      </c>
      <c r="AC40" s="6878" t="s">
        <v>703</v>
      </c>
      <c r="AD40" s="6878" t="s">
        <v>749</v>
      </c>
      <c r="AE40" s="6878" t="s">
        <v>790</v>
      </c>
      <c r="AF40" s="6878" t="s">
        <v>825</v>
      </c>
      <c r="AG40" s="7055" t="s">
        <v>1078</v>
      </c>
      <c r="AH40" s="6878" t="s">
        <v>1095</v>
      </c>
      <c r="AI40" s="7055" t="s">
        <v>1098</v>
      </c>
      <c r="AJ40" s="7055" t="s">
        <v>1141</v>
      </c>
      <c r="AK40" s="7055" t="s">
        <v>1199</v>
      </c>
      <c r="AL40" s="7239" t="s">
        <v>1214</v>
      </c>
      <c r="AS40" s="7327"/>
      <c r="AT40" s="6172"/>
      <c r="AU40" s="7243"/>
      <c r="AV40" s="7255"/>
      <c r="AW40" s="6172"/>
    </row>
    <row r="41" spans="1:49" ht="31.5" customHeight="1" x14ac:dyDescent="0.2">
      <c r="A41" s="24"/>
      <c r="B41" s="54" t="s">
        <v>55</v>
      </c>
      <c r="C41" s="3216" t="s">
        <v>586</v>
      </c>
      <c r="D41" s="3218" t="s">
        <v>53</v>
      </c>
      <c r="E41" s="3220" t="s">
        <v>52</v>
      </c>
      <c r="F41" s="3222" t="s">
        <v>51</v>
      </c>
      <c r="G41" s="3224" t="s">
        <v>50</v>
      </c>
      <c r="H41" s="3226" t="s">
        <v>124</v>
      </c>
      <c r="I41" s="3228" t="s">
        <v>164</v>
      </c>
      <c r="J41" s="3230" t="s">
        <v>197</v>
      </c>
      <c r="K41" s="3232" t="s">
        <v>246</v>
      </c>
      <c r="L41" s="3234" t="s">
        <v>281</v>
      </c>
      <c r="M41" s="3236" t="s">
        <v>290</v>
      </c>
      <c r="N41" s="3238" t="s">
        <v>330</v>
      </c>
      <c r="O41" s="3240" t="s">
        <v>350</v>
      </c>
      <c r="P41" s="3242" t="s">
        <v>364</v>
      </c>
      <c r="Q41" s="3244" t="s">
        <v>394</v>
      </c>
      <c r="R41" s="3246" t="s">
        <v>507</v>
      </c>
      <c r="S41" s="3248" t="s">
        <v>509</v>
      </c>
      <c r="T41" s="3250" t="s">
        <v>557</v>
      </c>
      <c r="U41" s="3252" t="s">
        <v>559</v>
      </c>
      <c r="V41" s="3254" t="s">
        <v>592</v>
      </c>
      <c r="W41" s="3256" t="s">
        <v>600</v>
      </c>
      <c r="X41" s="3258" t="s">
        <v>647</v>
      </c>
      <c r="Y41" s="6199" t="s">
        <v>661</v>
      </c>
      <c r="Z41" s="6184" t="s">
        <v>662</v>
      </c>
      <c r="AA41" s="6877" t="s">
        <v>682</v>
      </c>
      <c r="AB41" s="6877" t="s">
        <v>683</v>
      </c>
      <c r="AC41" s="6877" t="s">
        <v>704</v>
      </c>
      <c r="AD41" s="6877" t="s">
        <v>750</v>
      </c>
      <c r="AE41" s="6877" t="s">
        <v>789</v>
      </c>
      <c r="AF41" s="6884" t="s">
        <v>827</v>
      </c>
      <c r="AG41" s="6884" t="s">
        <v>1077</v>
      </c>
      <c r="AH41" s="6877" t="s">
        <v>1094</v>
      </c>
      <c r="AI41" s="6877" t="s">
        <v>1099</v>
      </c>
      <c r="AJ41" s="6877" t="s">
        <v>1142</v>
      </c>
      <c r="AK41" s="6877" t="s">
        <v>1200</v>
      </c>
      <c r="AL41" s="7340" t="s">
        <v>1215</v>
      </c>
      <c r="AS41" s="7327"/>
      <c r="AT41" s="6172"/>
      <c r="AU41" s="7243"/>
      <c r="AV41" s="7255"/>
      <c r="AW41" s="6172"/>
    </row>
    <row r="42" spans="1:49" x14ac:dyDescent="0.2">
      <c r="A42" s="13"/>
      <c r="B42" s="52" t="s">
        <v>0</v>
      </c>
      <c r="C42" s="6456">
        <v>4.93</v>
      </c>
      <c r="D42" s="6456">
        <v>4.24</v>
      </c>
      <c r="E42" s="6456">
        <v>6.33</v>
      </c>
      <c r="F42" s="6456">
        <v>6.69</v>
      </c>
      <c r="G42" s="6456">
        <v>5.86</v>
      </c>
      <c r="H42" s="6456">
        <v>6.1</v>
      </c>
      <c r="I42" s="6456">
        <v>6.61</v>
      </c>
      <c r="J42" s="6456">
        <v>6.44</v>
      </c>
      <c r="K42" s="6456">
        <v>7.23</v>
      </c>
      <c r="L42" s="6456">
        <v>7.51</v>
      </c>
      <c r="M42" s="6456">
        <v>7.26</v>
      </c>
      <c r="N42" s="6456">
        <v>8.6300000000000008</v>
      </c>
      <c r="O42" s="6456">
        <v>7.9</v>
      </c>
      <c r="P42" s="6456">
        <v>19.54</v>
      </c>
      <c r="Q42" s="6456">
        <v>27.9</v>
      </c>
      <c r="R42" s="6456">
        <v>10.16</v>
      </c>
      <c r="S42" s="6456">
        <v>11.58</v>
      </c>
      <c r="T42" s="6456">
        <v>8.1999999999999993</v>
      </c>
      <c r="U42" s="6456">
        <v>6.36</v>
      </c>
      <c r="V42" s="6456">
        <v>7.93</v>
      </c>
      <c r="W42" s="6456">
        <v>6.02</v>
      </c>
      <c r="X42" s="6456">
        <v>6.64</v>
      </c>
      <c r="Y42" s="6457">
        <v>6.85</v>
      </c>
      <c r="Z42" s="6457">
        <v>7.19</v>
      </c>
      <c r="AA42" s="6457">
        <v>7.89</v>
      </c>
      <c r="AB42" s="6457">
        <v>5.36</v>
      </c>
      <c r="AC42" s="6457">
        <v>6.15</v>
      </c>
      <c r="AD42" s="6457">
        <v>5.6</v>
      </c>
      <c r="AE42" s="6457">
        <v>5.24</v>
      </c>
      <c r="AF42" s="6457">
        <v>5.08</v>
      </c>
      <c r="AG42" s="6457">
        <v>5.26</v>
      </c>
      <c r="AH42" s="6457">
        <v>5.5</v>
      </c>
      <c r="AI42" s="6457">
        <v>4.7</v>
      </c>
      <c r="AJ42" s="6457">
        <v>5.74</v>
      </c>
      <c r="AK42" s="6457">
        <v>6.64</v>
      </c>
      <c r="AL42" s="7355">
        <v>5.25</v>
      </c>
      <c r="AS42" s="7327"/>
      <c r="AT42" s="6172"/>
      <c r="AU42" s="7243"/>
      <c r="AV42" s="7255"/>
      <c r="AW42" s="6172"/>
    </row>
    <row r="43" spans="1:49" x14ac:dyDescent="0.2">
      <c r="A43" s="13"/>
      <c r="B43" s="69" t="s">
        <v>110</v>
      </c>
      <c r="C43" s="6456">
        <v>7.87</v>
      </c>
      <c r="D43" s="6456">
        <v>8.32</v>
      </c>
      <c r="E43" s="6456">
        <v>7.76</v>
      </c>
      <c r="F43" s="6456">
        <v>9.0299999999999994</v>
      </c>
      <c r="G43" s="6456">
        <v>9.36</v>
      </c>
      <c r="H43" s="6456">
        <v>8.1</v>
      </c>
      <c r="I43" s="6456">
        <v>7.3</v>
      </c>
      <c r="J43" s="6456">
        <v>8.27</v>
      </c>
      <c r="K43" s="6456">
        <v>8.19</v>
      </c>
      <c r="L43" s="6456">
        <v>9.23</v>
      </c>
      <c r="M43" s="6456">
        <v>8.16</v>
      </c>
      <c r="N43" s="6456">
        <v>9.92</v>
      </c>
      <c r="O43" s="6456">
        <v>8.83</v>
      </c>
      <c r="P43" s="6456">
        <v>8.9499999999999993</v>
      </c>
      <c r="Q43" s="6456">
        <v>8.5299999999999994</v>
      </c>
      <c r="R43" s="6456">
        <v>5.08</v>
      </c>
      <c r="S43" s="6456">
        <v>7.17</v>
      </c>
      <c r="T43" s="6456">
        <v>6.04</v>
      </c>
      <c r="U43" s="6456">
        <v>4.8600000000000003</v>
      </c>
      <c r="V43" s="6456">
        <v>5.05</v>
      </c>
      <c r="W43" s="6456">
        <v>5.13</v>
      </c>
      <c r="X43" s="6456">
        <v>4.43</v>
      </c>
      <c r="Y43" s="6457">
        <v>4.82</v>
      </c>
      <c r="Z43" s="6457">
        <v>6.22</v>
      </c>
      <c r="AA43" s="6457">
        <v>5.75</v>
      </c>
      <c r="AB43" s="6457">
        <v>5.76</v>
      </c>
      <c r="AC43" s="6457">
        <v>5.15</v>
      </c>
      <c r="AD43" s="6457">
        <v>5.24</v>
      </c>
      <c r="AE43" s="6457">
        <v>5.52</v>
      </c>
      <c r="AF43" s="6457">
        <v>5.56</v>
      </c>
      <c r="AG43" s="6457">
        <v>5.73</v>
      </c>
      <c r="AH43" s="6457">
        <v>6.22</v>
      </c>
      <c r="AI43" s="6457">
        <v>5.84</v>
      </c>
      <c r="AJ43" s="6457">
        <v>6.42</v>
      </c>
      <c r="AK43" s="6457">
        <v>7.17</v>
      </c>
      <c r="AL43" s="7356">
        <v>6.35</v>
      </c>
      <c r="AS43" s="7327"/>
      <c r="AT43" s="6172"/>
      <c r="AU43" s="7243"/>
      <c r="AV43" s="7255"/>
      <c r="AW43" s="6172"/>
    </row>
    <row r="44" spans="1:49" x14ac:dyDescent="0.2">
      <c r="A44" s="13"/>
      <c r="B44" s="69" t="s">
        <v>111</v>
      </c>
      <c r="C44" s="6456">
        <v>23.88</v>
      </c>
      <c r="D44" s="6456">
        <v>24.81</v>
      </c>
      <c r="E44" s="6456">
        <v>23.57</v>
      </c>
      <c r="F44" s="6456">
        <v>25.71</v>
      </c>
      <c r="G44" s="6456">
        <v>26.42</v>
      </c>
      <c r="H44" s="6456">
        <v>23.46</v>
      </c>
      <c r="I44" s="6456">
        <v>25.66</v>
      </c>
      <c r="J44" s="6456">
        <v>25.2</v>
      </c>
      <c r="K44" s="6456">
        <v>25.3</v>
      </c>
      <c r="L44" s="6456">
        <v>24.72</v>
      </c>
      <c r="M44" s="6456">
        <v>25.74</v>
      </c>
      <c r="N44" s="6456">
        <v>27.27</v>
      </c>
      <c r="O44" s="6456">
        <v>26.41</v>
      </c>
      <c r="P44" s="6456">
        <v>21.93</v>
      </c>
      <c r="Q44" s="6456">
        <v>18.55</v>
      </c>
      <c r="R44" s="6456">
        <v>14.7</v>
      </c>
      <c r="S44" s="6456">
        <v>18.690000000000001</v>
      </c>
      <c r="T44" s="6456">
        <v>18.010000000000002</v>
      </c>
      <c r="U44" s="6456">
        <v>18.22</v>
      </c>
      <c r="V44" s="6456">
        <v>17.260000000000002</v>
      </c>
      <c r="W44" s="6456">
        <v>18.39</v>
      </c>
      <c r="X44" s="6456">
        <v>16.649999999999999</v>
      </c>
      <c r="Y44" s="6457">
        <v>17.170000000000002</v>
      </c>
      <c r="Z44" s="6457">
        <v>20.399999999999999</v>
      </c>
      <c r="AA44" s="6457">
        <v>18.34</v>
      </c>
      <c r="AB44" s="6457">
        <v>17.649999999999999</v>
      </c>
      <c r="AC44" s="6457">
        <v>18.010000000000002</v>
      </c>
      <c r="AD44" s="6457">
        <v>17.809999999999999</v>
      </c>
      <c r="AE44" s="6457">
        <v>18.36</v>
      </c>
      <c r="AF44" s="6457">
        <v>20.100000000000001</v>
      </c>
      <c r="AG44" s="6457">
        <v>20.48</v>
      </c>
      <c r="AH44" s="6457">
        <v>22.22</v>
      </c>
      <c r="AI44" s="6457">
        <v>23.38</v>
      </c>
      <c r="AJ44" s="6457">
        <v>22.75</v>
      </c>
      <c r="AK44" s="6457">
        <v>22.89</v>
      </c>
      <c r="AL44" s="7356">
        <v>24.16</v>
      </c>
      <c r="AS44" s="7327"/>
      <c r="AT44" s="6172"/>
      <c r="AU44" s="7243"/>
      <c r="AV44" s="7255"/>
      <c r="AW44" s="6172"/>
    </row>
    <row r="45" spans="1:49" x14ac:dyDescent="0.2">
      <c r="A45" s="13"/>
      <c r="B45" s="69" t="s">
        <v>112</v>
      </c>
      <c r="C45" s="6456">
        <v>13.8</v>
      </c>
      <c r="D45" s="6456">
        <v>12.61</v>
      </c>
      <c r="E45" s="6456">
        <v>12.1</v>
      </c>
      <c r="F45" s="6456">
        <v>11.73</v>
      </c>
      <c r="G45" s="6456">
        <v>12.57</v>
      </c>
      <c r="H45" s="6456">
        <v>15.57</v>
      </c>
      <c r="I45" s="6456">
        <v>14.32</v>
      </c>
      <c r="J45" s="6456">
        <v>13.85</v>
      </c>
      <c r="K45" s="6456">
        <v>12.61</v>
      </c>
      <c r="L45" s="6456">
        <v>12.89</v>
      </c>
      <c r="M45" s="6456">
        <v>13.72</v>
      </c>
      <c r="N45" s="6456">
        <v>12.4</v>
      </c>
      <c r="O45" s="6456">
        <v>12.71</v>
      </c>
      <c r="P45" s="6456">
        <v>9.52</v>
      </c>
      <c r="Q45" s="6456">
        <v>4.3600000000000003</v>
      </c>
      <c r="R45" s="6456">
        <v>4.05</v>
      </c>
      <c r="S45" s="6456">
        <v>5.84</v>
      </c>
      <c r="T45" s="6456">
        <v>6.07</v>
      </c>
      <c r="U45" s="6456">
        <v>7.78</v>
      </c>
      <c r="V45" s="6456">
        <v>7.27</v>
      </c>
      <c r="W45" s="6456">
        <v>7.91</v>
      </c>
      <c r="X45" s="6456">
        <v>7.84</v>
      </c>
      <c r="Y45" s="6457">
        <v>7.67</v>
      </c>
      <c r="Z45" s="6457">
        <v>7.86</v>
      </c>
      <c r="AA45" s="6457">
        <v>9.18</v>
      </c>
      <c r="AB45" s="6457">
        <v>9.85</v>
      </c>
      <c r="AC45" s="6457">
        <v>10.33</v>
      </c>
      <c r="AD45" s="6457">
        <v>10.76</v>
      </c>
      <c r="AE45" s="6457">
        <v>12.08</v>
      </c>
      <c r="AF45" s="6457">
        <v>11.25</v>
      </c>
      <c r="AG45" s="6457">
        <v>13.35</v>
      </c>
      <c r="AH45" s="6457">
        <v>14.38</v>
      </c>
      <c r="AI45" s="6457">
        <v>13.37</v>
      </c>
      <c r="AJ45" s="6457">
        <v>14.01</v>
      </c>
      <c r="AK45" s="6457">
        <v>13.66</v>
      </c>
      <c r="AL45" s="7356">
        <v>15.99</v>
      </c>
      <c r="AT45" s="6172"/>
      <c r="AU45" s="7243"/>
      <c r="AV45" s="7255"/>
      <c r="AW45" s="6172"/>
    </row>
    <row r="46" spans="1:49" x14ac:dyDescent="0.2">
      <c r="A46" s="13"/>
      <c r="B46" s="69" t="s">
        <v>107</v>
      </c>
      <c r="C46" s="6456">
        <v>19.84</v>
      </c>
      <c r="D46" s="6456">
        <v>21.61</v>
      </c>
      <c r="E46" s="6456">
        <v>22.89</v>
      </c>
      <c r="F46" s="6456">
        <v>23.08</v>
      </c>
      <c r="G46" s="6456">
        <v>24.19</v>
      </c>
      <c r="H46" s="6456">
        <v>21.69</v>
      </c>
      <c r="I46" s="6456">
        <v>22.6</v>
      </c>
      <c r="J46" s="6456">
        <v>20.77</v>
      </c>
      <c r="K46" s="6456">
        <v>21.27</v>
      </c>
      <c r="L46" s="6456">
        <v>20.059999999999999</v>
      </c>
      <c r="M46" s="6456">
        <v>21.88</v>
      </c>
      <c r="N46" s="6456">
        <v>19.920000000000002</v>
      </c>
      <c r="O46" s="6456">
        <v>20.78</v>
      </c>
      <c r="P46" s="6456">
        <v>17.13</v>
      </c>
      <c r="Q46" s="6456">
        <v>12.46</v>
      </c>
      <c r="R46" s="6456">
        <v>13.81</v>
      </c>
      <c r="S46" s="6456">
        <v>16.48</v>
      </c>
      <c r="T46" s="6456">
        <v>17.86</v>
      </c>
      <c r="U46" s="6456">
        <v>19.09</v>
      </c>
      <c r="V46" s="6456">
        <v>20.52</v>
      </c>
      <c r="W46" s="6456">
        <v>22.46</v>
      </c>
      <c r="X46" s="6456">
        <v>23.32</v>
      </c>
      <c r="Y46" s="6457">
        <v>24.13</v>
      </c>
      <c r="Z46" s="6457">
        <v>23.38</v>
      </c>
      <c r="AA46" s="6457">
        <v>24.93</v>
      </c>
      <c r="AB46" s="6457">
        <v>25.85</v>
      </c>
      <c r="AC46" s="6457">
        <v>26.76</v>
      </c>
      <c r="AD46" s="6457">
        <v>27.32</v>
      </c>
      <c r="AE46" s="6457">
        <v>27.3</v>
      </c>
      <c r="AF46" s="6457">
        <v>26.48</v>
      </c>
      <c r="AG46" s="6457">
        <v>26.16</v>
      </c>
      <c r="AH46" s="6457">
        <v>26.12</v>
      </c>
      <c r="AI46" s="6457">
        <v>26.23</v>
      </c>
      <c r="AJ46" s="6457">
        <v>24.77</v>
      </c>
      <c r="AK46" s="6457">
        <v>24.59</v>
      </c>
      <c r="AL46" s="7356">
        <v>24.24</v>
      </c>
      <c r="AT46" s="6172"/>
      <c r="AU46" s="7243"/>
      <c r="AV46" s="7255"/>
      <c r="AW46" s="6172"/>
    </row>
    <row r="47" spans="1:49" x14ac:dyDescent="0.2">
      <c r="A47" s="13"/>
      <c r="B47" s="69" t="s">
        <v>108</v>
      </c>
      <c r="C47" s="6456">
        <v>12.75</v>
      </c>
      <c r="D47" s="6456">
        <v>13.23</v>
      </c>
      <c r="E47" s="6456">
        <v>14.12</v>
      </c>
      <c r="F47" s="6456">
        <v>11.6</v>
      </c>
      <c r="G47" s="6456">
        <v>10.81</v>
      </c>
      <c r="H47" s="6456">
        <v>12.19</v>
      </c>
      <c r="I47" s="6456">
        <v>11.59</v>
      </c>
      <c r="J47" s="6456">
        <v>10.63</v>
      </c>
      <c r="K47" s="6456">
        <v>11.1</v>
      </c>
      <c r="L47" s="6456">
        <v>12.19</v>
      </c>
      <c r="M47" s="6456">
        <v>10.050000000000001</v>
      </c>
      <c r="N47" s="6456">
        <v>10.17</v>
      </c>
      <c r="O47" s="6456">
        <v>10.48</v>
      </c>
      <c r="P47" s="6456">
        <v>10.07</v>
      </c>
      <c r="Q47" s="6456">
        <v>9.9700000000000006</v>
      </c>
      <c r="R47" s="6456">
        <v>11.13</v>
      </c>
      <c r="S47" s="6456">
        <v>11.8</v>
      </c>
      <c r="T47" s="6456">
        <v>13.49</v>
      </c>
      <c r="U47" s="6456">
        <v>14.1</v>
      </c>
      <c r="V47" s="6456">
        <v>14.54</v>
      </c>
      <c r="W47" s="6456">
        <v>15.5</v>
      </c>
      <c r="X47" s="6456">
        <v>15.37</v>
      </c>
      <c r="Y47" s="6457">
        <v>15.89</v>
      </c>
      <c r="Z47" s="6457">
        <v>14.43</v>
      </c>
      <c r="AA47" s="6457">
        <v>14.13</v>
      </c>
      <c r="AB47" s="6457">
        <v>15.59</v>
      </c>
      <c r="AC47" s="6457">
        <v>15.24</v>
      </c>
      <c r="AD47" s="6457">
        <v>15.41</v>
      </c>
      <c r="AE47" s="6457">
        <v>13.35</v>
      </c>
      <c r="AF47" s="6457">
        <v>14.21</v>
      </c>
      <c r="AG47" s="6457">
        <v>12.71</v>
      </c>
      <c r="AH47" s="6457">
        <v>12.53</v>
      </c>
      <c r="AI47" s="6457">
        <v>12.3</v>
      </c>
      <c r="AJ47" s="6457">
        <v>11.94</v>
      </c>
      <c r="AK47" s="6457">
        <v>11.91</v>
      </c>
      <c r="AL47" s="7356">
        <v>11.76</v>
      </c>
      <c r="AT47" s="6172"/>
      <c r="AU47" s="7255"/>
      <c r="AV47" s="7255"/>
      <c r="AW47" s="6172"/>
    </row>
    <row r="48" spans="1:49" x14ac:dyDescent="0.2">
      <c r="A48" s="13"/>
      <c r="B48" s="69" t="s">
        <v>109</v>
      </c>
      <c r="C48" s="6456">
        <v>5.81</v>
      </c>
      <c r="D48" s="6456">
        <v>5.66</v>
      </c>
      <c r="E48" s="6456">
        <v>5.13</v>
      </c>
      <c r="F48" s="6456">
        <v>4.68</v>
      </c>
      <c r="G48" s="6456">
        <v>3.81</v>
      </c>
      <c r="H48" s="6456">
        <v>5.0599999999999996</v>
      </c>
      <c r="I48" s="6456">
        <v>4.49</v>
      </c>
      <c r="J48" s="6456">
        <v>4.4800000000000004</v>
      </c>
      <c r="K48" s="6456">
        <v>4.84</v>
      </c>
      <c r="L48" s="6456">
        <v>4.4800000000000004</v>
      </c>
      <c r="M48" s="6456">
        <v>4.08</v>
      </c>
      <c r="N48" s="6456">
        <v>3.57</v>
      </c>
      <c r="O48" s="6456">
        <v>4.45</v>
      </c>
      <c r="P48" s="6456">
        <v>3.81</v>
      </c>
      <c r="Q48" s="6456">
        <v>4.37</v>
      </c>
      <c r="R48" s="6456">
        <v>5.77</v>
      </c>
      <c r="S48" s="6456">
        <v>5.55</v>
      </c>
      <c r="T48" s="6456">
        <v>6.3</v>
      </c>
      <c r="U48" s="6456">
        <v>7.11</v>
      </c>
      <c r="V48" s="6456">
        <v>6.83</v>
      </c>
      <c r="W48" s="6456">
        <v>7.73</v>
      </c>
      <c r="X48" s="6456">
        <v>7.55</v>
      </c>
      <c r="Y48" s="6457">
        <v>7.44</v>
      </c>
      <c r="Z48" s="6457">
        <v>6.93</v>
      </c>
      <c r="AA48" s="6457">
        <v>6.21</v>
      </c>
      <c r="AB48" s="6457">
        <v>7.01</v>
      </c>
      <c r="AC48" s="6457">
        <v>6.41</v>
      </c>
      <c r="AD48" s="6457">
        <v>5.87</v>
      </c>
      <c r="AE48" s="6457">
        <v>5.98</v>
      </c>
      <c r="AF48" s="6457">
        <v>5.35</v>
      </c>
      <c r="AG48" s="6457">
        <v>5.32</v>
      </c>
      <c r="AH48" s="6457">
        <v>4.2699999999999996</v>
      </c>
      <c r="AI48" s="6457">
        <v>5.09</v>
      </c>
      <c r="AJ48" s="6457">
        <v>4.76</v>
      </c>
      <c r="AK48" s="6457">
        <v>4.84</v>
      </c>
      <c r="AL48" s="7356">
        <v>4.0999999999999996</v>
      </c>
    </row>
    <row r="49" spans="1:44" x14ac:dyDescent="0.2">
      <c r="A49" s="13"/>
      <c r="B49" s="70" t="s">
        <v>1</v>
      </c>
      <c r="C49" s="6458">
        <v>11.13</v>
      </c>
      <c r="D49" s="6458">
        <v>9.52</v>
      </c>
      <c r="E49" s="6458">
        <v>8.09</v>
      </c>
      <c r="F49" s="6458">
        <v>7.48</v>
      </c>
      <c r="G49" s="6458">
        <v>6.97</v>
      </c>
      <c r="H49" s="6458">
        <v>7.83</v>
      </c>
      <c r="I49" s="6458">
        <v>7.42</v>
      </c>
      <c r="J49" s="6458">
        <v>10.36</v>
      </c>
      <c r="K49" s="6458">
        <v>9.44</v>
      </c>
      <c r="L49" s="6458">
        <v>8.92</v>
      </c>
      <c r="M49" s="6458">
        <v>9.11</v>
      </c>
      <c r="N49" s="6458">
        <v>8.1199999999999992</v>
      </c>
      <c r="O49" s="6458">
        <v>8.42</v>
      </c>
      <c r="P49" s="6458">
        <v>9.06</v>
      </c>
      <c r="Q49" s="6458">
        <v>13.85</v>
      </c>
      <c r="R49" s="6458">
        <v>35.299999999999997</v>
      </c>
      <c r="S49" s="6458">
        <v>22.89</v>
      </c>
      <c r="T49" s="6458">
        <v>24.03</v>
      </c>
      <c r="U49" s="6458">
        <v>22.49</v>
      </c>
      <c r="V49" s="6458">
        <v>20.6</v>
      </c>
      <c r="W49" s="6458">
        <v>16.87</v>
      </c>
      <c r="X49" s="6458">
        <v>18.190000000000001</v>
      </c>
      <c r="Y49" s="6459">
        <v>16.04</v>
      </c>
      <c r="Z49" s="6459">
        <v>13.6</v>
      </c>
      <c r="AA49" s="6459">
        <v>13.56</v>
      </c>
      <c r="AB49" s="6459">
        <v>12.94</v>
      </c>
      <c r="AC49" s="6459">
        <v>11.95</v>
      </c>
      <c r="AD49" s="6459">
        <v>11.98</v>
      </c>
      <c r="AE49" s="6459">
        <v>12.16</v>
      </c>
      <c r="AF49" s="6459">
        <v>11.97</v>
      </c>
      <c r="AG49" s="6459">
        <v>10.99</v>
      </c>
      <c r="AH49" s="6459">
        <v>8.77</v>
      </c>
      <c r="AI49" s="6459">
        <v>9.09</v>
      </c>
      <c r="AJ49" s="6459">
        <v>9.61</v>
      </c>
      <c r="AK49" s="6459">
        <v>8.3000000000000007</v>
      </c>
      <c r="AL49" s="7357">
        <v>8.16</v>
      </c>
    </row>
    <row r="50" spans="1:44" ht="3" customHeight="1" x14ac:dyDescent="0.2">
      <c r="B50" s="28"/>
      <c r="C50" s="262"/>
      <c r="D50" s="263"/>
      <c r="E50" s="264"/>
      <c r="F50" s="265"/>
      <c r="G50" s="11"/>
      <c r="H50" s="96"/>
      <c r="I50" s="82"/>
      <c r="J50" s="14">
        <v>9.0000000000000011E-3</v>
      </c>
      <c r="K50" s="82"/>
      <c r="L50" s="82"/>
      <c r="R50" s="508">
        <v>0.126</v>
      </c>
      <c r="X50" s="10">
        <v>0</v>
      </c>
      <c r="Y50" s="6172"/>
      <c r="Z50" s="6172"/>
      <c r="AA50" s="7074"/>
    </row>
    <row r="51" spans="1:44" s="292" customFormat="1" ht="63" customHeight="1" x14ac:dyDescent="0.25">
      <c r="A51" s="31"/>
      <c r="B51" s="7577" t="s">
        <v>156</v>
      </c>
      <c r="C51" s="7588"/>
      <c r="D51" s="7588"/>
      <c r="E51" s="7588"/>
      <c r="F51" s="7588"/>
      <c r="G51" s="7588"/>
      <c r="H51" s="7588"/>
      <c r="I51" s="7588"/>
      <c r="J51" s="7588"/>
      <c r="K51" s="7588"/>
      <c r="L51" s="7588"/>
      <c r="M51" s="7588"/>
      <c r="N51" s="7588"/>
      <c r="O51" s="7588"/>
      <c r="P51" s="7588"/>
      <c r="Q51" s="7588"/>
      <c r="R51" s="7588"/>
      <c r="S51" s="7589"/>
      <c r="T51" s="7588"/>
      <c r="U51" s="2225"/>
      <c r="V51" s="2516"/>
      <c r="W51" s="2516"/>
      <c r="X51" s="2442"/>
      <c r="AA51" s="7051"/>
    </row>
    <row r="52" spans="1:44" s="11" customFormat="1" x14ac:dyDescent="0.2">
      <c r="A52" s="30"/>
      <c r="B52" s="6172"/>
      <c r="C52" s="6172"/>
      <c r="D52" s="6172"/>
      <c r="E52" s="6172"/>
      <c r="F52" s="6172"/>
      <c r="G52" s="6172"/>
      <c r="H52" s="6172"/>
      <c r="I52" s="6172"/>
      <c r="J52" s="300"/>
      <c r="K52" s="6172"/>
      <c r="L52" s="6172"/>
      <c r="M52" s="510"/>
      <c r="N52" s="6477"/>
      <c r="O52" s="6477"/>
      <c r="P52" s="6477"/>
      <c r="Q52" s="6477"/>
      <c r="R52" s="300"/>
      <c r="S52" s="300"/>
      <c r="T52" s="400"/>
      <c r="U52" s="400"/>
      <c r="V52" s="400"/>
      <c r="W52" s="400"/>
      <c r="X52" s="400"/>
      <c r="Y52" s="400"/>
      <c r="Z52" s="400"/>
      <c r="AA52" s="400"/>
      <c r="AB52" s="6876"/>
      <c r="AC52" s="6876"/>
      <c r="AD52" s="6876"/>
      <c r="AE52" s="6876"/>
      <c r="AF52" s="6876"/>
      <c r="AG52" s="400"/>
      <c r="AH52" s="400"/>
      <c r="AI52" s="400"/>
      <c r="AJ52" s="400"/>
      <c r="AK52" s="400"/>
      <c r="AL52" s="400"/>
    </row>
    <row r="53" spans="1:44" s="9" customFormat="1" ht="63" customHeight="1" x14ac:dyDescent="0.2">
      <c r="A53" s="29" t="s">
        <v>37</v>
      </c>
      <c r="B53" s="7573" t="s">
        <v>57</v>
      </c>
      <c r="C53" s="7574"/>
      <c r="D53" s="7574"/>
      <c r="E53" s="7574"/>
      <c r="F53" s="7574"/>
      <c r="G53" s="7574"/>
      <c r="H53" s="7574"/>
      <c r="I53" s="7574"/>
      <c r="J53" s="7574"/>
      <c r="K53" s="7574"/>
      <c r="L53" s="7574"/>
      <c r="M53" s="7574"/>
      <c r="N53" s="7574"/>
      <c r="O53" s="7574"/>
      <c r="P53" s="7574"/>
      <c r="Q53" s="7574"/>
      <c r="R53" s="7574"/>
      <c r="S53" s="7574"/>
      <c r="T53" s="7574"/>
      <c r="U53" s="7574"/>
      <c r="V53" s="7574"/>
      <c r="W53" s="7574"/>
      <c r="X53" s="7574"/>
      <c r="Y53" s="7574"/>
      <c r="Z53" s="7574"/>
      <c r="AA53" s="7575"/>
      <c r="AB53" s="11"/>
      <c r="AC53" s="11"/>
      <c r="AD53" s="11"/>
      <c r="AE53" s="11"/>
      <c r="AG53" s="7296"/>
      <c r="AH53" s="7321"/>
      <c r="AI53" s="7466"/>
      <c r="AJ53" s="7253"/>
      <c r="AK53" s="7253"/>
      <c r="AL53" s="7470"/>
      <c r="AM53" s="14"/>
    </row>
    <row r="54" spans="1:44" s="9" customFormat="1" ht="63" customHeight="1" x14ac:dyDescent="0.2">
      <c r="A54" s="19"/>
      <c r="B54" s="61" t="s">
        <v>54</v>
      </c>
      <c r="C54" s="3259" t="s">
        <v>6</v>
      </c>
      <c r="D54" s="3273" t="s">
        <v>7</v>
      </c>
      <c r="E54" s="3286" t="s">
        <v>8</v>
      </c>
      <c r="F54" s="3299" t="s">
        <v>123</v>
      </c>
      <c r="G54" s="3312" t="s">
        <v>162</v>
      </c>
      <c r="H54" s="3325" t="s">
        <v>196</v>
      </c>
      <c r="I54" s="3338" t="s">
        <v>204</v>
      </c>
      <c r="J54" s="3353" t="s">
        <v>245</v>
      </c>
      <c r="K54" s="3368" t="s">
        <v>280</v>
      </c>
      <c r="L54" s="3383" t="s">
        <v>291</v>
      </c>
      <c r="M54" s="3398" t="s">
        <v>329</v>
      </c>
      <c r="N54" s="3413" t="s">
        <v>349</v>
      </c>
      <c r="O54" s="3428" t="s">
        <v>363</v>
      </c>
      <c r="P54" s="3443" t="s">
        <v>393</v>
      </c>
      <c r="Q54" s="3458" t="s">
        <v>506</v>
      </c>
      <c r="R54" s="3473" t="s">
        <v>548</v>
      </c>
      <c r="S54" s="3488" t="s">
        <v>554</v>
      </c>
      <c r="T54" s="3503" t="s">
        <v>558</v>
      </c>
      <c r="U54" s="3518" t="s">
        <v>591</v>
      </c>
      <c r="V54" s="3533" t="s">
        <v>599</v>
      </c>
      <c r="W54" s="3548" t="s">
        <v>646</v>
      </c>
      <c r="X54" s="3563" t="s">
        <v>659</v>
      </c>
      <c r="Y54" s="6200" t="s">
        <v>660</v>
      </c>
      <c r="Z54" s="6200" t="s">
        <v>681</v>
      </c>
      <c r="AA54" s="6878" t="s">
        <v>684</v>
      </c>
      <c r="AB54" s="6878" t="s">
        <v>702</v>
      </c>
      <c r="AC54" s="6878" t="s">
        <v>703</v>
      </c>
      <c r="AD54" s="6878" t="s">
        <v>749</v>
      </c>
      <c r="AE54" s="6878" t="s">
        <v>790</v>
      </c>
      <c r="AF54" s="6878" t="s">
        <v>825</v>
      </c>
      <c r="AG54" s="6878" t="s">
        <v>1078</v>
      </c>
      <c r="AH54" s="6878" t="s">
        <v>1095</v>
      </c>
      <c r="AI54" s="7055" t="s">
        <v>1098</v>
      </c>
      <c r="AJ54" s="7055" t="s">
        <v>1141</v>
      </c>
      <c r="AK54" s="7055" t="s">
        <v>1199</v>
      </c>
      <c r="AL54" s="7239" t="s">
        <v>1214</v>
      </c>
    </row>
    <row r="55" spans="1:44" ht="31.5" customHeight="1" x14ac:dyDescent="0.2">
      <c r="A55" s="51"/>
      <c r="B55" s="789" t="s">
        <v>55</v>
      </c>
      <c r="C55" s="3260" t="s">
        <v>586</v>
      </c>
      <c r="D55" s="3274" t="s">
        <v>53</v>
      </c>
      <c r="E55" s="3287" t="s">
        <v>52</v>
      </c>
      <c r="F55" s="3300" t="s">
        <v>51</v>
      </c>
      <c r="G55" s="3313" t="s">
        <v>50</v>
      </c>
      <c r="H55" s="3326" t="s">
        <v>124</v>
      </c>
      <c r="I55" s="3339" t="s">
        <v>164</v>
      </c>
      <c r="J55" s="3354" t="s">
        <v>197</v>
      </c>
      <c r="K55" s="3369" t="s">
        <v>246</v>
      </c>
      <c r="L55" s="3384" t="s">
        <v>281</v>
      </c>
      <c r="M55" s="3399" t="s">
        <v>290</v>
      </c>
      <c r="N55" s="3414" t="s">
        <v>330</v>
      </c>
      <c r="O55" s="3429" t="s">
        <v>350</v>
      </c>
      <c r="P55" s="3444" t="s">
        <v>364</v>
      </c>
      <c r="Q55" s="3459" t="s">
        <v>394</v>
      </c>
      <c r="R55" s="3474" t="s">
        <v>507</v>
      </c>
      <c r="S55" s="3489" t="s">
        <v>509</v>
      </c>
      <c r="T55" s="3504" t="s">
        <v>557</v>
      </c>
      <c r="U55" s="3519" t="s">
        <v>559</v>
      </c>
      <c r="V55" s="3534" t="s">
        <v>592</v>
      </c>
      <c r="W55" s="3549" t="s">
        <v>600</v>
      </c>
      <c r="X55" s="3564" t="s">
        <v>647</v>
      </c>
      <c r="Y55" s="6201" t="s">
        <v>661</v>
      </c>
      <c r="Z55" s="6201" t="s">
        <v>662</v>
      </c>
      <c r="AA55" s="6877" t="s">
        <v>682</v>
      </c>
      <c r="AB55" s="6877" t="s">
        <v>683</v>
      </c>
      <c r="AC55" s="6877" t="s">
        <v>704</v>
      </c>
      <c r="AD55" s="6877" t="s">
        <v>750</v>
      </c>
      <c r="AE55" s="6877" t="s">
        <v>789</v>
      </c>
      <c r="AF55" s="6877" t="s">
        <v>827</v>
      </c>
      <c r="AG55" s="6877" t="s">
        <v>1077</v>
      </c>
      <c r="AH55" s="6877" t="s">
        <v>1094</v>
      </c>
      <c r="AI55" s="6877" t="s">
        <v>1099</v>
      </c>
      <c r="AJ55" s="6877" t="s">
        <v>1142</v>
      </c>
      <c r="AK55" s="6877" t="s">
        <v>1200</v>
      </c>
      <c r="AL55" s="7340" t="s">
        <v>1215</v>
      </c>
      <c r="AR55" s="7327"/>
    </row>
    <row r="56" spans="1:44" s="9" customFormat="1" x14ac:dyDescent="0.2">
      <c r="A56" s="13"/>
      <c r="B56" s="295" t="s">
        <v>266</v>
      </c>
      <c r="C56" s="3261">
        <v>7.0990099999999998</v>
      </c>
      <c r="D56" s="3275">
        <v>6.1336079999999997</v>
      </c>
      <c r="E56" s="3288">
        <v>5.764926</v>
      </c>
      <c r="F56" s="3301">
        <v>5.9895269999999998</v>
      </c>
      <c r="G56" s="3314">
        <v>4.4108559999999999</v>
      </c>
      <c r="H56" s="3327">
        <v>6.3113630000000001</v>
      </c>
      <c r="I56" s="3340">
        <v>4.4451010000000002</v>
      </c>
      <c r="J56" s="3355">
        <v>5.6502869999999996</v>
      </c>
      <c r="K56" s="3370">
        <v>6.118824</v>
      </c>
      <c r="L56" s="3385">
        <v>5.7662329999999997</v>
      </c>
      <c r="M56" s="3400">
        <v>3.516232</v>
      </c>
      <c r="N56" s="3415">
        <v>3.817288</v>
      </c>
      <c r="O56" s="3430">
        <v>3.7322310000000001</v>
      </c>
      <c r="P56" s="3445">
        <v>0.2373342</v>
      </c>
      <c r="Q56" s="3460">
        <v>-1.5500480000000001</v>
      </c>
      <c r="R56" s="3475">
        <v>17.634920000000001</v>
      </c>
      <c r="S56" s="3490">
        <v>8.7944420000000001</v>
      </c>
      <c r="T56" s="3505">
        <v>7.2932430000000004</v>
      </c>
      <c r="U56" s="3520">
        <v>9.3833160000000007</v>
      </c>
      <c r="V56" s="3535">
        <v>9.1231609999999996</v>
      </c>
      <c r="W56" s="3550">
        <v>9.3138059999999996</v>
      </c>
      <c r="X56" s="3565">
        <v>8.4091070000000006</v>
      </c>
      <c r="Y56" s="6202">
        <v>7.198874</v>
      </c>
      <c r="Z56" s="6202">
        <v>7.0198460000000003</v>
      </c>
      <c r="AA56" s="7358">
        <v>5.7173489999999996</v>
      </c>
      <c r="AB56" s="7358">
        <v>7.255986</v>
      </c>
      <c r="AC56" s="7358">
        <v>5.372566</v>
      </c>
      <c r="AD56" s="7358">
        <v>6.9939400000000003</v>
      </c>
      <c r="AE56" s="7358">
        <v>7.0229179999999998</v>
      </c>
      <c r="AF56" s="7358">
        <v>6.8356820000000003</v>
      </c>
      <c r="AG56" s="7358">
        <v>5.6377459999999999</v>
      </c>
      <c r="AH56" s="7358">
        <v>6.1642549999999998</v>
      </c>
      <c r="AI56" s="7358">
        <v>5.5475649999999996</v>
      </c>
      <c r="AJ56" s="7358">
        <v>4.9519229999999999</v>
      </c>
      <c r="AK56" s="7358">
        <v>4.368633</v>
      </c>
      <c r="AL56" s="7360">
        <v>5.4045079999999999</v>
      </c>
      <c r="AR56" s="7325"/>
    </row>
    <row r="57" spans="1:44" s="9" customFormat="1" x14ac:dyDescent="0.2">
      <c r="A57" s="13"/>
      <c r="B57" s="296" t="s">
        <v>267</v>
      </c>
      <c r="C57" s="5029" t="s">
        <v>10</v>
      </c>
      <c r="D57" s="5029" t="s">
        <v>10</v>
      </c>
      <c r="E57" s="5029" t="s">
        <v>10</v>
      </c>
      <c r="F57" s="5029" t="s">
        <v>10</v>
      </c>
      <c r="G57" s="5029" t="s">
        <v>10</v>
      </c>
      <c r="H57" s="5029" t="s">
        <v>10</v>
      </c>
      <c r="I57" s="3341">
        <v>2.452423</v>
      </c>
      <c r="J57" s="3356">
        <v>7.6995019999999998</v>
      </c>
      <c r="K57" s="3371">
        <v>6.9099029999999999</v>
      </c>
      <c r="L57" s="3386">
        <v>6.8954740000000001</v>
      </c>
      <c r="M57" s="3401">
        <v>8.0441029999999998</v>
      </c>
      <c r="N57" s="3416">
        <v>2.8137159999999999</v>
      </c>
      <c r="O57" s="3431">
        <v>3.4744079999999999</v>
      </c>
      <c r="P57" s="3446">
        <v>1.658655</v>
      </c>
      <c r="Q57" s="3461">
        <v>-1.2616350000000001</v>
      </c>
      <c r="R57" s="3476">
        <v>6.1072379999999997</v>
      </c>
      <c r="S57" s="3491">
        <v>4.0552060000000001</v>
      </c>
      <c r="T57" s="3506">
        <v>7.5582630000000002</v>
      </c>
      <c r="U57" s="3521">
        <v>5.4212850000000001</v>
      </c>
      <c r="V57" s="3536">
        <v>5.2057180000000001</v>
      </c>
      <c r="W57" s="3551">
        <v>2.4286490000000001</v>
      </c>
      <c r="X57" s="3566">
        <v>6.5230129999999997</v>
      </c>
      <c r="Y57" s="6203">
        <v>10.753769999999999</v>
      </c>
      <c r="Z57" s="6203">
        <v>8.7548700000000004</v>
      </c>
      <c r="AA57" s="6204">
        <v>8.1894469999999995</v>
      </c>
      <c r="AB57" s="6204">
        <v>6.2875399999999999</v>
      </c>
      <c r="AC57" s="6204">
        <v>4.4901289999999996</v>
      </c>
      <c r="AD57" s="6204">
        <v>7.3491020000000002</v>
      </c>
      <c r="AE57" s="6204">
        <v>8.5686250000000008</v>
      </c>
      <c r="AF57" s="6204">
        <v>7.0641550000000004</v>
      </c>
      <c r="AG57" s="6204">
        <v>6.5586120000000001</v>
      </c>
      <c r="AH57" s="6204">
        <v>3.967203</v>
      </c>
      <c r="AI57" s="6204">
        <v>5.9344060000000001</v>
      </c>
      <c r="AJ57" s="6204">
        <v>7.8540080000000003</v>
      </c>
      <c r="AK57" s="6204">
        <v>6.1044770000000002</v>
      </c>
      <c r="AL57" s="7361">
        <v>4.872376</v>
      </c>
    </row>
    <row r="58" spans="1:44" s="9" customFormat="1" x14ac:dyDescent="0.2">
      <c r="A58" s="13"/>
      <c r="B58" s="296" t="s">
        <v>268</v>
      </c>
      <c r="C58" s="3262">
        <v>6.5065200000000001</v>
      </c>
      <c r="D58" s="3276">
        <v>8.8044030000000006</v>
      </c>
      <c r="E58" s="3289">
        <v>6.2587570000000001</v>
      </c>
      <c r="F58" s="3302">
        <v>8.3082290000000008</v>
      </c>
      <c r="G58" s="3315">
        <v>6.7318579999999999</v>
      </c>
      <c r="H58" s="3328">
        <v>3.6223969999999999</v>
      </c>
      <c r="I58" s="3342">
        <v>8.1276550000000007</v>
      </c>
      <c r="J58" s="3357">
        <v>5.0339349999999996</v>
      </c>
      <c r="K58" s="3372">
        <v>5.1173440000000001</v>
      </c>
      <c r="L58" s="3387">
        <v>5.4063280000000002</v>
      </c>
      <c r="M58" s="3402">
        <v>7.2220060000000004</v>
      </c>
      <c r="N58" s="3417">
        <v>3.9920360000000001</v>
      </c>
      <c r="O58" s="3432">
        <v>5.1139380000000001</v>
      </c>
      <c r="P58" s="3447">
        <v>0.90317449999999999</v>
      </c>
      <c r="Q58" s="3462">
        <v>5.9248830000000003</v>
      </c>
      <c r="R58" s="3477">
        <v>22.335529999999999</v>
      </c>
      <c r="S58" s="3492">
        <v>11.63125</v>
      </c>
      <c r="T58" s="3507">
        <v>10.972759999999999</v>
      </c>
      <c r="U58" s="3522">
        <v>10.596959999999999</v>
      </c>
      <c r="V58" s="3537">
        <v>10.477790000000001</v>
      </c>
      <c r="W58" s="3552">
        <v>10.62702</v>
      </c>
      <c r="X58" s="3567">
        <v>11.44556</v>
      </c>
      <c r="Y58" s="6204">
        <v>8.1374089999999999</v>
      </c>
      <c r="Z58" s="6204">
        <v>9.2433099999999992</v>
      </c>
      <c r="AA58" s="6204">
        <v>6.1747750000000003</v>
      </c>
      <c r="AB58" s="6204">
        <v>8.7789959999999994</v>
      </c>
      <c r="AC58" s="6204">
        <v>7.3293739999999996</v>
      </c>
      <c r="AD58" s="6204">
        <v>3.9431980000000002</v>
      </c>
      <c r="AE58" s="6204">
        <v>5.4612990000000003</v>
      </c>
      <c r="AF58" s="6204">
        <v>9.1109139999999993</v>
      </c>
      <c r="AG58" s="6204">
        <v>9.0538349999999994</v>
      </c>
      <c r="AH58" s="6204">
        <v>8.770111</v>
      </c>
      <c r="AI58" s="6204">
        <v>7.1774589999999998</v>
      </c>
      <c r="AJ58" s="6204">
        <v>8.9115739999999999</v>
      </c>
      <c r="AK58" s="6204">
        <v>6.7079940000000002</v>
      </c>
      <c r="AL58" s="7361">
        <v>7.1124910000000003</v>
      </c>
      <c r="AR58" s="7325"/>
    </row>
    <row r="59" spans="1:44" s="9" customFormat="1" x14ac:dyDescent="0.2">
      <c r="A59" s="13"/>
      <c r="B59" s="296" t="s">
        <v>269</v>
      </c>
      <c r="C59" s="3263">
        <v>7.0612450000000004</v>
      </c>
      <c r="D59" s="3277">
        <v>6.4845170000000003</v>
      </c>
      <c r="E59" s="3290">
        <v>3.9662540000000002</v>
      </c>
      <c r="F59" s="3303">
        <v>3.9293269999999998</v>
      </c>
      <c r="G59" s="3316">
        <v>4.6326330000000002</v>
      </c>
      <c r="H59" s="3329">
        <v>5.4067559999999997</v>
      </c>
      <c r="I59" s="3343">
        <v>2.9032710000000002</v>
      </c>
      <c r="J59" s="3358">
        <v>5.581226</v>
      </c>
      <c r="K59" s="3373">
        <v>3.4022950000000001</v>
      </c>
      <c r="L59" s="3388">
        <v>3.196615</v>
      </c>
      <c r="M59" s="3403">
        <v>4.7042830000000002</v>
      </c>
      <c r="N59" s="3418">
        <v>2.352087</v>
      </c>
      <c r="O59" s="3433">
        <v>2.8966229999999999</v>
      </c>
      <c r="P59" s="3448">
        <v>-0.3745291</v>
      </c>
      <c r="Q59" s="3463">
        <v>2.1167069999999999</v>
      </c>
      <c r="R59" s="3478">
        <v>22.07546</v>
      </c>
      <c r="S59" s="3493">
        <v>5.0922140000000002</v>
      </c>
      <c r="T59" s="3508">
        <v>9.0605340000000005</v>
      </c>
      <c r="U59" s="3523">
        <v>10.11922</v>
      </c>
      <c r="V59" s="3538">
        <v>5.0133789999999996</v>
      </c>
      <c r="W59" s="3553">
        <v>6.1540720000000002</v>
      </c>
      <c r="X59" s="3568">
        <v>7.7952469999999998</v>
      </c>
      <c r="Y59" s="6205">
        <v>5.5281260000000003</v>
      </c>
      <c r="Z59" s="6205">
        <v>4.2882800000000003</v>
      </c>
      <c r="AA59" s="6204">
        <v>4.4741900000000001</v>
      </c>
      <c r="AB59" s="6204">
        <v>6.9841600000000001</v>
      </c>
      <c r="AC59" s="6204">
        <v>5.4358329999999997</v>
      </c>
      <c r="AD59" s="6204">
        <v>6.4177020000000002</v>
      </c>
      <c r="AE59" s="6204">
        <v>5.5270219999999997</v>
      </c>
      <c r="AF59" s="6204">
        <v>6.3124450000000003</v>
      </c>
      <c r="AG59" s="6204">
        <v>4.7376310000000004</v>
      </c>
      <c r="AH59" s="6204">
        <v>3.7625440000000001</v>
      </c>
      <c r="AI59" s="6204">
        <v>4.0044110000000002</v>
      </c>
      <c r="AJ59" s="6204">
        <v>4.1475489999999997</v>
      </c>
      <c r="AK59" s="6204">
        <v>3.2557399999999999</v>
      </c>
      <c r="AL59" s="7361">
        <v>4.8913989999999998</v>
      </c>
      <c r="AR59" s="7325"/>
    </row>
    <row r="60" spans="1:44" s="9" customFormat="1" x14ac:dyDescent="0.2">
      <c r="A60" s="13"/>
      <c r="B60" s="296" t="s">
        <v>270</v>
      </c>
      <c r="C60" s="3264">
        <v>4.5734250000000003</v>
      </c>
      <c r="D60" s="3278">
        <v>8.5647889999999993</v>
      </c>
      <c r="E60" s="3291">
        <v>5.714537</v>
      </c>
      <c r="F60" s="3304">
        <v>4.4193369999999996</v>
      </c>
      <c r="G60" s="3317">
        <v>4.3494549999999998</v>
      </c>
      <c r="H60" s="3330">
        <v>4.819197</v>
      </c>
      <c r="I60" s="3344">
        <v>4.4319699999999997</v>
      </c>
      <c r="J60" s="3359">
        <v>3.5107379999999999</v>
      </c>
      <c r="K60" s="3374">
        <v>3.6959949999999999</v>
      </c>
      <c r="L60" s="3389">
        <v>6.0945340000000003</v>
      </c>
      <c r="M60" s="3404">
        <v>4.1094790000000003</v>
      </c>
      <c r="N60" s="3419">
        <v>4.6969240000000001</v>
      </c>
      <c r="O60" s="3434">
        <v>3.8748369999999999</v>
      </c>
      <c r="P60" s="3449">
        <v>-1.7161729999999999</v>
      </c>
      <c r="Q60" s="3464">
        <v>-5.3753000000000002</v>
      </c>
      <c r="R60" s="3479">
        <v>18.219639999999998</v>
      </c>
      <c r="S60" s="3494">
        <v>11.30358</v>
      </c>
      <c r="T60" s="3509">
        <v>11.59254</v>
      </c>
      <c r="U60" s="3524">
        <v>13.278309999999999</v>
      </c>
      <c r="V60" s="3539">
        <v>18.514060000000001</v>
      </c>
      <c r="W60" s="3554">
        <v>14.851610000000001</v>
      </c>
      <c r="X60" s="3569">
        <v>8.7372680000000003</v>
      </c>
      <c r="Y60" s="6206">
        <v>10.36866</v>
      </c>
      <c r="Z60" s="6206">
        <v>7.51084</v>
      </c>
      <c r="AA60" s="6204">
        <v>8.8923070000000006</v>
      </c>
      <c r="AB60" s="6204">
        <v>6.0859420000000002</v>
      </c>
      <c r="AC60" s="6204">
        <v>7.1205170000000004</v>
      </c>
      <c r="AD60" s="6204">
        <v>6.8111459999999999</v>
      </c>
      <c r="AE60" s="6204">
        <v>5.2541710000000004</v>
      </c>
      <c r="AF60" s="6204">
        <v>3.4637730000000002</v>
      </c>
      <c r="AG60" s="6204">
        <v>6.2650139999999999</v>
      </c>
      <c r="AH60" s="6204">
        <v>4.861021</v>
      </c>
      <c r="AI60" s="6204">
        <v>6.6211349999999998</v>
      </c>
      <c r="AJ60" s="6204">
        <v>4.2224459999999997</v>
      </c>
      <c r="AK60" s="6204">
        <v>6.2898019999999999</v>
      </c>
      <c r="AL60" s="7361">
        <v>5.2878420000000004</v>
      </c>
      <c r="AR60" s="7325"/>
    </row>
    <row r="61" spans="1:44" s="9" customFormat="1" x14ac:dyDescent="0.2">
      <c r="A61" s="13"/>
      <c r="B61" s="296" t="s">
        <v>271</v>
      </c>
      <c r="C61" s="3265">
        <v>4.2129469999999998</v>
      </c>
      <c r="D61" s="3279">
        <v>2.889446</v>
      </c>
      <c r="E61" s="3292">
        <v>4.7302629999999999</v>
      </c>
      <c r="F61" s="3305">
        <v>2.5820270000000001</v>
      </c>
      <c r="G61" s="3318">
        <v>0.57972409999999996</v>
      </c>
      <c r="H61" s="3331">
        <v>0.69787949999999999</v>
      </c>
      <c r="I61" s="3345">
        <v>4.7114450000000003</v>
      </c>
      <c r="J61" s="3360">
        <v>7.6767450000000004</v>
      </c>
      <c r="K61" s="3375">
        <v>6.2488869999999999</v>
      </c>
      <c r="L61" s="3390">
        <v>4.9708519999999998</v>
      </c>
      <c r="M61" s="3405">
        <v>4.0074189999999996</v>
      </c>
      <c r="N61" s="3420">
        <v>3.8931960000000001</v>
      </c>
      <c r="O61" s="3435">
        <v>5.1245229999999999</v>
      </c>
      <c r="P61" s="3450">
        <v>0.75839869999999998</v>
      </c>
      <c r="Q61" s="3465">
        <v>-1.8179989999999999</v>
      </c>
      <c r="R61" s="3480">
        <v>29.62022</v>
      </c>
      <c r="S61" s="3495">
        <v>17.06298</v>
      </c>
      <c r="T61" s="3510">
        <v>32.608229999999999</v>
      </c>
      <c r="U61" s="3525">
        <v>16.669699999999999</v>
      </c>
      <c r="V61" s="3540">
        <v>18.14095</v>
      </c>
      <c r="W61" s="3555">
        <v>4.9098709999999999</v>
      </c>
      <c r="X61" s="3570">
        <v>10.302530000000001</v>
      </c>
      <c r="Y61" s="6207">
        <v>8.8381360000000004</v>
      </c>
      <c r="Z61" s="6207">
        <v>5.3635210000000004</v>
      </c>
      <c r="AA61" s="6204">
        <v>3.8470939999999998</v>
      </c>
      <c r="AB61" s="6204">
        <v>5.4023459999999996</v>
      </c>
      <c r="AC61" s="6204">
        <v>5.9280949999999999</v>
      </c>
      <c r="AD61" s="6204">
        <v>6.899591</v>
      </c>
      <c r="AE61" s="6204">
        <v>6.4331849999999999</v>
      </c>
      <c r="AF61" s="6204">
        <v>6.4830370000000004</v>
      </c>
      <c r="AG61" s="6204">
        <v>4.8476189999999999</v>
      </c>
      <c r="AH61" s="6204">
        <v>4.8202259999999999</v>
      </c>
      <c r="AI61" s="6204">
        <v>2.9876399999999999</v>
      </c>
      <c r="AJ61" s="6204">
        <v>5.1127310000000001</v>
      </c>
      <c r="AK61" s="6204">
        <v>2.686439</v>
      </c>
      <c r="AL61" s="7361">
        <v>3.8955470000000001</v>
      </c>
    </row>
    <row r="62" spans="1:44" s="9" customFormat="1" x14ac:dyDescent="0.2">
      <c r="A62" s="13"/>
      <c r="B62" s="296" t="s">
        <v>272</v>
      </c>
      <c r="C62" s="3266">
        <v>4.9918800000000001</v>
      </c>
      <c r="D62" s="3280">
        <v>5.1517249999999999</v>
      </c>
      <c r="E62" s="3293">
        <v>5.0913740000000001</v>
      </c>
      <c r="F62" s="3306">
        <v>5.0451600000000001</v>
      </c>
      <c r="G62" s="3319">
        <v>5.3607189999999996</v>
      </c>
      <c r="H62" s="3332">
        <v>8.9666750000000004</v>
      </c>
      <c r="I62" s="3346">
        <v>8.8190939999999998</v>
      </c>
      <c r="J62" s="3361">
        <v>9.8561150000000008</v>
      </c>
      <c r="K62" s="3376">
        <v>5.8298100000000002</v>
      </c>
      <c r="L62" s="3391">
        <v>7.0982139999999996</v>
      </c>
      <c r="M62" s="3406">
        <v>8.6605609999999995</v>
      </c>
      <c r="N62" s="3421">
        <v>8.3082329999999995</v>
      </c>
      <c r="O62" s="3436">
        <v>7.0454090000000003</v>
      </c>
      <c r="P62" s="3451">
        <v>5.4706210000000004</v>
      </c>
      <c r="Q62" s="3466">
        <v>4.1327280000000002</v>
      </c>
      <c r="R62" s="3481">
        <v>9.7268260000000009</v>
      </c>
      <c r="S62" s="3496">
        <v>6.9842849999999999</v>
      </c>
      <c r="T62" s="3511">
        <v>10.927009999999999</v>
      </c>
      <c r="U62" s="3526">
        <v>10.61642</v>
      </c>
      <c r="V62" s="3541">
        <v>10.02901</v>
      </c>
      <c r="W62" s="3556">
        <v>10.0029</v>
      </c>
      <c r="X62" s="3571">
        <v>12.970510000000001</v>
      </c>
      <c r="Y62" s="6208">
        <v>11.12149</v>
      </c>
      <c r="Z62" s="6208">
        <v>11.270300000000001</v>
      </c>
      <c r="AA62" s="6204">
        <v>12.20331</v>
      </c>
      <c r="AB62" s="6204">
        <v>11.087630000000001</v>
      </c>
      <c r="AC62" s="6204">
        <v>9.9719879999999996</v>
      </c>
      <c r="AD62" s="6204">
        <v>10.07183</v>
      </c>
      <c r="AE62" s="6204">
        <v>10.343830000000001</v>
      </c>
      <c r="AF62" s="6204">
        <v>9.0360449999999997</v>
      </c>
      <c r="AG62" s="6204">
        <v>7.7328929999999998</v>
      </c>
      <c r="AH62" s="6204">
        <v>8.7241230000000005</v>
      </c>
      <c r="AI62" s="6204">
        <v>8.7172070000000001</v>
      </c>
      <c r="AJ62" s="6204">
        <v>8.5245669999999993</v>
      </c>
      <c r="AK62" s="6204">
        <v>7.4192080000000002</v>
      </c>
      <c r="AL62" s="7361">
        <v>7.7130179999999999</v>
      </c>
    </row>
    <row r="63" spans="1:44" s="9" customFormat="1" x14ac:dyDescent="0.2">
      <c r="A63" s="13"/>
      <c r="B63" s="296" t="s">
        <v>273</v>
      </c>
      <c r="C63" s="5029" t="s">
        <v>10</v>
      </c>
      <c r="D63" s="5029" t="s">
        <v>10</v>
      </c>
      <c r="E63" s="5029" t="s">
        <v>10</v>
      </c>
      <c r="F63" s="5029" t="s">
        <v>10</v>
      </c>
      <c r="G63" s="5029" t="s">
        <v>10</v>
      </c>
      <c r="H63" s="5029" t="s">
        <v>10</v>
      </c>
      <c r="I63" s="3347">
        <v>7.6295710000000003</v>
      </c>
      <c r="J63" s="3362">
        <v>7.1680380000000001</v>
      </c>
      <c r="K63" s="3377">
        <v>8.8981870000000001</v>
      </c>
      <c r="L63" s="3392">
        <v>7.2640609999999999</v>
      </c>
      <c r="M63" s="3407">
        <v>6.9156610000000001</v>
      </c>
      <c r="N63" s="3422">
        <v>5.6213559999999996</v>
      </c>
      <c r="O63" s="3437">
        <v>6.2267849999999996</v>
      </c>
      <c r="P63" s="3452">
        <v>5.7378629999999999</v>
      </c>
      <c r="Q63" s="3467">
        <v>2.7774009999999998</v>
      </c>
      <c r="R63" s="3482">
        <v>14.64437</v>
      </c>
      <c r="S63" s="3497">
        <v>6.6478020000000004</v>
      </c>
      <c r="T63" s="3512">
        <v>12.57253</v>
      </c>
      <c r="U63" s="3527">
        <v>12.67366</v>
      </c>
      <c r="V63" s="3542">
        <v>12.34338</v>
      </c>
      <c r="W63" s="3557">
        <v>12.2478</v>
      </c>
      <c r="X63" s="3572">
        <v>11.67685</v>
      </c>
      <c r="Y63" s="6209">
        <v>7.4237869999999999</v>
      </c>
      <c r="Z63" s="6209">
        <v>7.79237</v>
      </c>
      <c r="AA63" s="6204">
        <v>10.635820000000001</v>
      </c>
      <c r="AB63" s="6204">
        <v>6.4818920000000002</v>
      </c>
      <c r="AC63" s="6204">
        <v>11.570449999999999</v>
      </c>
      <c r="AD63" s="6204">
        <v>10.205590000000001</v>
      </c>
      <c r="AE63" s="6204">
        <v>9.6079969999999992</v>
      </c>
      <c r="AF63" s="6204">
        <v>8.2071240000000003</v>
      </c>
      <c r="AG63" s="6204">
        <v>6.8834720000000003</v>
      </c>
      <c r="AH63" s="6204">
        <v>9.5001139999999999</v>
      </c>
      <c r="AI63" s="6204">
        <v>10.064830000000001</v>
      </c>
      <c r="AJ63" s="6204">
        <v>9.6685199999999991</v>
      </c>
      <c r="AK63" s="6204">
        <v>7.1345599999999996</v>
      </c>
      <c r="AL63" s="7361">
        <v>5.5136719999999997</v>
      </c>
      <c r="AP63" s="7325"/>
    </row>
    <row r="64" spans="1:44" s="9" customFormat="1" x14ac:dyDescent="0.2">
      <c r="A64" s="13"/>
      <c r="B64" s="296" t="s">
        <v>274</v>
      </c>
      <c r="C64" s="3267">
        <v>5.9089200000000002</v>
      </c>
      <c r="D64" s="3281">
        <v>3.1055350000000002</v>
      </c>
      <c r="E64" s="3294">
        <v>0.39628600000000003</v>
      </c>
      <c r="F64" s="3307">
        <v>4.2848740000000003</v>
      </c>
      <c r="G64" s="3320">
        <v>3.4566669999999999</v>
      </c>
      <c r="H64" s="3333">
        <v>5.4902049999999996</v>
      </c>
      <c r="I64" s="3348">
        <v>4.2892359999999998</v>
      </c>
      <c r="J64" s="3363">
        <v>8.7060519999999997</v>
      </c>
      <c r="K64" s="3378">
        <v>7.7592639999999999</v>
      </c>
      <c r="L64" s="3393">
        <v>2.5775079999999999</v>
      </c>
      <c r="M64" s="3408">
        <v>6.2779959999999999</v>
      </c>
      <c r="N64" s="3423">
        <v>6.2020419999999996</v>
      </c>
      <c r="O64" s="3438">
        <v>6.7917779999999999</v>
      </c>
      <c r="P64" s="3453">
        <v>6.277914</v>
      </c>
      <c r="Q64" s="3468">
        <v>2.9414769999999999</v>
      </c>
      <c r="R64" s="3483">
        <v>12.474679999999999</v>
      </c>
      <c r="S64" s="3498">
        <v>10.34215</v>
      </c>
      <c r="T64" s="3513">
        <v>7.9373810000000002</v>
      </c>
      <c r="U64" s="3528">
        <v>8.9440709999999992</v>
      </c>
      <c r="V64" s="3543">
        <v>8.589442</v>
      </c>
      <c r="W64" s="3558">
        <v>10.886380000000001</v>
      </c>
      <c r="X64" s="3573">
        <v>8.2599020000000003</v>
      </c>
      <c r="Y64" s="6210">
        <v>5.1283620000000001</v>
      </c>
      <c r="Z64" s="6210">
        <v>4.8354689999999998</v>
      </c>
      <c r="AA64" s="6204">
        <v>7.4636870000000002</v>
      </c>
      <c r="AB64" s="6204">
        <v>5.5193370000000002</v>
      </c>
      <c r="AC64" s="6204">
        <v>5.2216889999999996</v>
      </c>
      <c r="AD64" s="6204">
        <v>4.7656770000000002</v>
      </c>
      <c r="AE64" s="6204">
        <v>6.4906379999999997</v>
      </c>
      <c r="AF64" s="6204">
        <v>6.9270019999999999</v>
      </c>
      <c r="AG64" s="6204">
        <v>7.0613029999999997</v>
      </c>
      <c r="AH64" s="6204">
        <v>5.6678639999999998</v>
      </c>
      <c r="AI64" s="6204">
        <v>4.7038960000000003</v>
      </c>
      <c r="AJ64" s="6204">
        <v>6.3763500000000004</v>
      </c>
      <c r="AK64" s="6204">
        <v>6.16296</v>
      </c>
      <c r="AL64" s="7361">
        <v>4.1933959999999999</v>
      </c>
      <c r="AP64" s="7325"/>
    </row>
    <row r="65" spans="1:43" s="9" customFormat="1" x14ac:dyDescent="0.2">
      <c r="A65" s="13"/>
      <c r="B65" s="296" t="s">
        <v>275</v>
      </c>
      <c r="C65" s="3268">
        <v>9.8702439999999996</v>
      </c>
      <c r="D65" s="3282">
        <v>7.2109350000000001</v>
      </c>
      <c r="E65" s="3295">
        <v>6.7948219999999999</v>
      </c>
      <c r="F65" s="3308">
        <v>6.3026179999999998</v>
      </c>
      <c r="G65" s="3321">
        <v>4.9975709999999998</v>
      </c>
      <c r="H65" s="3334">
        <v>7.0717350000000003</v>
      </c>
      <c r="I65" s="3349">
        <v>5.5397949999999998</v>
      </c>
      <c r="J65" s="3364">
        <v>5.9697250000000004</v>
      </c>
      <c r="K65" s="3379">
        <v>6.6782510000000004</v>
      </c>
      <c r="L65" s="3394">
        <v>5.7982849999999999</v>
      </c>
      <c r="M65" s="3409">
        <v>5.3733089999999999</v>
      </c>
      <c r="N65" s="3424">
        <v>5.4043559999999999</v>
      </c>
      <c r="O65" s="3439">
        <v>6.3853910000000003</v>
      </c>
      <c r="P65" s="3454">
        <v>0.65126249999999997</v>
      </c>
      <c r="Q65" s="3469">
        <v>1.0348569999999999</v>
      </c>
      <c r="R65" s="3484">
        <v>12.583589999999999</v>
      </c>
      <c r="S65" s="3499">
        <v>10.492889999999999</v>
      </c>
      <c r="T65" s="3514">
        <v>9.4546100000000006</v>
      </c>
      <c r="U65" s="3529">
        <v>10.834020000000001</v>
      </c>
      <c r="V65" s="3544">
        <v>8.3691399999999998</v>
      </c>
      <c r="W65" s="3559">
        <v>10.13354</v>
      </c>
      <c r="X65" s="3574">
        <v>9.7518639999999994</v>
      </c>
      <c r="Y65" s="6211">
        <v>11.224030000000001</v>
      </c>
      <c r="Z65" s="6211">
        <v>8.7363459999999993</v>
      </c>
      <c r="AA65" s="6204">
        <v>9.6310289999999998</v>
      </c>
      <c r="AB65" s="6204">
        <v>8.9922799999999992</v>
      </c>
      <c r="AC65" s="6204">
        <v>8.9074690000000007</v>
      </c>
      <c r="AD65" s="6204">
        <v>8.5142760000000006</v>
      </c>
      <c r="AE65" s="6204">
        <v>10.21115</v>
      </c>
      <c r="AF65" s="6204">
        <v>9.1130800000000001</v>
      </c>
      <c r="AG65" s="6204">
        <v>8.4889069999999993</v>
      </c>
      <c r="AH65" s="6204">
        <v>7.3685980000000004</v>
      </c>
      <c r="AI65" s="6204">
        <v>6.442977</v>
      </c>
      <c r="AJ65" s="6204">
        <v>6.634252</v>
      </c>
      <c r="AK65" s="6204">
        <v>8.2165250000000007</v>
      </c>
      <c r="AL65" s="7361">
        <v>6.7975899999999996</v>
      </c>
      <c r="AP65" s="7325"/>
    </row>
    <row r="66" spans="1:43" s="9" customFormat="1" x14ac:dyDescent="0.2">
      <c r="A66" s="13"/>
      <c r="B66" s="296" t="s">
        <v>276</v>
      </c>
      <c r="C66" s="3269">
        <v>5.9892019999999997</v>
      </c>
      <c r="D66" s="3283">
        <v>7.5774249999999999</v>
      </c>
      <c r="E66" s="3296">
        <v>9.3362999999999996</v>
      </c>
      <c r="F66" s="3309">
        <v>6.9251639999999997</v>
      </c>
      <c r="G66" s="3322">
        <v>5.9809340000000004</v>
      </c>
      <c r="H66" s="3335">
        <v>4.7087289999999999</v>
      </c>
      <c r="I66" s="3350">
        <v>4.3178650000000003</v>
      </c>
      <c r="J66" s="3365">
        <v>6.1506319999999999</v>
      </c>
      <c r="K66" s="3380">
        <v>6.1256769999999996</v>
      </c>
      <c r="L66" s="3395">
        <v>5.1906980000000003</v>
      </c>
      <c r="M66" s="3410">
        <v>5.2164799999999998</v>
      </c>
      <c r="N66" s="3425">
        <v>5.8235010000000003</v>
      </c>
      <c r="O66" s="3440">
        <v>7.0358409999999996</v>
      </c>
      <c r="P66" s="3455">
        <v>1.62466</v>
      </c>
      <c r="Q66" s="3470">
        <v>0.32354149999999998</v>
      </c>
      <c r="R66" s="3485">
        <v>17.524000000000001</v>
      </c>
      <c r="S66" s="3500">
        <v>14.564220000000001</v>
      </c>
      <c r="T66" s="3515">
        <v>12.921279999999999</v>
      </c>
      <c r="U66" s="3530">
        <v>11.242749999999999</v>
      </c>
      <c r="V66" s="3545">
        <v>12.283939999999999</v>
      </c>
      <c r="W66" s="3560">
        <v>11.03532</v>
      </c>
      <c r="X66" s="3575">
        <v>12.29242</v>
      </c>
      <c r="Y66" s="6212">
        <v>11.22489</v>
      </c>
      <c r="Z66" s="6212">
        <v>10.13574</v>
      </c>
      <c r="AA66" s="6204">
        <v>7.8392980000000003</v>
      </c>
      <c r="AB66" s="6204">
        <v>9.7790420000000005</v>
      </c>
      <c r="AC66" s="6204">
        <v>7.2103780000000004</v>
      </c>
      <c r="AD66" s="6204">
        <v>8.0664709999999999</v>
      </c>
      <c r="AE66" s="6204">
        <v>10.512700000000001</v>
      </c>
      <c r="AF66" s="6204">
        <v>9.4834610000000001</v>
      </c>
      <c r="AG66" s="6204">
        <v>8.7275369999999999</v>
      </c>
      <c r="AH66" s="6204">
        <v>7.0614569999999999</v>
      </c>
      <c r="AI66" s="6204">
        <v>8.674137</v>
      </c>
      <c r="AJ66" s="6204">
        <v>6.8854090000000001</v>
      </c>
      <c r="AK66" s="6204">
        <v>6.6550390000000004</v>
      </c>
      <c r="AL66" s="7361">
        <v>5.5027480000000004</v>
      </c>
      <c r="AP66" s="7325"/>
    </row>
    <row r="67" spans="1:43" s="9" customFormat="1" x14ac:dyDescent="0.2">
      <c r="A67" s="13"/>
      <c r="B67" s="296" t="s">
        <v>277</v>
      </c>
      <c r="C67" s="3270">
        <v>6.334714</v>
      </c>
      <c r="D67" s="3284">
        <v>4.8706680000000002</v>
      </c>
      <c r="E67" s="3297">
        <v>4.8915940000000004</v>
      </c>
      <c r="F67" s="3310">
        <v>2.679605</v>
      </c>
      <c r="G67" s="3323">
        <v>6.1863609999999998</v>
      </c>
      <c r="H67" s="3336">
        <v>8.4408100000000008</v>
      </c>
      <c r="I67" s="3351">
        <v>5.8924609999999999</v>
      </c>
      <c r="J67" s="3366">
        <v>4.2243120000000003</v>
      </c>
      <c r="K67" s="3381">
        <v>6.6153360000000001</v>
      </c>
      <c r="L67" s="3396">
        <v>5.4054690000000001</v>
      </c>
      <c r="M67" s="3411">
        <v>5.4977470000000004</v>
      </c>
      <c r="N67" s="3426">
        <v>4.9217209999999998</v>
      </c>
      <c r="O67" s="3441">
        <v>4.5310680000000003</v>
      </c>
      <c r="P67" s="3456">
        <v>2.9248319999999999</v>
      </c>
      <c r="Q67" s="3471">
        <v>0.93324839999999998</v>
      </c>
      <c r="R67" s="3486">
        <v>9.014132</v>
      </c>
      <c r="S67" s="3501">
        <v>5.8969240000000003</v>
      </c>
      <c r="T67" s="3516">
        <v>7.5815919999999997</v>
      </c>
      <c r="U67" s="3531">
        <v>9.1298659999999998</v>
      </c>
      <c r="V67" s="3546">
        <v>7.9977070000000001</v>
      </c>
      <c r="W67" s="3561">
        <v>7.759595</v>
      </c>
      <c r="X67" s="3576">
        <v>7.9645640000000002</v>
      </c>
      <c r="Y67" s="6213">
        <v>8.1295020000000005</v>
      </c>
      <c r="Z67" s="6213">
        <v>8.9874310000000008</v>
      </c>
      <c r="AA67" s="6204">
        <v>9.5595309999999998</v>
      </c>
      <c r="AB67" s="6204">
        <v>8.1140159999999995</v>
      </c>
      <c r="AC67" s="6204">
        <v>11.16389</v>
      </c>
      <c r="AD67" s="6204">
        <v>8.7862039999999997</v>
      </c>
      <c r="AE67" s="6204">
        <v>8.7603290000000005</v>
      </c>
      <c r="AF67" s="6204">
        <v>9.1338419999999996</v>
      </c>
      <c r="AG67" s="6204">
        <v>7.6945620000000003</v>
      </c>
      <c r="AH67" s="6204">
        <v>6.1741549999999998</v>
      </c>
      <c r="AI67" s="6204">
        <v>10.12419</v>
      </c>
      <c r="AJ67" s="6204">
        <v>6.9764480000000004</v>
      </c>
      <c r="AK67" s="6204">
        <v>7.0823679999999998</v>
      </c>
      <c r="AL67" s="7361">
        <v>7.4996939999999999</v>
      </c>
      <c r="AP67" s="7325"/>
    </row>
    <row r="68" spans="1:43" s="9" customFormat="1" x14ac:dyDescent="0.2">
      <c r="A68" s="13"/>
      <c r="B68" s="297" t="s">
        <v>278</v>
      </c>
      <c r="C68" s="3271">
        <v>5.8247090000000004</v>
      </c>
      <c r="D68" s="3285">
        <v>3.3633700000000002</v>
      </c>
      <c r="E68" s="3298">
        <v>3.0317159999999999</v>
      </c>
      <c r="F68" s="3311">
        <v>3.2826490000000002</v>
      </c>
      <c r="G68" s="3324">
        <v>2.7578740000000002</v>
      </c>
      <c r="H68" s="3337">
        <v>3.40238</v>
      </c>
      <c r="I68" s="3352">
        <v>0.4241685</v>
      </c>
      <c r="J68" s="3367">
        <v>4.026802</v>
      </c>
      <c r="K68" s="3382">
        <v>4.2024410000000003</v>
      </c>
      <c r="L68" s="3397">
        <v>4.1400139999999999</v>
      </c>
      <c r="M68" s="3412">
        <v>4.7386489999999997</v>
      </c>
      <c r="N68" s="3427">
        <v>1.909243</v>
      </c>
      <c r="O68" s="3442">
        <v>5.3607240000000003</v>
      </c>
      <c r="P68" s="3457">
        <v>1.538205</v>
      </c>
      <c r="Q68" s="3472">
        <v>-0.3340728</v>
      </c>
      <c r="R68" s="3487">
        <v>15.32071</v>
      </c>
      <c r="S68" s="3502">
        <v>15.35636</v>
      </c>
      <c r="T68" s="3517">
        <v>14.387119999999999</v>
      </c>
      <c r="U68" s="3532">
        <v>15.936120000000001</v>
      </c>
      <c r="V68" s="3547">
        <v>14.886659999999999</v>
      </c>
      <c r="W68" s="3562">
        <v>11.697749999999999</v>
      </c>
      <c r="X68" s="3577">
        <v>9.5970689999999994</v>
      </c>
      <c r="Y68" s="6214">
        <v>9.5433800000000009</v>
      </c>
      <c r="Z68" s="6214">
        <v>8.7701980000000006</v>
      </c>
      <c r="AA68" s="7359">
        <v>7.3911290000000003</v>
      </c>
      <c r="AB68" s="7359">
        <v>8.0586409999999997</v>
      </c>
      <c r="AC68" s="7359">
        <v>9.3259910000000001</v>
      </c>
      <c r="AD68" s="7359">
        <v>8.4010409999999993</v>
      </c>
      <c r="AE68" s="7359">
        <v>8.5600020000000008</v>
      </c>
      <c r="AF68" s="7359">
        <v>7.5727869999999999</v>
      </c>
      <c r="AG68" s="7359">
        <v>6.2552320000000003</v>
      </c>
      <c r="AH68" s="7359">
        <v>6.3971390000000001</v>
      </c>
      <c r="AI68" s="7359">
        <v>6.3605419999999997</v>
      </c>
      <c r="AJ68" s="7359">
        <v>5.6541399999999999</v>
      </c>
      <c r="AK68" s="7359">
        <v>5.5103340000000003</v>
      </c>
      <c r="AL68" s="7362">
        <v>4.6355219999999999</v>
      </c>
    </row>
    <row r="69" spans="1:43" s="9" customFormat="1" ht="31.5" customHeight="1" x14ac:dyDescent="0.2">
      <c r="A69" s="13"/>
      <c r="B69" s="75" t="s">
        <v>9</v>
      </c>
      <c r="C69" s="3743">
        <v>6.4163500000000004</v>
      </c>
      <c r="D69" s="3743">
        <v>6.1741659999999996</v>
      </c>
      <c r="E69" s="3743">
        <v>5.5385679999999997</v>
      </c>
      <c r="F69" s="3743">
        <v>4.8781239999999997</v>
      </c>
      <c r="G69" s="3743">
        <v>4.4757540000000002</v>
      </c>
      <c r="H69" s="3743">
        <v>5.3726269999999996</v>
      </c>
      <c r="I69" s="3743">
        <v>4.6347360000000002</v>
      </c>
      <c r="J69" s="3743">
        <v>5.9749949999999998</v>
      </c>
      <c r="K69" s="3743">
        <v>5.5099330000000002</v>
      </c>
      <c r="L69" s="3743">
        <v>5.0867690000000003</v>
      </c>
      <c r="M69" s="3743">
        <v>5.1572839999999998</v>
      </c>
      <c r="N69" s="3743">
        <v>4.2719490000000002</v>
      </c>
      <c r="O69" s="3743">
        <v>4.8546860000000001</v>
      </c>
      <c r="P69" s="3743">
        <v>1.167948</v>
      </c>
      <c r="Q69" s="3743">
        <v>0.561025</v>
      </c>
      <c r="R69" s="3743">
        <v>17.33867</v>
      </c>
      <c r="S69" s="3743">
        <v>9.6149640000000005</v>
      </c>
      <c r="T69" s="3743">
        <v>11.88992</v>
      </c>
      <c r="U69" s="3743">
        <v>10.846109999999999</v>
      </c>
      <c r="V69" s="3743">
        <v>10.13571</v>
      </c>
      <c r="W69" s="3743">
        <v>8.8991129999999998</v>
      </c>
      <c r="X69" s="3743">
        <v>9.5827899999999993</v>
      </c>
      <c r="Y69" s="3743">
        <v>8.5208279999999998</v>
      </c>
      <c r="Z69" s="3743">
        <v>7.4157960000000003</v>
      </c>
      <c r="AA69" s="3743">
        <v>7.2305650000000004</v>
      </c>
      <c r="AB69" s="3743">
        <v>7.6910319999999999</v>
      </c>
      <c r="AC69" s="3743">
        <v>7.3202199999999999</v>
      </c>
      <c r="AD69" s="3743">
        <v>7.4964199999999996</v>
      </c>
      <c r="AE69" s="3743">
        <v>7.758165</v>
      </c>
      <c r="AF69" s="3743">
        <v>7.5127740000000003</v>
      </c>
      <c r="AG69" s="3743">
        <v>6.605321</v>
      </c>
      <c r="AH69" s="3743">
        <v>6.0322979999999999</v>
      </c>
      <c r="AI69" s="3743">
        <v>6.3682670000000003</v>
      </c>
      <c r="AJ69" s="7485">
        <v>6.0539889999999996</v>
      </c>
      <c r="AK69" s="7485">
        <v>5.4825929999999996</v>
      </c>
      <c r="AL69" s="7363">
        <v>5.576981</v>
      </c>
    </row>
    <row r="70" spans="1:43" s="9" customFormat="1" ht="3" customHeight="1" x14ac:dyDescent="0.2">
      <c r="B70" s="32"/>
      <c r="C70" s="256"/>
      <c r="D70" s="257"/>
      <c r="E70" s="258"/>
      <c r="F70" s="80"/>
      <c r="G70" s="11"/>
      <c r="H70" s="94"/>
      <c r="I70" s="14"/>
      <c r="J70" s="14"/>
      <c r="K70" s="82"/>
      <c r="L70" s="82"/>
      <c r="M70" s="513"/>
      <c r="N70" s="550"/>
      <c r="O70" s="550"/>
      <c r="P70" s="550"/>
      <c r="Q70" s="550"/>
      <c r="R70" s="14"/>
      <c r="S70" s="14"/>
      <c r="U70" s="2224"/>
      <c r="V70" s="2617"/>
      <c r="W70" s="2617"/>
      <c r="X70" s="2445"/>
      <c r="AB70" s="11"/>
      <c r="AC70" s="11"/>
      <c r="AF70" s="13"/>
      <c r="AG70" s="6172"/>
      <c r="AH70" s="14"/>
      <c r="AJ70" s="2617"/>
      <c r="AK70" s="2617"/>
    </row>
    <row r="71" spans="1:43" s="9" customFormat="1" ht="63" customHeight="1" x14ac:dyDescent="0.2">
      <c r="A71" s="12"/>
      <c r="B71" s="7584" t="s">
        <v>157</v>
      </c>
      <c r="C71" s="7585"/>
      <c r="D71" s="7585"/>
      <c r="E71" s="7585"/>
      <c r="F71" s="7585"/>
      <c r="G71" s="7585"/>
      <c r="H71" s="7585"/>
      <c r="I71" s="7585"/>
      <c r="J71" s="7585"/>
      <c r="K71" s="7585"/>
      <c r="L71" s="7585"/>
      <c r="M71" s="7585"/>
      <c r="N71" s="7585"/>
      <c r="O71" s="7585"/>
      <c r="P71" s="7585"/>
      <c r="Q71" s="7585"/>
      <c r="R71" s="7585"/>
      <c r="S71" s="7585"/>
      <c r="T71" s="7586"/>
      <c r="U71" s="2221"/>
      <c r="V71" s="2221"/>
      <c r="W71" s="2221"/>
      <c r="X71" s="2221"/>
      <c r="AG71" s="11"/>
      <c r="AJ71" s="2617"/>
      <c r="AK71" s="2617"/>
    </row>
    <row r="72" spans="1:43" s="20" customFormat="1" x14ac:dyDescent="0.2">
      <c r="B72" s="402"/>
      <c r="C72" s="402"/>
      <c r="D72" s="402"/>
      <c r="E72" s="402"/>
      <c r="F72" s="402"/>
      <c r="G72" s="402"/>
      <c r="H72" s="402"/>
      <c r="I72" s="402"/>
      <c r="J72" s="300"/>
      <c r="K72" s="402"/>
      <c r="L72" s="402"/>
      <c r="M72" s="515"/>
      <c r="N72" s="551"/>
      <c r="O72" s="551"/>
      <c r="P72" s="551"/>
      <c r="Q72" s="551"/>
      <c r="R72" s="404"/>
      <c r="S72" s="404"/>
      <c r="AB72" s="6892"/>
      <c r="AC72" s="6892"/>
      <c r="AD72" s="6892"/>
      <c r="AE72" s="6892"/>
      <c r="AF72" s="6876"/>
    </row>
    <row r="73" spans="1:43" ht="63" customHeight="1" x14ac:dyDescent="0.2">
      <c r="A73" s="21" t="s">
        <v>43</v>
      </c>
      <c r="B73" s="7562" t="s">
        <v>103</v>
      </c>
      <c r="C73" s="7563"/>
      <c r="D73" s="7563"/>
      <c r="E73" s="7563"/>
      <c r="F73" s="7563"/>
      <c r="G73" s="7563"/>
      <c r="H73" s="7563"/>
      <c r="I73" s="7563"/>
      <c r="J73" s="7563"/>
      <c r="K73" s="7563"/>
      <c r="L73" s="7563"/>
      <c r="M73" s="7563"/>
      <c r="N73" s="7563"/>
      <c r="O73" s="7563"/>
      <c r="P73" s="7563"/>
      <c r="Q73" s="7563"/>
      <c r="R73" s="7563"/>
      <c r="S73" s="7563"/>
      <c r="T73" s="7563"/>
      <c r="U73" s="7563"/>
      <c r="V73" s="7563"/>
      <c r="W73" s="7563"/>
      <c r="X73" s="7563"/>
      <c r="Y73" s="7563"/>
      <c r="Z73" s="7563"/>
      <c r="AA73" s="7563"/>
      <c r="AG73" s="7074"/>
      <c r="AH73" s="6914"/>
      <c r="AI73" s="6914"/>
      <c r="AJ73" s="6914"/>
      <c r="AK73" s="6914"/>
      <c r="AL73" s="7471"/>
      <c r="AM73" s="6172"/>
    </row>
    <row r="74" spans="1:43" ht="63" customHeight="1" x14ac:dyDescent="0.2">
      <c r="A74" s="7"/>
      <c r="B74" s="6478" t="s">
        <v>748</v>
      </c>
      <c r="C74" s="6479" t="s">
        <v>6</v>
      </c>
      <c r="D74" s="6480" t="s">
        <v>7</v>
      </c>
      <c r="E74" s="6481" t="s">
        <v>8</v>
      </c>
      <c r="F74" s="6482" t="s">
        <v>123</v>
      </c>
      <c r="G74" s="6483" t="s">
        <v>162</v>
      </c>
      <c r="H74" s="6484" t="s">
        <v>196</v>
      </c>
      <c r="I74" s="6485" t="s">
        <v>204</v>
      </c>
      <c r="J74" s="6486" t="s">
        <v>245</v>
      </c>
      <c r="K74" s="6487" t="s">
        <v>280</v>
      </c>
      <c r="L74" s="6488" t="s">
        <v>291</v>
      </c>
      <c r="M74" s="6489" t="s">
        <v>329</v>
      </c>
      <c r="N74" s="6490" t="s">
        <v>349</v>
      </c>
      <c r="O74" s="6491" t="s">
        <v>363</v>
      </c>
      <c r="P74" s="6492" t="s">
        <v>393</v>
      </c>
      <c r="Q74" s="6493" t="s">
        <v>506</v>
      </c>
      <c r="R74" s="6494" t="s">
        <v>548</v>
      </c>
      <c r="S74" s="6495" t="s">
        <v>554</v>
      </c>
      <c r="T74" s="6496" t="s">
        <v>558</v>
      </c>
      <c r="U74" s="6497" t="s">
        <v>591</v>
      </c>
      <c r="V74" s="6498" t="s">
        <v>599</v>
      </c>
      <c r="W74" s="6499" t="s">
        <v>646</v>
      </c>
      <c r="X74" s="6500" t="s">
        <v>659</v>
      </c>
      <c r="Y74" s="6501" t="s">
        <v>660</v>
      </c>
      <c r="Z74" s="6501" t="s">
        <v>681</v>
      </c>
      <c r="AA74" s="6878" t="s">
        <v>684</v>
      </c>
      <c r="AB74" s="6878" t="s">
        <v>702</v>
      </c>
      <c r="AC74" s="6878" t="s">
        <v>703</v>
      </c>
      <c r="AD74" s="6878" t="s">
        <v>749</v>
      </c>
      <c r="AE74" s="7326" t="s">
        <v>790</v>
      </c>
      <c r="AF74" s="7326" t="s">
        <v>825</v>
      </c>
      <c r="AG74" s="7326" t="s">
        <v>1078</v>
      </c>
      <c r="AH74" s="7326" t="s">
        <v>1095</v>
      </c>
      <c r="AI74" s="7055" t="s">
        <v>1098</v>
      </c>
      <c r="AJ74" s="7055" t="s">
        <v>1141</v>
      </c>
      <c r="AK74" s="7055" t="s">
        <v>1199</v>
      </c>
      <c r="AL74" s="7239" t="s">
        <v>1214</v>
      </c>
    </row>
    <row r="75" spans="1:43" x14ac:dyDescent="0.2">
      <c r="A75" s="13"/>
      <c r="B75" s="69" t="s">
        <v>101</v>
      </c>
      <c r="C75" s="3578">
        <v>9.4</v>
      </c>
      <c r="D75" s="3585">
        <v>6.78</v>
      </c>
      <c r="E75" s="3592">
        <v>6.6</v>
      </c>
      <c r="F75" s="3599">
        <v>8.5500000000000007</v>
      </c>
      <c r="G75" s="3606">
        <v>6.08</v>
      </c>
      <c r="H75" s="3613">
        <v>5.34</v>
      </c>
      <c r="I75" s="3620">
        <v>6.13</v>
      </c>
      <c r="J75" s="3627">
        <v>9.18</v>
      </c>
      <c r="K75" s="3634">
        <v>7.57</v>
      </c>
      <c r="L75" s="3641">
        <v>8.24</v>
      </c>
      <c r="M75" s="3648">
        <v>9.17</v>
      </c>
      <c r="N75" s="3655">
        <v>10.98</v>
      </c>
      <c r="O75" s="3662">
        <v>9.24</v>
      </c>
      <c r="P75" s="3669">
        <v>11.37</v>
      </c>
      <c r="Q75" s="3676">
        <v>11.89</v>
      </c>
      <c r="R75" s="3683">
        <v>12.34</v>
      </c>
      <c r="S75" s="3690">
        <v>12.83</v>
      </c>
      <c r="T75" s="3697">
        <v>11.57</v>
      </c>
      <c r="U75" s="3704">
        <v>9.42</v>
      </c>
      <c r="V75" s="3711">
        <v>6.39</v>
      </c>
      <c r="W75" s="3718">
        <v>4.6500000000000004</v>
      </c>
      <c r="X75" s="3725">
        <v>3.11</v>
      </c>
      <c r="Y75" s="6215">
        <v>2.2000000000000002</v>
      </c>
      <c r="Z75" s="6215">
        <v>2.8</v>
      </c>
      <c r="AA75" s="6215">
        <v>3.34</v>
      </c>
      <c r="AB75" s="6215">
        <v>3.15</v>
      </c>
      <c r="AC75" s="6215">
        <v>4.04</v>
      </c>
      <c r="AD75" s="6215">
        <v>4.17</v>
      </c>
      <c r="AE75" s="7364">
        <v>6.47</v>
      </c>
      <c r="AF75" s="7364">
        <v>7.34</v>
      </c>
      <c r="AG75" s="7364">
        <v>9.15</v>
      </c>
      <c r="AH75" s="7364">
        <v>10.19</v>
      </c>
      <c r="AI75" s="7364">
        <v>9.1199999999999992</v>
      </c>
      <c r="AJ75" s="7364">
        <v>7.53</v>
      </c>
      <c r="AK75" s="7364">
        <v>10.28</v>
      </c>
      <c r="AL75" s="7496">
        <v>8.49</v>
      </c>
      <c r="AM75" s="6215"/>
      <c r="AN75" s="6215"/>
      <c r="AO75" s="6215"/>
      <c r="AP75" s="6215"/>
      <c r="AQ75" s="6215"/>
    </row>
    <row r="76" spans="1:43" x14ac:dyDescent="0.2">
      <c r="A76" s="13"/>
      <c r="B76" s="69" t="str">
        <f>"≥0% to 2%"</f>
        <v>≥0% to 2%</v>
      </c>
      <c r="C76" s="3579">
        <v>35.94</v>
      </c>
      <c r="D76" s="3586">
        <v>34.200000000000003</v>
      </c>
      <c r="E76" s="3593">
        <v>34.21</v>
      </c>
      <c r="F76" s="3600">
        <v>32.51</v>
      </c>
      <c r="G76" s="3607">
        <v>29.62</v>
      </c>
      <c r="H76" s="3614">
        <v>26.09</v>
      </c>
      <c r="I76" s="3621">
        <v>29.45</v>
      </c>
      <c r="J76" s="3628">
        <v>28.66</v>
      </c>
      <c r="K76" s="3635">
        <v>30.31</v>
      </c>
      <c r="L76" s="3642">
        <v>32.42</v>
      </c>
      <c r="M76" s="3649">
        <v>30.87</v>
      </c>
      <c r="N76" s="3656">
        <v>28.33</v>
      </c>
      <c r="O76" s="3663">
        <v>32.79</v>
      </c>
      <c r="P76" s="3670">
        <v>32.04</v>
      </c>
      <c r="Q76" s="3677">
        <v>32.299999999999997</v>
      </c>
      <c r="R76" s="3684">
        <v>37.17</v>
      </c>
      <c r="S76" s="3691">
        <v>37.68</v>
      </c>
      <c r="T76" s="3698">
        <v>37.15</v>
      </c>
      <c r="U76" s="3705">
        <v>32.880000000000003</v>
      </c>
      <c r="V76" s="3712">
        <v>25.79</v>
      </c>
      <c r="W76" s="3719">
        <v>20.74</v>
      </c>
      <c r="X76" s="3726">
        <v>14.88</v>
      </c>
      <c r="Y76" s="6216">
        <v>11.95</v>
      </c>
      <c r="Z76" s="6216">
        <v>8.8699999999999992</v>
      </c>
      <c r="AA76" s="6216">
        <v>8.31</v>
      </c>
      <c r="AB76" s="6216">
        <v>7.93</v>
      </c>
      <c r="AC76" s="6216">
        <v>6.79</v>
      </c>
      <c r="AD76" s="6216">
        <v>7.08</v>
      </c>
      <c r="AE76" s="6217">
        <v>9.98</v>
      </c>
      <c r="AF76" s="6217">
        <v>11.09</v>
      </c>
      <c r="AG76" s="6217">
        <v>14.05</v>
      </c>
      <c r="AH76" s="6217">
        <v>13.05</v>
      </c>
      <c r="AI76" s="6217">
        <v>16.61</v>
      </c>
      <c r="AJ76" s="6217">
        <v>16.46</v>
      </c>
      <c r="AK76" s="6217">
        <v>13.74</v>
      </c>
      <c r="AL76" s="7250">
        <v>13.34</v>
      </c>
      <c r="AM76" s="6216"/>
      <c r="AN76" s="6216"/>
      <c r="AO76" s="6216"/>
      <c r="AP76" s="6216"/>
      <c r="AQ76" s="6216"/>
    </row>
    <row r="77" spans="1:43" x14ac:dyDescent="0.2">
      <c r="A77" s="13"/>
      <c r="B77" s="69" t="str">
        <f>"≥2% to 4%"</f>
        <v>≥2% to 4%</v>
      </c>
      <c r="C77" s="3580">
        <v>30.55</v>
      </c>
      <c r="D77" s="3587">
        <v>31.29</v>
      </c>
      <c r="E77" s="3594">
        <v>27.78</v>
      </c>
      <c r="F77" s="3601">
        <v>26.01</v>
      </c>
      <c r="G77" s="3608">
        <v>33.11</v>
      </c>
      <c r="H77" s="3615">
        <v>41.46</v>
      </c>
      <c r="I77" s="3622">
        <v>35.57</v>
      </c>
      <c r="J77" s="3629">
        <v>36.76</v>
      </c>
      <c r="K77" s="3636">
        <v>37.07</v>
      </c>
      <c r="L77" s="3643">
        <v>35.43</v>
      </c>
      <c r="M77" s="3650">
        <v>35.96</v>
      </c>
      <c r="N77" s="3657">
        <v>37.81</v>
      </c>
      <c r="O77" s="3664">
        <v>37.31</v>
      </c>
      <c r="P77" s="3671">
        <v>37.020000000000003</v>
      </c>
      <c r="Q77" s="3678">
        <v>36.26</v>
      </c>
      <c r="R77" s="3685">
        <v>29.17</v>
      </c>
      <c r="S77" s="3692">
        <v>27.97</v>
      </c>
      <c r="T77" s="3699">
        <v>29.96</v>
      </c>
      <c r="U77" s="3706">
        <v>25.8</v>
      </c>
      <c r="V77" s="3713">
        <v>26.46</v>
      </c>
      <c r="W77" s="3720">
        <v>23.96</v>
      </c>
      <c r="X77" s="3727">
        <v>21.37</v>
      </c>
      <c r="Y77" s="6217">
        <v>14.42</v>
      </c>
      <c r="Z77" s="6217">
        <v>11.9</v>
      </c>
      <c r="AA77" s="6217">
        <v>11.11</v>
      </c>
      <c r="AB77" s="6217">
        <v>9.2100000000000009</v>
      </c>
      <c r="AC77" s="6217">
        <v>9.09</v>
      </c>
      <c r="AD77" s="6217">
        <v>9.73</v>
      </c>
      <c r="AE77" s="6217">
        <v>11.13</v>
      </c>
      <c r="AF77" s="6217">
        <v>12.43</v>
      </c>
      <c r="AG77" s="6217">
        <v>18.61</v>
      </c>
      <c r="AH77" s="6217">
        <v>23.73</v>
      </c>
      <c r="AI77" s="6217">
        <v>23.48</v>
      </c>
      <c r="AJ77" s="6217">
        <v>26.47</v>
      </c>
      <c r="AK77" s="6217">
        <v>25.64</v>
      </c>
      <c r="AL77" s="7250">
        <v>28.1</v>
      </c>
      <c r="AM77" s="6217"/>
      <c r="AN77" s="6217"/>
      <c r="AO77" s="6217"/>
      <c r="AP77" s="6217"/>
      <c r="AQ77" s="6217"/>
    </row>
    <row r="78" spans="1:43" x14ac:dyDescent="0.2">
      <c r="A78" s="13"/>
      <c r="B78" s="69" t="str">
        <f>"≥4% to 6%"</f>
        <v>≥4% to 6%</v>
      </c>
      <c r="C78" s="3581">
        <v>9.8800000000000008</v>
      </c>
      <c r="D78" s="3588">
        <v>12.42</v>
      </c>
      <c r="E78" s="3595">
        <v>16.809999999999999</v>
      </c>
      <c r="F78" s="3602">
        <v>18.3</v>
      </c>
      <c r="G78" s="3609">
        <v>16.68</v>
      </c>
      <c r="H78" s="3616">
        <v>13.44</v>
      </c>
      <c r="I78" s="3623">
        <v>17.34</v>
      </c>
      <c r="J78" s="3630">
        <v>14.42</v>
      </c>
      <c r="K78" s="3637">
        <v>13.93</v>
      </c>
      <c r="L78" s="3644">
        <v>15.06</v>
      </c>
      <c r="M78" s="3651">
        <v>16.34</v>
      </c>
      <c r="N78" s="3658">
        <v>16.149999999999999</v>
      </c>
      <c r="O78" s="3665">
        <v>13.09</v>
      </c>
      <c r="P78" s="3672">
        <v>12.5</v>
      </c>
      <c r="Q78" s="3679">
        <v>12.66</v>
      </c>
      <c r="R78" s="3686">
        <v>12.37</v>
      </c>
      <c r="S78" s="3693">
        <v>11.8</v>
      </c>
      <c r="T78" s="3700">
        <v>10.37</v>
      </c>
      <c r="U78" s="3707">
        <v>15.06</v>
      </c>
      <c r="V78" s="3714">
        <v>18.010000000000002</v>
      </c>
      <c r="W78" s="3721">
        <v>18.98</v>
      </c>
      <c r="X78" s="3728">
        <v>22.98</v>
      </c>
      <c r="Y78" s="6218">
        <v>25.06</v>
      </c>
      <c r="Z78" s="6218">
        <v>21.71</v>
      </c>
      <c r="AA78" s="6218">
        <v>20.440000000000001</v>
      </c>
      <c r="AB78" s="6218">
        <v>22.29</v>
      </c>
      <c r="AC78" s="6218">
        <v>20.85</v>
      </c>
      <c r="AD78" s="6218">
        <v>22.9</v>
      </c>
      <c r="AE78" s="6217">
        <v>25.34</v>
      </c>
      <c r="AF78" s="6217">
        <v>27.43</v>
      </c>
      <c r="AG78" s="6217">
        <v>27.2</v>
      </c>
      <c r="AH78" s="6217">
        <v>25.95</v>
      </c>
      <c r="AI78" s="6217">
        <v>26.75</v>
      </c>
      <c r="AJ78" s="6217">
        <v>28.65</v>
      </c>
      <c r="AK78" s="6217">
        <v>30.27</v>
      </c>
      <c r="AL78" s="7250">
        <v>30.26</v>
      </c>
      <c r="AM78" s="6218"/>
      <c r="AN78" s="6218"/>
      <c r="AO78" s="6218"/>
      <c r="AP78" s="6218"/>
      <c r="AQ78" s="6218"/>
    </row>
    <row r="79" spans="1:43" x14ac:dyDescent="0.2">
      <c r="A79" s="13"/>
      <c r="B79" s="69" t="s">
        <v>113</v>
      </c>
      <c r="C79" s="3582">
        <v>3.68</v>
      </c>
      <c r="D79" s="3589">
        <v>4.33</v>
      </c>
      <c r="E79" s="3596">
        <v>2.85</v>
      </c>
      <c r="F79" s="3603">
        <v>4.34</v>
      </c>
      <c r="G79" s="3610">
        <v>3.94</v>
      </c>
      <c r="H79" s="3617">
        <v>4.4000000000000004</v>
      </c>
      <c r="I79" s="3624">
        <v>3.12</v>
      </c>
      <c r="J79" s="3631">
        <v>3.38</v>
      </c>
      <c r="K79" s="3638">
        <v>4.1500000000000004</v>
      </c>
      <c r="L79" s="3645">
        <v>2.4300000000000002</v>
      </c>
      <c r="M79" s="3652">
        <v>2.85</v>
      </c>
      <c r="N79" s="3659">
        <v>2.5099999999999998</v>
      </c>
      <c r="O79" s="3666">
        <v>2.3199999999999998</v>
      </c>
      <c r="P79" s="3673">
        <v>2.0299999999999998</v>
      </c>
      <c r="Q79" s="3680">
        <v>2.79</v>
      </c>
      <c r="R79" s="3687">
        <v>2.89</v>
      </c>
      <c r="S79" s="3694">
        <v>3.21</v>
      </c>
      <c r="T79" s="3701">
        <v>1.82</v>
      </c>
      <c r="U79" s="3708">
        <v>3.76</v>
      </c>
      <c r="V79" s="3715">
        <v>4.4400000000000004</v>
      </c>
      <c r="W79" s="3722">
        <v>7.38</v>
      </c>
      <c r="X79" s="3729">
        <v>8.24</v>
      </c>
      <c r="Y79" s="6219">
        <v>9.9700000000000006</v>
      </c>
      <c r="Z79" s="6219">
        <v>13.13</v>
      </c>
      <c r="AA79" s="6219">
        <v>14.75</v>
      </c>
      <c r="AB79" s="6219">
        <v>12.94</v>
      </c>
      <c r="AC79" s="6219">
        <v>13.81</v>
      </c>
      <c r="AD79" s="6219">
        <v>15.43</v>
      </c>
      <c r="AE79" s="6217">
        <v>15.68</v>
      </c>
      <c r="AF79" s="6217">
        <v>16.260000000000002</v>
      </c>
      <c r="AG79" s="6217">
        <v>11.69</v>
      </c>
      <c r="AH79" s="6217">
        <v>11.83</v>
      </c>
      <c r="AI79" s="6217">
        <v>11.03</v>
      </c>
      <c r="AJ79" s="6217">
        <v>10</v>
      </c>
      <c r="AK79" s="6217">
        <v>9.16</v>
      </c>
      <c r="AL79" s="7250">
        <v>9.01</v>
      </c>
      <c r="AM79" s="6219"/>
      <c r="AN79" s="6219"/>
      <c r="AO79" s="6219"/>
      <c r="AP79" s="6219"/>
      <c r="AQ79" s="6219"/>
    </row>
    <row r="80" spans="1:43" x14ac:dyDescent="0.2">
      <c r="A80" s="13"/>
      <c r="B80" s="69" t="s">
        <v>114</v>
      </c>
      <c r="C80" s="3583">
        <v>1.36</v>
      </c>
      <c r="D80" s="3590">
        <v>1.41</v>
      </c>
      <c r="E80" s="3597">
        <v>3.37</v>
      </c>
      <c r="F80" s="3604">
        <v>3.02</v>
      </c>
      <c r="G80" s="3611">
        <v>2.46</v>
      </c>
      <c r="H80" s="3618">
        <v>2.66</v>
      </c>
      <c r="I80" s="3625">
        <v>2.21</v>
      </c>
      <c r="J80" s="3632">
        <v>1.57</v>
      </c>
      <c r="K80" s="3639">
        <v>1.76</v>
      </c>
      <c r="L80" s="3646">
        <v>1.1200000000000001</v>
      </c>
      <c r="M80" s="3653">
        <v>0.88</v>
      </c>
      <c r="N80" s="3660">
        <v>0.97</v>
      </c>
      <c r="O80" s="3667">
        <v>1.17</v>
      </c>
      <c r="P80" s="3674">
        <v>1.32</v>
      </c>
      <c r="Q80" s="3681">
        <v>1.37</v>
      </c>
      <c r="R80" s="3688">
        <v>0.99</v>
      </c>
      <c r="S80" s="3695">
        <v>1.23</v>
      </c>
      <c r="T80" s="3702">
        <v>1.53</v>
      </c>
      <c r="U80" s="3709">
        <v>2.16</v>
      </c>
      <c r="V80" s="3716">
        <v>2.93</v>
      </c>
      <c r="W80" s="3723">
        <v>5.0599999999999996</v>
      </c>
      <c r="X80" s="3730">
        <v>6.08</v>
      </c>
      <c r="Y80" s="6220">
        <v>7.14</v>
      </c>
      <c r="Z80" s="6220">
        <v>9.2799999999999994</v>
      </c>
      <c r="AA80" s="6220">
        <v>8.91</v>
      </c>
      <c r="AB80" s="6220">
        <v>12.64</v>
      </c>
      <c r="AC80" s="6220">
        <v>13.58</v>
      </c>
      <c r="AD80" s="6220">
        <v>13.12</v>
      </c>
      <c r="AE80" s="6217">
        <v>11.45</v>
      </c>
      <c r="AF80" s="6217">
        <v>10.67</v>
      </c>
      <c r="AG80" s="6217">
        <v>8.42</v>
      </c>
      <c r="AH80" s="6217">
        <v>5.97</v>
      </c>
      <c r="AI80" s="6217">
        <v>4.88</v>
      </c>
      <c r="AJ80" s="6217">
        <v>4.7300000000000004</v>
      </c>
      <c r="AK80" s="6217">
        <v>2.81</v>
      </c>
      <c r="AL80" s="7250">
        <v>3.2</v>
      </c>
      <c r="AM80" s="6220"/>
      <c r="AN80" s="6220"/>
      <c r="AO80" s="6220"/>
      <c r="AP80" s="6220"/>
      <c r="AQ80" s="6220"/>
    </row>
    <row r="81" spans="1:44" x14ac:dyDescent="0.2">
      <c r="A81" s="13"/>
      <c r="B81" s="70" t="s">
        <v>3</v>
      </c>
      <c r="C81" s="3584">
        <v>9.19</v>
      </c>
      <c r="D81" s="3591">
        <v>9.56</v>
      </c>
      <c r="E81" s="3598">
        <v>8.39</v>
      </c>
      <c r="F81" s="3605">
        <v>7.28</v>
      </c>
      <c r="G81" s="3612">
        <v>8.11</v>
      </c>
      <c r="H81" s="3619">
        <v>6.62</v>
      </c>
      <c r="I81" s="3626">
        <v>6.18</v>
      </c>
      <c r="J81" s="3633">
        <v>6.04</v>
      </c>
      <c r="K81" s="3640">
        <v>5.21</v>
      </c>
      <c r="L81" s="3647">
        <v>5.3</v>
      </c>
      <c r="M81" s="3654">
        <v>3.94</v>
      </c>
      <c r="N81" s="3661">
        <v>3.25</v>
      </c>
      <c r="O81" s="3668">
        <v>4.08</v>
      </c>
      <c r="P81" s="3675">
        <v>3.73</v>
      </c>
      <c r="Q81" s="3682">
        <v>2.72</v>
      </c>
      <c r="R81" s="3689">
        <v>5.0599999999999996</v>
      </c>
      <c r="S81" s="3696">
        <v>5.28</v>
      </c>
      <c r="T81" s="3703">
        <v>7.6</v>
      </c>
      <c r="U81" s="3710">
        <v>10.91</v>
      </c>
      <c r="V81" s="3717">
        <v>15.97</v>
      </c>
      <c r="W81" s="3724">
        <v>19.22</v>
      </c>
      <c r="X81" s="3731">
        <v>23.34</v>
      </c>
      <c r="Y81" s="6221">
        <v>29.26</v>
      </c>
      <c r="Z81" s="6221">
        <v>32.31</v>
      </c>
      <c r="AA81" s="6221">
        <v>33.130000000000003</v>
      </c>
      <c r="AB81" s="6221">
        <v>31.85</v>
      </c>
      <c r="AC81" s="6221">
        <v>31.85</v>
      </c>
      <c r="AD81" s="6221">
        <v>27.58</v>
      </c>
      <c r="AE81" s="7365">
        <v>19.940000000000001</v>
      </c>
      <c r="AF81" s="7365">
        <v>14.78</v>
      </c>
      <c r="AG81" s="7365">
        <v>10.88</v>
      </c>
      <c r="AH81" s="7365">
        <v>9.2799999999999994</v>
      </c>
      <c r="AI81" s="7365">
        <v>8.1300000000000008</v>
      </c>
      <c r="AJ81" s="7365">
        <v>6.17</v>
      </c>
      <c r="AK81" s="7365">
        <v>8.1</v>
      </c>
      <c r="AL81" s="7366">
        <v>7.6</v>
      </c>
    </row>
    <row r="82" spans="1:44" ht="3" customHeight="1" x14ac:dyDescent="0.2">
      <c r="B82" s="5"/>
      <c r="C82" s="266"/>
      <c r="D82" s="267"/>
      <c r="E82" s="268"/>
      <c r="F82" s="77"/>
      <c r="G82" s="11"/>
      <c r="J82" s="82"/>
      <c r="K82" s="82"/>
      <c r="L82" s="82">
        <v>1.718</v>
      </c>
    </row>
    <row r="83" spans="1:44" ht="63" customHeight="1" x14ac:dyDescent="0.2">
      <c r="B83" s="7577" t="s">
        <v>259</v>
      </c>
      <c r="C83" s="7578"/>
      <c r="D83" s="7578"/>
      <c r="E83" s="7578"/>
      <c r="F83" s="7578"/>
      <c r="G83" s="7578"/>
      <c r="H83" s="7578"/>
      <c r="I83" s="7578"/>
      <c r="J83" s="7578"/>
      <c r="K83" s="7578"/>
      <c r="L83" s="7578"/>
      <c r="M83" s="7579"/>
      <c r="N83" s="7580"/>
      <c r="O83" s="7581"/>
      <c r="P83" s="7582"/>
      <c r="Q83" s="7583"/>
      <c r="R83" s="7578"/>
      <c r="S83" s="835"/>
    </row>
    <row r="84" spans="1:44" x14ac:dyDescent="0.2">
      <c r="A84" s="8"/>
      <c r="B84" s="402"/>
      <c r="C84" s="402"/>
      <c r="D84" s="402"/>
      <c r="E84" s="402"/>
      <c r="F84" s="402"/>
      <c r="G84" s="402"/>
      <c r="H84" s="402"/>
      <c r="I84" s="402"/>
      <c r="J84" s="300"/>
      <c r="K84" s="300"/>
      <c r="L84" s="404"/>
      <c r="AB84" s="6891"/>
      <c r="AC84" s="6891"/>
      <c r="AD84" s="6891"/>
      <c r="AE84" s="6891"/>
      <c r="AF84" s="6876"/>
      <c r="AI84" s="6172"/>
      <c r="AJ84" s="6172"/>
      <c r="AK84" s="6172"/>
      <c r="AL84" s="6172"/>
    </row>
    <row r="85" spans="1:44" ht="63" customHeight="1" x14ac:dyDescent="0.2">
      <c r="A85" s="21" t="s">
        <v>45</v>
      </c>
      <c r="B85" s="7562" t="s">
        <v>58</v>
      </c>
      <c r="C85" s="7563"/>
      <c r="D85" s="7563"/>
      <c r="E85" s="7563"/>
      <c r="F85" s="7563"/>
      <c r="G85" s="7563"/>
      <c r="H85" s="7563"/>
      <c r="I85" s="7563"/>
      <c r="J85" s="7563"/>
      <c r="K85" s="7563"/>
      <c r="L85" s="7563"/>
      <c r="M85" s="7563"/>
      <c r="N85" s="7563"/>
      <c r="O85" s="7563"/>
      <c r="P85" s="7563"/>
      <c r="Q85" s="7563"/>
      <c r="R85" s="7563"/>
      <c r="S85" s="7563"/>
      <c r="T85" s="7563"/>
      <c r="U85" s="7563"/>
      <c r="V85" s="7563"/>
      <c r="W85" s="7563"/>
      <c r="X85" s="7563"/>
      <c r="Y85" s="7563"/>
      <c r="Z85" s="7563"/>
      <c r="AA85" s="7563"/>
      <c r="AB85" s="381"/>
      <c r="AC85" s="381"/>
      <c r="AD85" s="381"/>
      <c r="AE85" s="381"/>
      <c r="AF85" s="381"/>
      <c r="AG85" s="7074"/>
      <c r="AH85" s="6914"/>
      <c r="AI85" s="6914"/>
      <c r="AJ85" s="6914"/>
      <c r="AK85" s="6914"/>
      <c r="AL85" s="7471"/>
      <c r="AM85" s="6172"/>
    </row>
    <row r="86" spans="1:44" s="382" customFormat="1" ht="63" customHeight="1" x14ac:dyDescent="0.2">
      <c r="A86" s="19"/>
      <c r="B86" s="6478" t="s">
        <v>748</v>
      </c>
      <c r="C86" s="6502" t="s">
        <v>6</v>
      </c>
      <c r="D86" s="6503" t="s">
        <v>7</v>
      </c>
      <c r="E86" s="6504" t="s">
        <v>8</v>
      </c>
      <c r="F86" s="6505" t="s">
        <v>123</v>
      </c>
      <c r="G86" s="6506" t="s">
        <v>162</v>
      </c>
      <c r="H86" s="6507" t="s">
        <v>196</v>
      </c>
      <c r="I86" s="6508" t="s">
        <v>204</v>
      </c>
      <c r="J86" s="6509" t="s">
        <v>245</v>
      </c>
      <c r="K86" s="6510" t="s">
        <v>280</v>
      </c>
      <c r="L86" s="6511" t="s">
        <v>291</v>
      </c>
      <c r="M86" s="6512" t="s">
        <v>329</v>
      </c>
      <c r="N86" s="6513" t="s">
        <v>349</v>
      </c>
      <c r="O86" s="6514" t="s">
        <v>363</v>
      </c>
      <c r="P86" s="6515" t="s">
        <v>393</v>
      </c>
      <c r="Q86" s="6516" t="s">
        <v>506</v>
      </c>
      <c r="R86" s="6517" t="s">
        <v>548</v>
      </c>
      <c r="S86" s="6518" t="s">
        <v>554</v>
      </c>
      <c r="T86" s="6519" t="s">
        <v>558</v>
      </c>
      <c r="U86" s="6520" t="s">
        <v>591</v>
      </c>
      <c r="V86" s="6521" t="s">
        <v>599</v>
      </c>
      <c r="W86" s="6522" t="s">
        <v>646</v>
      </c>
      <c r="X86" s="6523" t="s">
        <v>659</v>
      </c>
      <c r="Y86" s="6524" t="s">
        <v>660</v>
      </c>
      <c r="Z86" s="6524" t="s">
        <v>681</v>
      </c>
      <c r="AA86" s="6878" t="s">
        <v>684</v>
      </c>
      <c r="AB86" s="6878" t="s">
        <v>702</v>
      </c>
      <c r="AC86" s="6878" t="s">
        <v>703</v>
      </c>
      <c r="AD86" s="6878" t="s">
        <v>749</v>
      </c>
      <c r="AE86" s="6878" t="s">
        <v>790</v>
      </c>
      <c r="AF86" s="6878" t="s">
        <v>825</v>
      </c>
      <c r="AG86" s="7326" t="s">
        <v>1078</v>
      </c>
      <c r="AH86" s="7326" t="s">
        <v>1095</v>
      </c>
      <c r="AI86" s="7055" t="s">
        <v>1098</v>
      </c>
      <c r="AJ86" s="7055" t="s">
        <v>1141</v>
      </c>
      <c r="AK86" s="7055" t="s">
        <v>1199</v>
      </c>
      <c r="AL86" s="7239" t="s">
        <v>1214</v>
      </c>
    </row>
    <row r="87" spans="1:44" x14ac:dyDescent="0.2">
      <c r="A87" s="13"/>
      <c r="B87" s="295" t="s">
        <v>266</v>
      </c>
      <c r="C87" s="3732">
        <v>1.2143387999999999</v>
      </c>
      <c r="D87" s="3744">
        <v>2.3821903</v>
      </c>
      <c r="E87" s="3756">
        <v>3.3542135000000002</v>
      </c>
      <c r="F87" s="3768">
        <v>3.5790815999999999</v>
      </c>
      <c r="G87" s="3780">
        <v>2.9039548000000002</v>
      </c>
      <c r="H87" s="3791">
        <v>3.2768339000000002</v>
      </c>
      <c r="I87" s="3803">
        <v>2.7303701999999999</v>
      </c>
      <c r="J87" s="3817">
        <v>2.1029173000000001</v>
      </c>
      <c r="K87" s="3831">
        <v>2.5811251999999998</v>
      </c>
      <c r="L87" s="3845">
        <v>2.2034633000000001</v>
      </c>
      <c r="M87" s="3859">
        <v>2.1928274999999999</v>
      </c>
      <c r="N87" s="3873">
        <v>1.6315371000000001</v>
      </c>
      <c r="O87" s="3887">
        <v>1.5236882</v>
      </c>
      <c r="P87" s="3901">
        <v>1.5670492</v>
      </c>
      <c r="Q87" s="3915">
        <v>1.2925348999999999</v>
      </c>
      <c r="R87" s="3929">
        <v>1.03434</v>
      </c>
      <c r="S87" s="3943">
        <v>1.4077246000000001</v>
      </c>
      <c r="T87" s="3957">
        <v>2.1699885000000001</v>
      </c>
      <c r="U87" s="3971">
        <v>3.550386</v>
      </c>
      <c r="V87" s="3985">
        <v>5.2716118999999999</v>
      </c>
      <c r="W87" s="3999">
        <v>5.8141417999999998</v>
      </c>
      <c r="X87" s="4013">
        <v>8.7490422999999993</v>
      </c>
      <c r="Y87" s="6222">
        <v>10.141321</v>
      </c>
      <c r="Z87" s="6222">
        <v>10.763532</v>
      </c>
      <c r="AA87" s="6222">
        <v>10.692838</v>
      </c>
      <c r="AB87" s="6222">
        <v>10.041687</v>
      </c>
      <c r="AC87" s="6222">
        <v>9.0855146999999992</v>
      </c>
      <c r="AD87" s="6222">
        <v>7.0690933999999999</v>
      </c>
      <c r="AE87" s="6224">
        <v>5.5226198000000002</v>
      </c>
      <c r="AF87" s="6224">
        <v>3.5615416999999998</v>
      </c>
      <c r="AG87" s="7367">
        <v>3.3140599000000002</v>
      </c>
      <c r="AH87" s="7367">
        <v>2.9869781999999998</v>
      </c>
      <c r="AI87" s="7367">
        <v>3.0791219999999999</v>
      </c>
      <c r="AJ87" s="7367">
        <v>2.7514530000000001</v>
      </c>
      <c r="AK87" s="7367">
        <v>2.6060080000000001</v>
      </c>
      <c r="AL87" s="7368">
        <v>2.7144469999999998</v>
      </c>
      <c r="AR87" s="7327"/>
    </row>
    <row r="88" spans="1:44" x14ac:dyDescent="0.2">
      <c r="A88" s="13"/>
      <c r="B88" s="296" t="s">
        <v>267</v>
      </c>
      <c r="C88" s="7045" t="s">
        <v>10</v>
      </c>
      <c r="D88" s="7045" t="s">
        <v>10</v>
      </c>
      <c r="E88" s="7045" t="s">
        <v>10</v>
      </c>
      <c r="F88" s="7045" t="s">
        <v>10</v>
      </c>
      <c r="G88" s="7045" t="s">
        <v>10</v>
      </c>
      <c r="H88" s="7045" t="s">
        <v>10</v>
      </c>
      <c r="I88" s="3804">
        <v>6.9718749999999998</v>
      </c>
      <c r="J88" s="3818">
        <v>4.5755556999999998</v>
      </c>
      <c r="K88" s="3832">
        <v>3.3991368</v>
      </c>
      <c r="L88" s="3846">
        <v>2.6458363999999999</v>
      </c>
      <c r="M88" s="3860">
        <v>3.2622477000000001</v>
      </c>
      <c r="N88" s="3874">
        <v>1.5693912999999999</v>
      </c>
      <c r="O88" s="3888">
        <v>0.25089932999999998</v>
      </c>
      <c r="P88" s="3902">
        <v>1.6772134000000001</v>
      </c>
      <c r="Q88" s="3916">
        <v>1.4835782</v>
      </c>
      <c r="R88" s="3930">
        <v>1.7866709999999999</v>
      </c>
      <c r="S88" s="3944">
        <v>0.75691662999999998</v>
      </c>
      <c r="T88" s="3958">
        <v>3.2318072999999998</v>
      </c>
      <c r="U88" s="3972">
        <v>5.8614198000000002</v>
      </c>
      <c r="V88" s="3986">
        <v>5.7290013999999996</v>
      </c>
      <c r="W88" s="4000">
        <v>5.0475667</v>
      </c>
      <c r="X88" s="4014">
        <v>6.8418178999999997</v>
      </c>
      <c r="Y88" s="6223">
        <v>11.483724</v>
      </c>
      <c r="Z88" s="6223">
        <v>8.9005641999999998</v>
      </c>
      <c r="AA88" s="6223">
        <v>9.4811291999999998</v>
      </c>
      <c r="AB88" s="6223">
        <v>8.6607900999999998</v>
      </c>
      <c r="AC88" s="6223">
        <v>9.8609712999999992</v>
      </c>
      <c r="AD88" s="6223">
        <v>7.5494292999999999</v>
      </c>
      <c r="AE88" s="6224">
        <v>4.7725298</v>
      </c>
      <c r="AF88" s="6224">
        <v>8.5068517999999997</v>
      </c>
      <c r="AG88" s="6224">
        <v>6.5415492000000004</v>
      </c>
      <c r="AH88" s="6224">
        <v>2.4751291000000002</v>
      </c>
      <c r="AI88" s="6224">
        <v>0.5808951</v>
      </c>
      <c r="AJ88" s="6224">
        <v>0.93950610000000001</v>
      </c>
      <c r="AK88" s="6224">
        <v>4.892525</v>
      </c>
      <c r="AL88" s="7369">
        <v>8.4891430000000003</v>
      </c>
    </row>
    <row r="89" spans="1:44" x14ac:dyDescent="0.2">
      <c r="A89" s="13"/>
      <c r="B89" s="296" t="s">
        <v>268</v>
      </c>
      <c r="C89" s="3733">
        <v>3.0590232999999998</v>
      </c>
      <c r="D89" s="3745">
        <v>3.0892563000000002</v>
      </c>
      <c r="E89" s="3757">
        <v>2.6087101000000001</v>
      </c>
      <c r="F89" s="3769">
        <v>2.9458342000000002</v>
      </c>
      <c r="G89" s="3781">
        <v>3.3139205</v>
      </c>
      <c r="H89" s="3792">
        <v>2.4231064999999998</v>
      </c>
      <c r="I89" s="3805">
        <v>2.1846000000000001</v>
      </c>
      <c r="J89" s="3819">
        <v>2.3060003999999998</v>
      </c>
      <c r="K89" s="3833">
        <v>2.003819</v>
      </c>
      <c r="L89" s="3847">
        <v>1.6870476999999999</v>
      </c>
      <c r="M89" s="3861">
        <v>1.5336068</v>
      </c>
      <c r="N89" s="3875">
        <v>1.6248464</v>
      </c>
      <c r="O89" s="3889">
        <v>0.89207871000000005</v>
      </c>
      <c r="P89" s="3903">
        <v>1.2505991999999999</v>
      </c>
      <c r="Q89" s="3917">
        <v>1.3253633</v>
      </c>
      <c r="R89" s="3931">
        <v>1.4286791000000001</v>
      </c>
      <c r="S89" s="3945">
        <v>1.158183</v>
      </c>
      <c r="T89" s="3959">
        <v>2.0873881999999999</v>
      </c>
      <c r="U89" s="3973">
        <v>2.9590109</v>
      </c>
      <c r="V89" s="3987">
        <v>4.1739699000000003</v>
      </c>
      <c r="W89" s="4001">
        <v>5.0006253000000003</v>
      </c>
      <c r="X89" s="4015">
        <v>6.4992312999999999</v>
      </c>
      <c r="Y89" s="6224">
        <v>7.8599842000000004</v>
      </c>
      <c r="Z89" s="6224">
        <v>9.0520429</v>
      </c>
      <c r="AA89" s="6224">
        <v>8.8054813000000003</v>
      </c>
      <c r="AB89" s="6224">
        <v>7.9118595999999997</v>
      </c>
      <c r="AC89" s="6224">
        <v>8.7559082000000004</v>
      </c>
      <c r="AD89" s="6224">
        <v>7.2231017</v>
      </c>
      <c r="AE89" s="6224">
        <v>5.8555739000000004</v>
      </c>
      <c r="AF89" s="6224">
        <v>6.2418687999999998</v>
      </c>
      <c r="AG89" s="6224">
        <v>4.8719058999999998</v>
      </c>
      <c r="AH89" s="6224">
        <v>4.8166634999999998</v>
      </c>
      <c r="AI89" s="6224">
        <v>5.2438669999999998</v>
      </c>
      <c r="AJ89" s="6224">
        <v>3.7709959999999998</v>
      </c>
      <c r="AK89" s="6224">
        <v>3.9532630000000002</v>
      </c>
      <c r="AL89" s="7369">
        <v>3.8610850000000001</v>
      </c>
      <c r="AR89" s="7327"/>
    </row>
    <row r="90" spans="1:44" x14ac:dyDescent="0.2">
      <c r="A90" s="13"/>
      <c r="B90" s="296" t="s">
        <v>269</v>
      </c>
      <c r="C90" s="3734">
        <v>4.1227831000000004</v>
      </c>
      <c r="D90" s="3746">
        <v>3.7132806999999999</v>
      </c>
      <c r="E90" s="3758">
        <v>4.0893630999999999</v>
      </c>
      <c r="F90" s="3770">
        <v>3.5710883999999998</v>
      </c>
      <c r="G90" s="3782">
        <v>5.0033656999999998</v>
      </c>
      <c r="H90" s="3793">
        <v>4.1967103000000003</v>
      </c>
      <c r="I90" s="3806">
        <v>2.4920423999999999</v>
      </c>
      <c r="J90" s="3820">
        <v>2.5722710000000002</v>
      </c>
      <c r="K90" s="3834">
        <v>2.9770636000000001</v>
      </c>
      <c r="L90" s="3848">
        <v>2.9199419999999998</v>
      </c>
      <c r="M90" s="3862">
        <v>2.3217466999999998</v>
      </c>
      <c r="N90" s="3876">
        <v>2.2361382999999999</v>
      </c>
      <c r="O90" s="3890">
        <v>2.2191211000000002</v>
      </c>
      <c r="P90" s="3904">
        <v>1.7997377000000001</v>
      </c>
      <c r="Q90" s="3918">
        <v>1.7672543999999999</v>
      </c>
      <c r="R90" s="3932">
        <v>1.9560366</v>
      </c>
      <c r="S90" s="3946">
        <v>2.3814362</v>
      </c>
      <c r="T90" s="3960">
        <v>2.0114714999999999</v>
      </c>
      <c r="U90" s="3974">
        <v>3.5907665</v>
      </c>
      <c r="V90" s="3988">
        <v>5.102932</v>
      </c>
      <c r="W90" s="4002">
        <v>6.487139</v>
      </c>
      <c r="X90" s="4016">
        <v>7.3113134999999998</v>
      </c>
      <c r="Y90" s="6225">
        <v>8.7549732999999996</v>
      </c>
      <c r="Z90" s="6225">
        <v>8.7833547000000003</v>
      </c>
      <c r="AA90" s="6225">
        <v>9.7277921999999997</v>
      </c>
      <c r="AB90" s="6225">
        <v>8.9109976</v>
      </c>
      <c r="AC90" s="6225">
        <v>7.8246472000000002</v>
      </c>
      <c r="AD90" s="6225">
        <v>7.6537072000000004</v>
      </c>
      <c r="AE90" s="6224">
        <v>4.6768419999999997</v>
      </c>
      <c r="AF90" s="6224">
        <v>4.2139008999999996</v>
      </c>
      <c r="AG90" s="6224">
        <v>2.8770956000000001</v>
      </c>
      <c r="AH90" s="6224">
        <v>2.3132619000000001</v>
      </c>
      <c r="AI90" s="6224">
        <v>3.352312</v>
      </c>
      <c r="AJ90" s="6224">
        <v>2.7296960000000001</v>
      </c>
      <c r="AK90" s="6224">
        <v>3.0474950000000001</v>
      </c>
      <c r="AL90" s="7369">
        <v>2.607971</v>
      </c>
      <c r="AR90" s="7327"/>
    </row>
    <row r="91" spans="1:44" x14ac:dyDescent="0.2">
      <c r="A91" s="13"/>
      <c r="B91" s="296" t="s">
        <v>270</v>
      </c>
      <c r="C91" s="3735">
        <v>-1.570332E-2</v>
      </c>
      <c r="D91" s="3747">
        <v>1.193228</v>
      </c>
      <c r="E91" s="3759">
        <v>2.4975901999999999</v>
      </c>
      <c r="F91" s="3771">
        <v>4.3284656000000004</v>
      </c>
      <c r="G91" s="3783">
        <v>3.2368950000000001</v>
      </c>
      <c r="H91" s="3794">
        <v>2.0102603999999999</v>
      </c>
      <c r="I91" s="3807">
        <v>1.0068321</v>
      </c>
      <c r="J91" s="3821">
        <v>2.1394497000000001</v>
      </c>
      <c r="K91" s="3835">
        <v>2.5713992999999999</v>
      </c>
      <c r="L91" s="3849">
        <v>2.6512973</v>
      </c>
      <c r="M91" s="3863">
        <v>2.7004476999999998</v>
      </c>
      <c r="N91" s="3877">
        <v>2.4207485000000002</v>
      </c>
      <c r="O91" s="3891">
        <v>1.8150044000000001</v>
      </c>
      <c r="P91" s="3905">
        <v>1.9969821000000001</v>
      </c>
      <c r="Q91" s="3919">
        <v>0.79559879</v>
      </c>
      <c r="R91" s="3933">
        <v>3.2548162</v>
      </c>
      <c r="S91" s="3947">
        <v>0.63603765999999995</v>
      </c>
      <c r="T91" s="3961">
        <v>0.52018949999999997</v>
      </c>
      <c r="U91" s="3975">
        <v>2.1160899999999998</v>
      </c>
      <c r="V91" s="3989">
        <v>5.7116496999999997</v>
      </c>
      <c r="W91" s="4003">
        <v>4.9781408000000003</v>
      </c>
      <c r="X91" s="4017">
        <v>6.1419294000000004</v>
      </c>
      <c r="Y91" s="6226">
        <v>8.9148732000000006</v>
      </c>
      <c r="Z91" s="6226">
        <v>8.2341467000000002</v>
      </c>
      <c r="AA91" s="6226">
        <v>8.7009685999999995</v>
      </c>
      <c r="AB91" s="6226">
        <v>6.7360591999999997</v>
      </c>
      <c r="AC91" s="6226">
        <v>6.144882</v>
      </c>
      <c r="AD91" s="6226">
        <v>6.6298805999999999</v>
      </c>
      <c r="AE91" s="6224">
        <v>4.7281620999999996</v>
      </c>
      <c r="AF91" s="6224">
        <v>3.3998678999999998</v>
      </c>
      <c r="AG91" s="6224">
        <v>3.7263635000000002</v>
      </c>
      <c r="AH91" s="6224">
        <v>4.6463263000000001</v>
      </c>
      <c r="AI91" s="6224">
        <v>3.7301470000000001</v>
      </c>
      <c r="AJ91" s="6224">
        <v>3.6231110000000002</v>
      </c>
      <c r="AK91" s="6224">
        <v>4.328576</v>
      </c>
      <c r="AL91" s="7369">
        <v>3.9552999999999998</v>
      </c>
      <c r="AR91" s="7327"/>
    </row>
    <row r="92" spans="1:44" x14ac:dyDescent="0.2">
      <c r="A92" s="13"/>
      <c r="B92" s="296" t="s">
        <v>271</v>
      </c>
      <c r="C92" s="3736">
        <v>4.3018824000000002</v>
      </c>
      <c r="D92" s="3748">
        <v>5.7157457999999997</v>
      </c>
      <c r="E92" s="3760">
        <v>3.9619551999999998</v>
      </c>
      <c r="F92" s="3772">
        <v>2.9224855000000001</v>
      </c>
      <c r="G92" s="3784">
        <v>2.8011925</v>
      </c>
      <c r="H92" s="3795">
        <v>2.6375316999999998</v>
      </c>
      <c r="I92" s="3808">
        <v>4.3374769999999998</v>
      </c>
      <c r="J92" s="3822">
        <v>3.2215033000000002</v>
      </c>
      <c r="K92" s="3836">
        <v>3.2589036999999998</v>
      </c>
      <c r="L92" s="3850">
        <v>3.1044474000000002</v>
      </c>
      <c r="M92" s="3864">
        <v>2.9240374999999998</v>
      </c>
      <c r="N92" s="3878">
        <v>3.3546729000000002</v>
      </c>
      <c r="O92" s="3892">
        <v>2.5095111000000001</v>
      </c>
      <c r="P92" s="3906">
        <v>2.0229545999999998</v>
      </c>
      <c r="Q92" s="3920">
        <v>0.22420704999999999</v>
      </c>
      <c r="R92" s="3934">
        <v>1.4883067000000001</v>
      </c>
      <c r="S92" s="3948">
        <v>1.5729032000000001</v>
      </c>
      <c r="T92" s="3962">
        <v>3.5903396000000001</v>
      </c>
      <c r="U92" s="3976">
        <v>5.2537246</v>
      </c>
      <c r="V92" s="3990">
        <v>6.5675825999999997</v>
      </c>
      <c r="W92" s="4004">
        <v>6.9779418</v>
      </c>
      <c r="X92" s="4018">
        <v>6.5080837000000002</v>
      </c>
      <c r="Y92" s="6227">
        <v>7.4562837999999996</v>
      </c>
      <c r="Z92" s="6227">
        <v>6.4904570000000001</v>
      </c>
      <c r="AA92" s="6227">
        <v>8.2861653000000004</v>
      </c>
      <c r="AB92" s="6227">
        <v>7.9839799999999999</v>
      </c>
      <c r="AC92" s="6227">
        <v>9.1613214999999997</v>
      </c>
      <c r="AD92" s="6227">
        <v>8.4879765000000003</v>
      </c>
      <c r="AE92" s="6224">
        <v>7.1176466999999999</v>
      </c>
      <c r="AF92" s="6224">
        <v>6.8571648999999999</v>
      </c>
      <c r="AG92" s="6224">
        <v>4.8601312999999999</v>
      </c>
      <c r="AH92" s="6224">
        <v>4.9972864000000001</v>
      </c>
      <c r="AI92" s="6224">
        <v>3.5027819999999998</v>
      </c>
      <c r="AJ92" s="6224">
        <v>4.3343069999999999</v>
      </c>
      <c r="AK92" s="6224">
        <v>3.0085130000000002</v>
      </c>
      <c r="AL92" s="7369">
        <v>5.7016289999999996</v>
      </c>
    </row>
    <row r="93" spans="1:44" x14ac:dyDescent="0.2">
      <c r="A93" s="13"/>
      <c r="B93" s="296" t="s">
        <v>272</v>
      </c>
      <c r="C93" s="3737">
        <v>1.0869746</v>
      </c>
      <c r="D93" s="3749">
        <v>2.0632149000000002</v>
      </c>
      <c r="E93" s="3761">
        <v>1.9621997</v>
      </c>
      <c r="F93" s="3773">
        <v>-0.67024896</v>
      </c>
      <c r="G93" s="3785">
        <v>-1.2524550000000001</v>
      </c>
      <c r="H93" s="3796">
        <v>0.41346419000000001</v>
      </c>
      <c r="I93" s="3809">
        <v>1.6407879000000001</v>
      </c>
      <c r="J93" s="3823">
        <v>1.5150903</v>
      </c>
      <c r="K93" s="3837">
        <v>0.71502520000000003</v>
      </c>
      <c r="L93" s="3851">
        <v>2.0792432000000001</v>
      </c>
      <c r="M93" s="3865">
        <v>2.1717992000000002</v>
      </c>
      <c r="N93" s="3879">
        <v>2.2098708</v>
      </c>
      <c r="O93" s="3893">
        <v>1.5060332999999999</v>
      </c>
      <c r="P93" s="3907">
        <v>2.0923674000000001</v>
      </c>
      <c r="Q93" s="3921">
        <v>1.2827343</v>
      </c>
      <c r="R93" s="3935">
        <v>-0.95810353000000004</v>
      </c>
      <c r="S93" s="3949">
        <v>0.84519084</v>
      </c>
      <c r="T93" s="3963">
        <v>1.2425828999999999</v>
      </c>
      <c r="U93" s="3977">
        <v>1.0529476</v>
      </c>
      <c r="V93" s="3991">
        <v>1.3298277999999999</v>
      </c>
      <c r="W93" s="4005">
        <v>2.3636756999999999</v>
      </c>
      <c r="X93" s="4019">
        <v>2.7345182000000001</v>
      </c>
      <c r="Y93" s="6228">
        <v>5.6369923000000002</v>
      </c>
      <c r="Z93" s="6228">
        <v>4.4956525999999997</v>
      </c>
      <c r="AA93" s="6228">
        <v>4.4596071999999998</v>
      </c>
      <c r="AB93" s="6228">
        <v>5.4074802999999996</v>
      </c>
      <c r="AC93" s="6228">
        <v>5.6034084000000002</v>
      </c>
      <c r="AD93" s="6228">
        <v>5.1840672999999997</v>
      </c>
      <c r="AE93" s="6224">
        <v>4.4287963000000001</v>
      </c>
      <c r="AF93" s="6224">
        <v>4.5054886999999999</v>
      </c>
      <c r="AG93" s="6224">
        <v>4.1387536999999996</v>
      </c>
      <c r="AH93" s="6224">
        <v>3.9984120000000001</v>
      </c>
      <c r="AI93" s="6224">
        <v>3.565715</v>
      </c>
      <c r="AJ93" s="6224">
        <v>3.4769890000000001</v>
      </c>
      <c r="AK93" s="6224">
        <v>3.5350350000000001</v>
      </c>
      <c r="AL93" s="7369">
        <v>2.6000570000000001</v>
      </c>
    </row>
    <row r="94" spans="1:44" x14ac:dyDescent="0.2">
      <c r="A94" s="13"/>
      <c r="B94" s="296" t="s">
        <v>273</v>
      </c>
      <c r="C94" s="5029" t="s">
        <v>10</v>
      </c>
      <c r="D94" s="5029" t="s">
        <v>10</v>
      </c>
      <c r="E94" s="5029" t="s">
        <v>10</v>
      </c>
      <c r="F94" s="5029" t="s">
        <v>10</v>
      </c>
      <c r="G94" s="5029" t="s">
        <v>10</v>
      </c>
      <c r="H94" s="5029" t="s">
        <v>10</v>
      </c>
      <c r="I94" s="3810">
        <v>2.7966606999999999</v>
      </c>
      <c r="J94" s="3824">
        <v>3.8648139999999997E-2</v>
      </c>
      <c r="K94" s="3838">
        <v>0.68221109000000002</v>
      </c>
      <c r="L94" s="3852">
        <v>0.70866861999999997</v>
      </c>
      <c r="M94" s="3866">
        <v>2.2014740000000002</v>
      </c>
      <c r="N94" s="3880">
        <v>0.83234043000000002</v>
      </c>
      <c r="O94" s="3894">
        <v>1.8387023</v>
      </c>
      <c r="P94" s="3908">
        <v>0.29418367000000001</v>
      </c>
      <c r="Q94" s="3922">
        <v>-0.54920150000000001</v>
      </c>
      <c r="R94" s="3936">
        <v>1.0595638999999999</v>
      </c>
      <c r="S94" s="3950">
        <v>0.98670018000000004</v>
      </c>
      <c r="T94" s="3964">
        <v>0.15244571000000001</v>
      </c>
      <c r="U94" s="3978">
        <v>0.99023620999999995</v>
      </c>
      <c r="V94" s="3992">
        <v>1.8492710000000001</v>
      </c>
      <c r="W94" s="4006">
        <v>3.6451701999999999</v>
      </c>
      <c r="X94" s="4020">
        <v>4.8446401999999997</v>
      </c>
      <c r="Y94" s="6229">
        <v>5.5523575000000003</v>
      </c>
      <c r="Z94" s="6229">
        <v>4.9113705999999997</v>
      </c>
      <c r="AA94" s="6229">
        <v>5.6629664000000002</v>
      </c>
      <c r="AB94" s="6229">
        <v>3.4606875000000001</v>
      </c>
      <c r="AC94" s="6229">
        <v>5.9917924999999999</v>
      </c>
      <c r="AD94" s="6229">
        <v>4.5319545000000003</v>
      </c>
      <c r="AE94" s="6224">
        <v>6.2165276</v>
      </c>
      <c r="AF94" s="6224">
        <v>4.9823991000000003</v>
      </c>
      <c r="AG94" s="6224">
        <v>3.7524288000000001</v>
      </c>
      <c r="AH94" s="6224">
        <v>4.9975250000000004</v>
      </c>
      <c r="AI94" s="6224">
        <v>3.7945139999999999</v>
      </c>
      <c r="AJ94" s="6224">
        <v>2.7986580000000001</v>
      </c>
      <c r="AK94" s="6224">
        <v>3.3782459999999999</v>
      </c>
      <c r="AL94" s="7369">
        <v>2.7385790000000001</v>
      </c>
    </row>
    <row r="95" spans="1:44" x14ac:dyDescent="0.2">
      <c r="A95" s="13"/>
      <c r="B95" s="296" t="s">
        <v>274</v>
      </c>
      <c r="C95" s="3738">
        <v>2.1080766999999998</v>
      </c>
      <c r="D95" s="3750">
        <v>2.6804071999999999</v>
      </c>
      <c r="E95" s="3762">
        <v>2.9886959000000002</v>
      </c>
      <c r="F95" s="3774">
        <v>1.9887671</v>
      </c>
      <c r="G95" s="3786">
        <v>1.3816986</v>
      </c>
      <c r="H95" s="3797">
        <v>1.1665137000000001</v>
      </c>
      <c r="I95" s="3811">
        <v>0.85455893999999999</v>
      </c>
      <c r="J95" s="3825">
        <v>0.96371925999999997</v>
      </c>
      <c r="K95" s="3839">
        <v>1.3337824</v>
      </c>
      <c r="L95" s="3853">
        <v>1.2202217</v>
      </c>
      <c r="M95" s="3867">
        <v>1.4382664000000001</v>
      </c>
      <c r="N95" s="3881">
        <v>1.8583225000000001</v>
      </c>
      <c r="O95" s="3895">
        <v>1.5973352999999999</v>
      </c>
      <c r="P95" s="3909">
        <v>0.55207006000000003</v>
      </c>
      <c r="Q95" s="3923">
        <v>1.6383331000000001</v>
      </c>
      <c r="R95" s="3937">
        <v>1.750156</v>
      </c>
      <c r="S95" s="3951">
        <v>1.5827188999999999</v>
      </c>
      <c r="T95" s="3965">
        <v>2.4782595999999999</v>
      </c>
      <c r="U95" s="3979">
        <v>1.9578755000000001</v>
      </c>
      <c r="V95" s="3993">
        <v>4.9784563999999998</v>
      </c>
      <c r="W95" s="4007">
        <v>5.0368246000000001</v>
      </c>
      <c r="X95" s="4021">
        <v>4.6809541000000001</v>
      </c>
      <c r="Y95" s="6230">
        <v>6.2846897999999998</v>
      </c>
      <c r="Z95" s="6230">
        <v>5.7101065999999996</v>
      </c>
      <c r="AA95" s="6230">
        <v>6.5694362999999996</v>
      </c>
      <c r="AB95" s="6230">
        <v>9.7010006999999998</v>
      </c>
      <c r="AC95" s="6230">
        <v>4.8402022999999996</v>
      </c>
      <c r="AD95" s="6230">
        <v>7.1161871000000003</v>
      </c>
      <c r="AE95" s="6224">
        <v>4.5407434000000002</v>
      </c>
      <c r="AF95" s="6224">
        <v>6.0747600999999998</v>
      </c>
      <c r="AG95" s="6224">
        <v>5.0573661999999997</v>
      </c>
      <c r="AH95" s="6224">
        <v>5.0033700999999997</v>
      </c>
      <c r="AI95" s="6224">
        <v>5.4236459999999997</v>
      </c>
      <c r="AJ95" s="6224">
        <v>5.1849990000000004</v>
      </c>
      <c r="AK95" s="6224">
        <v>3.4185180000000002</v>
      </c>
      <c r="AL95" s="7369">
        <v>2.5855990000000002</v>
      </c>
    </row>
    <row r="96" spans="1:44" x14ac:dyDescent="0.2">
      <c r="A96" s="13"/>
      <c r="B96" s="296" t="s">
        <v>275</v>
      </c>
      <c r="C96" s="3739">
        <v>2.3365027999999999</v>
      </c>
      <c r="D96" s="3751">
        <v>1.8990735000000001</v>
      </c>
      <c r="E96" s="3763">
        <v>2.1143519</v>
      </c>
      <c r="F96" s="3775">
        <v>1.8117570999999999</v>
      </c>
      <c r="G96" s="3787">
        <v>2.5239221999999999</v>
      </c>
      <c r="H96" s="3798">
        <v>2.9055464999999998</v>
      </c>
      <c r="I96" s="3812">
        <v>2.5231479999999999</v>
      </c>
      <c r="J96" s="3826">
        <v>2.4130077000000001</v>
      </c>
      <c r="K96" s="3840">
        <v>2.8895176999999999</v>
      </c>
      <c r="L96" s="3854">
        <v>2.6584889</v>
      </c>
      <c r="M96" s="3868">
        <v>2.0324197000000002</v>
      </c>
      <c r="N96" s="3882">
        <v>2.2587668999999999</v>
      </c>
      <c r="O96" s="3896">
        <v>2.5381212999999998</v>
      </c>
      <c r="P96" s="3910">
        <v>2.1716256</v>
      </c>
      <c r="Q96" s="3924">
        <v>1.7693570000000001</v>
      </c>
      <c r="R96" s="3938">
        <v>1.4343925</v>
      </c>
      <c r="S96" s="3952">
        <v>0.72387809000000003</v>
      </c>
      <c r="T96" s="3966">
        <v>1.5447747999999999</v>
      </c>
      <c r="U96" s="3980">
        <v>2.5389544000000002</v>
      </c>
      <c r="V96" s="3994">
        <v>3.3999158</v>
      </c>
      <c r="W96" s="4008">
        <v>3.4994534000000002</v>
      </c>
      <c r="X96" s="4022">
        <v>4.8854452999999998</v>
      </c>
      <c r="Y96" s="6231">
        <v>5.9846249</v>
      </c>
      <c r="Z96" s="6231">
        <v>5.5585671000000003</v>
      </c>
      <c r="AA96" s="6231">
        <v>6.1071491</v>
      </c>
      <c r="AB96" s="6231">
        <v>6.6735436000000004</v>
      </c>
      <c r="AC96" s="6231">
        <v>6.7018430000000002</v>
      </c>
      <c r="AD96" s="6231">
        <v>6.5490443999999997</v>
      </c>
      <c r="AE96" s="6224">
        <v>5.8137872000000002</v>
      </c>
      <c r="AF96" s="6224">
        <v>5.4776565000000002</v>
      </c>
      <c r="AG96" s="6224">
        <v>5.0780811999999997</v>
      </c>
      <c r="AH96" s="6224">
        <v>5.1417088</v>
      </c>
      <c r="AI96" s="6224">
        <v>3.9487540000000001</v>
      </c>
      <c r="AJ96" s="6224">
        <v>4.0072960000000002</v>
      </c>
      <c r="AK96" s="6224">
        <v>3.7874530000000002</v>
      </c>
      <c r="AL96" s="7369">
        <v>3.8418060000000001</v>
      </c>
    </row>
    <row r="97" spans="1:39" x14ac:dyDescent="0.2">
      <c r="A97" s="13"/>
      <c r="B97" s="296" t="s">
        <v>276</v>
      </c>
      <c r="C97" s="3740">
        <v>2.414059</v>
      </c>
      <c r="D97" s="3752">
        <v>1.1467311</v>
      </c>
      <c r="E97" s="3764">
        <v>1.9562870000000001</v>
      </c>
      <c r="F97" s="3776">
        <v>2.6203173</v>
      </c>
      <c r="G97" s="3788">
        <v>2.2114748</v>
      </c>
      <c r="H97" s="3799">
        <v>2.6982384000000001</v>
      </c>
      <c r="I97" s="3813">
        <v>2.3088850000000001</v>
      </c>
      <c r="J97" s="3827">
        <v>2.5295903000000002</v>
      </c>
      <c r="K97" s="3841">
        <v>2.1197343000000002</v>
      </c>
      <c r="L97" s="3855">
        <v>1.6399151999999999</v>
      </c>
      <c r="M97" s="3869">
        <v>1.6780223000000001</v>
      </c>
      <c r="N97" s="3883">
        <v>1.0612759</v>
      </c>
      <c r="O97" s="3897">
        <v>2.3933846999999999</v>
      </c>
      <c r="P97" s="3911">
        <v>1.7676810999999999</v>
      </c>
      <c r="Q97" s="3925">
        <v>1.6160006</v>
      </c>
      <c r="R97" s="3939">
        <v>1.1890670000000001</v>
      </c>
      <c r="S97" s="3953">
        <v>0.23789141</v>
      </c>
      <c r="T97" s="3967">
        <v>2.6696388</v>
      </c>
      <c r="U97" s="3981">
        <v>2.8210845</v>
      </c>
      <c r="V97" s="3995">
        <v>3.6912069999999999</v>
      </c>
      <c r="W97" s="4009">
        <v>4.9771698000000004</v>
      </c>
      <c r="X97" s="4023">
        <v>5.5250354000000002</v>
      </c>
      <c r="Y97" s="6232">
        <v>6.1120451999999998</v>
      </c>
      <c r="Z97" s="6232">
        <v>7.6986112000000002</v>
      </c>
      <c r="AA97" s="6232">
        <v>5.6463114000000001</v>
      </c>
      <c r="AB97" s="6232">
        <v>7.2227654000000001</v>
      </c>
      <c r="AC97" s="6232">
        <v>7.3102337000000004</v>
      </c>
      <c r="AD97" s="6232">
        <v>7.2803354000000002</v>
      </c>
      <c r="AE97" s="6224">
        <v>5.9046168000000003</v>
      </c>
      <c r="AF97" s="6224">
        <v>6.1306767999999998</v>
      </c>
      <c r="AG97" s="6224">
        <v>5.0755758000000002</v>
      </c>
      <c r="AH97" s="6224">
        <v>4.6135031</v>
      </c>
      <c r="AI97" s="6224">
        <v>4.7122289999999998</v>
      </c>
      <c r="AJ97" s="6224">
        <v>4.0447340000000001</v>
      </c>
      <c r="AK97" s="6224">
        <v>4.3340839999999998</v>
      </c>
      <c r="AL97" s="7369">
        <v>4.0048320000000004</v>
      </c>
    </row>
    <row r="98" spans="1:39" x14ac:dyDescent="0.2">
      <c r="A98" s="13"/>
      <c r="B98" s="296" t="s">
        <v>277</v>
      </c>
      <c r="C98" s="3741">
        <v>2.5008037000000001</v>
      </c>
      <c r="D98" s="3753">
        <v>2.2473702000000002</v>
      </c>
      <c r="E98" s="3765">
        <v>1.5870188999999999</v>
      </c>
      <c r="F98" s="3777">
        <v>1.8556534</v>
      </c>
      <c r="G98" s="3789">
        <v>1.5974653999999999</v>
      </c>
      <c r="H98" s="3800">
        <v>2.7801480000000001</v>
      </c>
      <c r="I98" s="3814">
        <v>2.4966343000000002</v>
      </c>
      <c r="J98" s="3828">
        <v>3.1362282000000001</v>
      </c>
      <c r="K98" s="3842">
        <v>2.8327097000000001</v>
      </c>
      <c r="L98" s="3856">
        <v>2.6364803000000001</v>
      </c>
      <c r="M98" s="3870">
        <v>2.075148</v>
      </c>
      <c r="N98" s="3884">
        <v>2.3803854000000002</v>
      </c>
      <c r="O98" s="3898">
        <v>2.2369827</v>
      </c>
      <c r="P98" s="3912">
        <v>2.8441641</v>
      </c>
      <c r="Q98" s="3926">
        <v>3.2954199000000002</v>
      </c>
      <c r="R98" s="3940">
        <v>2.9753132999999998</v>
      </c>
      <c r="S98" s="3954">
        <v>2.4872543</v>
      </c>
      <c r="T98" s="3968">
        <v>3.6846922000000002</v>
      </c>
      <c r="U98" s="3982">
        <v>3.3242645</v>
      </c>
      <c r="V98" s="3996">
        <v>2.5886171</v>
      </c>
      <c r="W98" s="4010">
        <v>3.4458093000000001</v>
      </c>
      <c r="X98" s="4024">
        <v>4.0569793000000001</v>
      </c>
      <c r="Y98" s="6233">
        <v>4.2602494999999996</v>
      </c>
      <c r="Z98" s="6233">
        <v>4.9729492999999998</v>
      </c>
      <c r="AA98" s="6233">
        <v>5.9426867999999997</v>
      </c>
      <c r="AB98" s="6233">
        <v>6.0928582000000002</v>
      </c>
      <c r="AC98" s="6233">
        <v>6.4895069000000003</v>
      </c>
      <c r="AD98" s="6233">
        <v>6.0342159999999998</v>
      </c>
      <c r="AE98" s="6224">
        <v>6.5245021000000003</v>
      </c>
      <c r="AF98" s="6224">
        <v>6.5872628999999998</v>
      </c>
      <c r="AG98" s="6224">
        <v>5.5548042999999998</v>
      </c>
      <c r="AH98" s="6224">
        <v>5.3716251000000002</v>
      </c>
      <c r="AI98" s="6224">
        <v>4.9847780000000004</v>
      </c>
      <c r="AJ98" s="6224">
        <v>5.4617800000000001</v>
      </c>
      <c r="AK98" s="6224">
        <v>4.9256779999999996</v>
      </c>
      <c r="AL98" s="7369">
        <v>4.6929530000000002</v>
      </c>
    </row>
    <row r="99" spans="1:39" x14ac:dyDescent="0.2">
      <c r="A99" s="13"/>
      <c r="B99" s="297" t="s">
        <v>278</v>
      </c>
      <c r="C99" s="3742">
        <v>2.2172746000000001</v>
      </c>
      <c r="D99" s="3754">
        <v>2.8136294999999998</v>
      </c>
      <c r="E99" s="3766">
        <v>2.5455352000000002</v>
      </c>
      <c r="F99" s="3778">
        <v>2.6691967000000001</v>
      </c>
      <c r="G99" s="3790">
        <v>2.4192244999999999</v>
      </c>
      <c r="H99" s="3801">
        <v>2.7033507000000001</v>
      </c>
      <c r="I99" s="3815">
        <v>4.2984103999999999</v>
      </c>
      <c r="J99" s="3829">
        <v>2.8683228000000001</v>
      </c>
      <c r="K99" s="3843">
        <v>2.7453878999999999</v>
      </c>
      <c r="L99" s="3857">
        <v>3.1237431</v>
      </c>
      <c r="M99" s="3871">
        <v>2.3183736000000001</v>
      </c>
      <c r="N99" s="3885">
        <v>2.7317051000000001</v>
      </c>
      <c r="O99" s="3899">
        <v>1.4246334</v>
      </c>
      <c r="P99" s="3913">
        <v>2.6970689000000001</v>
      </c>
      <c r="Q99" s="3927">
        <v>2.3686162999999998</v>
      </c>
      <c r="R99" s="3941">
        <v>1.7050593999999999</v>
      </c>
      <c r="S99" s="3955">
        <v>2.9689402</v>
      </c>
      <c r="T99" s="3969">
        <v>2.0697591000000002</v>
      </c>
      <c r="U99" s="3983">
        <v>2.9269489000000002</v>
      </c>
      <c r="V99" s="3997">
        <v>3.9959673000000002</v>
      </c>
      <c r="W99" s="4011">
        <v>3.3551761</v>
      </c>
      <c r="X99" s="4025">
        <v>4.2136868999999999</v>
      </c>
      <c r="Y99" s="6234">
        <v>5.0701938000000002</v>
      </c>
      <c r="Z99" s="6234">
        <v>5.2434247000000003</v>
      </c>
      <c r="AA99" s="6234">
        <v>4.5532672999999999</v>
      </c>
      <c r="AB99" s="6234">
        <v>5.8977978999999996</v>
      </c>
      <c r="AC99" s="6234">
        <v>5.5861830000000001</v>
      </c>
      <c r="AD99" s="6234">
        <v>5.9842133000000004</v>
      </c>
      <c r="AE99" s="6224">
        <v>5.4390907000000004</v>
      </c>
      <c r="AF99" s="6224">
        <v>5.1888575000000001</v>
      </c>
      <c r="AG99" s="6224">
        <v>5.2394869999999996</v>
      </c>
      <c r="AH99" s="6224">
        <v>4.9845905000000004</v>
      </c>
      <c r="AI99" s="6224">
        <v>4.7088150000000004</v>
      </c>
      <c r="AJ99" s="6224">
        <v>4.4169999999999998</v>
      </c>
      <c r="AK99" s="6224">
        <v>4.2714720000000002</v>
      </c>
      <c r="AL99" s="7369">
        <v>4.2031039999999997</v>
      </c>
    </row>
    <row r="100" spans="1:39" ht="31.5" customHeight="1" x14ac:dyDescent="0.2">
      <c r="A100" s="13"/>
      <c r="B100" s="75" t="s">
        <v>9</v>
      </c>
      <c r="C100" s="3743">
        <v>2.6528244000000001</v>
      </c>
      <c r="D100" s="3755">
        <v>2.7417975000000001</v>
      </c>
      <c r="E100" s="3767">
        <v>2.9322908999999999</v>
      </c>
      <c r="F100" s="3779">
        <v>2.8172109000000001</v>
      </c>
      <c r="G100" s="7044">
        <v>2.9337232000000002</v>
      </c>
      <c r="H100" s="3802">
        <v>2.9294630000000002</v>
      </c>
      <c r="I100" s="3816">
        <v>2.6814825999999998</v>
      </c>
      <c r="J100" s="3830">
        <v>2.4104084000000001</v>
      </c>
      <c r="K100" s="3844">
        <v>2.5377155999999998</v>
      </c>
      <c r="L100" s="3858">
        <v>2.4123182999999999</v>
      </c>
      <c r="M100" s="3872">
        <v>2.2506257000000001</v>
      </c>
      <c r="N100" s="3886">
        <v>2.0658159999999999</v>
      </c>
      <c r="O100" s="3900">
        <v>1.9813151</v>
      </c>
      <c r="P100" s="3914">
        <v>1.8236924999999999</v>
      </c>
      <c r="Q100" s="3928">
        <v>1.4292673</v>
      </c>
      <c r="R100" s="3942">
        <v>1.5733786000000001</v>
      </c>
      <c r="S100" s="3956">
        <v>1.4571715999999999</v>
      </c>
      <c r="T100" s="3970">
        <v>2.1614939</v>
      </c>
      <c r="U100" s="3984">
        <v>3.2480161999999999</v>
      </c>
      <c r="V100" s="3998">
        <v>4.4736761999999999</v>
      </c>
      <c r="W100" s="4012">
        <v>5.2330043000000002</v>
      </c>
      <c r="X100" s="4026">
        <v>6.2044021999999996</v>
      </c>
      <c r="Y100" s="6235">
        <v>7.5552197000000003</v>
      </c>
      <c r="Z100" s="6235">
        <v>7.5979749999999999</v>
      </c>
      <c r="AA100" s="6894">
        <v>7.8620115999999998</v>
      </c>
      <c r="AB100" s="6893">
        <v>7.6755943999999996</v>
      </c>
      <c r="AC100" s="6893">
        <v>7.4935866000000004</v>
      </c>
      <c r="AD100" s="6893">
        <v>7.0675208999999999</v>
      </c>
      <c r="AE100" s="6893">
        <v>5.5557002999999998</v>
      </c>
      <c r="AF100" s="6893">
        <v>5.1702130999999998</v>
      </c>
      <c r="AG100" s="6893">
        <v>4.2285003000000003</v>
      </c>
      <c r="AH100" s="6893">
        <v>3.9780134999999999</v>
      </c>
      <c r="AI100" s="6893">
        <v>3.7839551999999999</v>
      </c>
      <c r="AJ100" s="6893">
        <v>3.5369560999999998</v>
      </c>
      <c r="AK100" s="6893">
        <v>3.603507</v>
      </c>
      <c r="AL100" s="7370">
        <v>3.7928850000000001</v>
      </c>
    </row>
    <row r="101" spans="1:39" ht="3" customHeight="1" x14ac:dyDescent="0.2">
      <c r="A101" s="9"/>
      <c r="B101" s="32"/>
      <c r="C101" s="256"/>
      <c r="D101" s="257"/>
      <c r="E101" s="258"/>
      <c r="F101" s="80"/>
      <c r="G101" s="11"/>
      <c r="AB101" s="6890"/>
      <c r="AC101" s="6890"/>
    </row>
    <row r="102" spans="1:39" ht="63" customHeight="1" x14ac:dyDescent="0.2">
      <c r="A102" s="12"/>
      <c r="B102" s="7577" t="s">
        <v>260</v>
      </c>
      <c r="C102" s="7578"/>
      <c r="D102" s="7578"/>
      <c r="E102" s="7578"/>
      <c r="F102" s="7578"/>
      <c r="G102" s="7578"/>
      <c r="H102" s="7578"/>
      <c r="I102" s="7578"/>
      <c r="J102" s="7578"/>
      <c r="K102" s="7578"/>
      <c r="L102" s="7578"/>
      <c r="M102" s="7579"/>
      <c r="N102" s="7580"/>
      <c r="O102" s="7581"/>
      <c r="P102" s="7582"/>
      <c r="Q102" s="7583"/>
      <c r="R102" s="7578"/>
      <c r="S102" s="835"/>
    </row>
    <row r="103" spans="1:39" x14ac:dyDescent="0.2">
      <c r="A103" s="30"/>
      <c r="B103" s="402"/>
      <c r="C103" s="402"/>
      <c r="D103" s="402"/>
      <c r="E103" s="402"/>
      <c r="F103" s="402"/>
      <c r="G103" s="402"/>
      <c r="H103" s="402"/>
      <c r="I103" s="402"/>
      <c r="J103" s="300"/>
      <c r="K103" s="402"/>
      <c r="L103" s="402"/>
      <c r="AB103" s="6891"/>
      <c r="AC103" s="6891"/>
      <c r="AD103" s="6891"/>
      <c r="AE103" s="6891"/>
      <c r="AF103" s="6876"/>
      <c r="AI103" s="6172"/>
      <c r="AJ103" s="6172"/>
      <c r="AK103" s="6172"/>
      <c r="AL103" s="6172"/>
    </row>
    <row r="104" spans="1:39" ht="63" customHeight="1" x14ac:dyDescent="0.2">
      <c r="A104" s="29" t="s">
        <v>46</v>
      </c>
      <c r="B104" s="7562" t="s">
        <v>59</v>
      </c>
      <c r="C104" s="7563"/>
      <c r="D104" s="7563"/>
      <c r="E104" s="7563"/>
      <c r="F104" s="7563"/>
      <c r="G104" s="7563"/>
      <c r="H104" s="7563"/>
      <c r="I104" s="7563"/>
      <c r="J104" s="7563"/>
      <c r="K104" s="7563"/>
      <c r="L104" s="7563"/>
      <c r="M104" s="7563"/>
      <c r="N104" s="7563"/>
      <c r="O104" s="7563"/>
      <c r="P104" s="7563"/>
      <c r="Q104" s="7563"/>
      <c r="R104" s="7563"/>
      <c r="S104" s="7563"/>
      <c r="T104" s="7563"/>
      <c r="U104" s="7563"/>
      <c r="V104" s="7563"/>
      <c r="W104" s="7563"/>
      <c r="X104" s="7563"/>
      <c r="Y104" s="7563"/>
      <c r="Z104" s="7563"/>
      <c r="AA104" s="7574"/>
      <c r="AB104" s="6172"/>
      <c r="AC104" s="6172"/>
      <c r="AG104" s="7074"/>
      <c r="AH104" s="6914"/>
      <c r="AI104" s="6914"/>
      <c r="AJ104" s="6914"/>
      <c r="AK104" s="6914"/>
      <c r="AL104" s="7471"/>
      <c r="AM104" s="6172"/>
    </row>
    <row r="105" spans="1:39" ht="63" customHeight="1" x14ac:dyDescent="0.2">
      <c r="A105" s="7"/>
      <c r="B105" s="6478" t="s">
        <v>748</v>
      </c>
      <c r="C105" s="6525" t="s">
        <v>6</v>
      </c>
      <c r="D105" s="6526" t="s">
        <v>7</v>
      </c>
      <c r="E105" s="6527" t="s">
        <v>8</v>
      </c>
      <c r="F105" s="6528" t="s">
        <v>123</v>
      </c>
      <c r="G105" s="6529" t="s">
        <v>162</v>
      </c>
      <c r="H105" s="6530" t="s">
        <v>196</v>
      </c>
      <c r="I105" s="6531" t="s">
        <v>204</v>
      </c>
      <c r="J105" s="6532" t="s">
        <v>245</v>
      </c>
      <c r="K105" s="6533" t="s">
        <v>280</v>
      </c>
      <c r="L105" s="6534" t="s">
        <v>291</v>
      </c>
      <c r="M105" s="6535" t="s">
        <v>329</v>
      </c>
      <c r="N105" s="6536" t="s">
        <v>349</v>
      </c>
      <c r="O105" s="6537" t="s">
        <v>363</v>
      </c>
      <c r="P105" s="6538" t="s">
        <v>393</v>
      </c>
      <c r="Q105" s="6539" t="s">
        <v>506</v>
      </c>
      <c r="R105" s="6540" t="s">
        <v>548</v>
      </c>
      <c r="S105" s="6541" t="s">
        <v>554</v>
      </c>
      <c r="T105" s="6542" t="s">
        <v>558</v>
      </c>
      <c r="U105" s="6543" t="s">
        <v>591</v>
      </c>
      <c r="V105" s="6544" t="s">
        <v>599</v>
      </c>
      <c r="W105" s="6545" t="s">
        <v>646</v>
      </c>
      <c r="X105" s="6546" t="s">
        <v>659</v>
      </c>
      <c r="Y105" s="6547" t="s">
        <v>660</v>
      </c>
      <c r="Z105" s="6547" t="s">
        <v>681</v>
      </c>
      <c r="AA105" s="6878" t="s">
        <v>684</v>
      </c>
      <c r="AB105" s="6878" t="s">
        <v>702</v>
      </c>
      <c r="AC105" s="6878" t="s">
        <v>703</v>
      </c>
      <c r="AD105" s="6878" t="s">
        <v>749</v>
      </c>
      <c r="AE105" s="7326" t="s">
        <v>790</v>
      </c>
      <c r="AF105" s="7326" t="s">
        <v>825</v>
      </c>
      <c r="AG105" s="7326" t="s">
        <v>1078</v>
      </c>
      <c r="AH105" s="7326" t="s">
        <v>1095</v>
      </c>
      <c r="AI105" s="7055" t="s">
        <v>1098</v>
      </c>
      <c r="AJ105" s="7055" t="s">
        <v>1141</v>
      </c>
      <c r="AK105" s="7055" t="s">
        <v>1199</v>
      </c>
      <c r="AL105" s="7239" t="s">
        <v>1214</v>
      </c>
    </row>
    <row r="106" spans="1:39" x14ac:dyDescent="0.2">
      <c r="A106" s="13"/>
      <c r="B106" s="69" t="s">
        <v>101</v>
      </c>
      <c r="C106" s="6456">
        <v>7.77</v>
      </c>
      <c r="D106" s="6456">
        <v>6.05</v>
      </c>
      <c r="E106" s="6456">
        <v>6.29</v>
      </c>
      <c r="F106" s="6456">
        <v>7.51</v>
      </c>
      <c r="G106" s="6456">
        <v>7.88</v>
      </c>
      <c r="H106" s="6456">
        <v>8.49</v>
      </c>
      <c r="I106" s="6456">
        <v>6.83</v>
      </c>
      <c r="J106" s="6456">
        <v>7.66</v>
      </c>
      <c r="K106" s="6456">
        <v>8.17</v>
      </c>
      <c r="L106" s="6456">
        <v>9.1199999999999992</v>
      </c>
      <c r="M106" s="6456">
        <v>8.65</v>
      </c>
      <c r="N106" s="6456">
        <v>8.84</v>
      </c>
      <c r="O106" s="6456">
        <v>8.15</v>
      </c>
      <c r="P106" s="6456">
        <v>12.74</v>
      </c>
      <c r="Q106" s="6456">
        <v>14.82</v>
      </c>
      <c r="R106" s="6456">
        <v>10.66</v>
      </c>
      <c r="S106" s="6456">
        <v>9.3000000000000007</v>
      </c>
      <c r="T106" s="6456">
        <v>8.2799999999999994</v>
      </c>
      <c r="U106" s="6456">
        <v>6.8</v>
      </c>
      <c r="V106" s="6456">
        <v>5.88</v>
      </c>
      <c r="W106" s="6456">
        <v>4.47</v>
      </c>
      <c r="X106" s="6456">
        <v>4.4400000000000004</v>
      </c>
      <c r="Y106" s="6457">
        <v>3.63</v>
      </c>
      <c r="Z106" s="6457">
        <v>3.19</v>
      </c>
      <c r="AA106" s="6457">
        <v>5.28</v>
      </c>
      <c r="AB106" s="6457">
        <v>4.45</v>
      </c>
      <c r="AC106" s="6457">
        <v>4.59</v>
      </c>
      <c r="AD106" s="6457">
        <v>5.85</v>
      </c>
      <c r="AE106" s="7371">
        <v>6.89</v>
      </c>
      <c r="AF106" s="7371">
        <v>5.21</v>
      </c>
      <c r="AG106" s="7371">
        <v>4.91</v>
      </c>
      <c r="AH106" s="7371">
        <v>5.23</v>
      </c>
      <c r="AI106" s="7371">
        <v>4.34</v>
      </c>
      <c r="AJ106" s="7371">
        <v>5.1100000000000003</v>
      </c>
      <c r="AK106" s="7371">
        <v>4.6900000000000004</v>
      </c>
      <c r="AL106" s="7355">
        <v>4.13</v>
      </c>
    </row>
    <row r="107" spans="1:39" x14ac:dyDescent="0.2">
      <c r="A107" s="13"/>
      <c r="B107" s="69" t="s">
        <v>115</v>
      </c>
      <c r="C107" s="6456">
        <v>29.97</v>
      </c>
      <c r="D107" s="6456">
        <v>33.67</v>
      </c>
      <c r="E107" s="6456">
        <v>34.31</v>
      </c>
      <c r="F107" s="6456">
        <v>33.72</v>
      </c>
      <c r="G107" s="6456">
        <v>32.270000000000003</v>
      </c>
      <c r="H107" s="6456">
        <v>32.36</v>
      </c>
      <c r="I107" s="6456">
        <v>35.590000000000003</v>
      </c>
      <c r="J107" s="6456">
        <v>34.42</v>
      </c>
      <c r="K107" s="6456">
        <v>32.54</v>
      </c>
      <c r="L107" s="6456">
        <v>31.39</v>
      </c>
      <c r="M107" s="6456">
        <v>33.65</v>
      </c>
      <c r="N107" s="6456">
        <v>32.71</v>
      </c>
      <c r="O107" s="6456">
        <v>34.47</v>
      </c>
      <c r="P107" s="6456">
        <v>33.590000000000003</v>
      </c>
      <c r="Q107" s="6456">
        <v>39.15</v>
      </c>
      <c r="R107" s="6456">
        <v>37.43</v>
      </c>
      <c r="S107" s="6456">
        <v>35.14</v>
      </c>
      <c r="T107" s="6456">
        <v>33.14</v>
      </c>
      <c r="U107" s="6456">
        <v>28.02</v>
      </c>
      <c r="V107" s="6456">
        <v>21.49</v>
      </c>
      <c r="W107" s="6456">
        <v>15.98</v>
      </c>
      <c r="X107" s="6456">
        <v>12.34</v>
      </c>
      <c r="Y107" s="6457">
        <v>10.33</v>
      </c>
      <c r="Z107" s="6457">
        <v>10.43</v>
      </c>
      <c r="AA107" s="6457">
        <v>11.1</v>
      </c>
      <c r="AB107" s="6457">
        <v>11.18</v>
      </c>
      <c r="AC107" s="6457">
        <v>11.69</v>
      </c>
      <c r="AD107" s="6457">
        <v>14.59</v>
      </c>
      <c r="AE107" s="6457">
        <v>14.2</v>
      </c>
      <c r="AF107" s="6457">
        <v>17.57</v>
      </c>
      <c r="AG107" s="6457">
        <v>19.510000000000002</v>
      </c>
      <c r="AH107" s="6457">
        <v>19.809999999999999</v>
      </c>
      <c r="AI107" s="6457">
        <v>17.29</v>
      </c>
      <c r="AJ107" s="6457">
        <v>17.18</v>
      </c>
      <c r="AK107" s="6457">
        <v>17.84</v>
      </c>
      <c r="AL107" s="7356">
        <v>17.02</v>
      </c>
    </row>
    <row r="108" spans="1:39" x14ac:dyDescent="0.2">
      <c r="A108" s="13"/>
      <c r="B108" s="69" t="s">
        <v>116</v>
      </c>
      <c r="C108" s="6456">
        <v>29.23</v>
      </c>
      <c r="D108" s="6456">
        <v>29.52</v>
      </c>
      <c r="E108" s="6456">
        <v>32.68</v>
      </c>
      <c r="F108" s="6456">
        <v>31.5</v>
      </c>
      <c r="G108" s="6456">
        <v>32.44</v>
      </c>
      <c r="H108" s="6456">
        <v>34.58</v>
      </c>
      <c r="I108" s="6456">
        <v>33.22</v>
      </c>
      <c r="J108" s="6456">
        <v>33.57</v>
      </c>
      <c r="K108" s="6456">
        <v>34.21</v>
      </c>
      <c r="L108" s="6456">
        <v>34.15</v>
      </c>
      <c r="M108" s="6456">
        <v>34.1</v>
      </c>
      <c r="N108" s="6456">
        <v>34.369999999999997</v>
      </c>
      <c r="O108" s="6456">
        <v>35.46</v>
      </c>
      <c r="P108" s="6456">
        <v>32.06</v>
      </c>
      <c r="Q108" s="6456">
        <v>26.31</v>
      </c>
      <c r="R108" s="6456">
        <v>29.15</v>
      </c>
      <c r="S108" s="6456">
        <v>29.97</v>
      </c>
      <c r="T108" s="6456">
        <v>29.62</v>
      </c>
      <c r="U108" s="6456">
        <v>29.27</v>
      </c>
      <c r="V108" s="6456">
        <v>29.18</v>
      </c>
      <c r="W108" s="6456">
        <v>24.12</v>
      </c>
      <c r="X108" s="6456">
        <v>19.02</v>
      </c>
      <c r="Y108" s="6457">
        <v>15.51</v>
      </c>
      <c r="Z108" s="6457">
        <v>14.58</v>
      </c>
      <c r="AA108" s="6457">
        <v>14.5</v>
      </c>
      <c r="AB108" s="6457">
        <v>14.81</v>
      </c>
      <c r="AC108" s="6457">
        <v>18.829999999999998</v>
      </c>
      <c r="AD108" s="6457">
        <v>20.27</v>
      </c>
      <c r="AE108" s="6457">
        <v>21.41</v>
      </c>
      <c r="AF108" s="6457">
        <v>25.13</v>
      </c>
      <c r="AG108" s="6457">
        <v>30.39</v>
      </c>
      <c r="AH108" s="6457">
        <v>32.74</v>
      </c>
      <c r="AI108" s="6457">
        <v>31.67</v>
      </c>
      <c r="AJ108" s="6457">
        <v>31.17</v>
      </c>
      <c r="AK108" s="6457">
        <v>33.85</v>
      </c>
      <c r="AL108" s="7356">
        <v>33.049999999999997</v>
      </c>
    </row>
    <row r="109" spans="1:39" x14ac:dyDescent="0.2">
      <c r="A109" s="13"/>
      <c r="B109" s="69" t="s">
        <v>117</v>
      </c>
      <c r="C109" s="6456">
        <v>17.920000000000002</v>
      </c>
      <c r="D109" s="6456">
        <v>17.14</v>
      </c>
      <c r="E109" s="6456">
        <v>16.27</v>
      </c>
      <c r="F109" s="6456">
        <v>16.98</v>
      </c>
      <c r="G109" s="6456">
        <v>15.99</v>
      </c>
      <c r="H109" s="6456">
        <v>15.36</v>
      </c>
      <c r="I109" s="6456">
        <v>15.64</v>
      </c>
      <c r="J109" s="6456">
        <v>15.29</v>
      </c>
      <c r="K109" s="6456">
        <v>15.16</v>
      </c>
      <c r="L109" s="6456">
        <v>15.56</v>
      </c>
      <c r="M109" s="6456">
        <v>15.37</v>
      </c>
      <c r="N109" s="6456">
        <v>15.42</v>
      </c>
      <c r="O109" s="6456">
        <v>13.06</v>
      </c>
      <c r="P109" s="6456">
        <v>13.33</v>
      </c>
      <c r="Q109" s="6456">
        <v>12.02</v>
      </c>
      <c r="R109" s="6456">
        <v>12.7</v>
      </c>
      <c r="S109" s="6456">
        <v>14.23</v>
      </c>
      <c r="T109" s="6456">
        <v>15.35</v>
      </c>
      <c r="U109" s="6456">
        <v>19.48</v>
      </c>
      <c r="V109" s="6456">
        <v>21.12</v>
      </c>
      <c r="W109" s="6456">
        <v>25.1</v>
      </c>
      <c r="X109" s="6456">
        <v>26.16</v>
      </c>
      <c r="Y109" s="6457">
        <v>25.18</v>
      </c>
      <c r="Z109" s="6457">
        <v>22.62</v>
      </c>
      <c r="AA109" s="6457">
        <v>23.67</v>
      </c>
      <c r="AB109" s="6457">
        <v>25.13</v>
      </c>
      <c r="AC109" s="6457">
        <v>26.7</v>
      </c>
      <c r="AD109" s="6457">
        <v>26.63</v>
      </c>
      <c r="AE109" s="6457">
        <v>27.95</v>
      </c>
      <c r="AF109" s="6457">
        <v>26.18</v>
      </c>
      <c r="AG109" s="6457">
        <v>24.94</v>
      </c>
      <c r="AH109" s="6457">
        <v>24.63</v>
      </c>
      <c r="AI109" s="6457">
        <v>25.29</v>
      </c>
      <c r="AJ109" s="6457">
        <v>26.96</v>
      </c>
      <c r="AK109" s="6457">
        <v>25.12</v>
      </c>
      <c r="AL109" s="7356">
        <v>28.96</v>
      </c>
    </row>
    <row r="110" spans="1:39" x14ac:dyDescent="0.2">
      <c r="A110" s="13"/>
      <c r="B110" s="69" t="s">
        <v>113</v>
      </c>
      <c r="C110" s="6456">
        <v>3.95</v>
      </c>
      <c r="D110" s="6456">
        <v>5.04</v>
      </c>
      <c r="E110" s="6456">
        <v>4.3499999999999996</v>
      </c>
      <c r="F110" s="6456">
        <v>4.18</v>
      </c>
      <c r="G110" s="6456">
        <v>6.01</v>
      </c>
      <c r="H110" s="6456">
        <v>4.01</v>
      </c>
      <c r="I110" s="6456">
        <v>3.68</v>
      </c>
      <c r="J110" s="6456">
        <v>3.74</v>
      </c>
      <c r="K110" s="6456">
        <v>4.01</v>
      </c>
      <c r="L110" s="6456">
        <v>3.72</v>
      </c>
      <c r="M110" s="6456">
        <v>3.32</v>
      </c>
      <c r="N110" s="6456">
        <v>3.42</v>
      </c>
      <c r="O110" s="6456">
        <v>3.22</v>
      </c>
      <c r="P110" s="6456">
        <v>3.67</v>
      </c>
      <c r="Q110" s="6456">
        <v>2.19</v>
      </c>
      <c r="R110" s="6456">
        <v>3.08</v>
      </c>
      <c r="S110" s="6456">
        <v>3.21</v>
      </c>
      <c r="T110" s="6456">
        <v>3.44</v>
      </c>
      <c r="U110" s="6456">
        <v>5.67</v>
      </c>
      <c r="V110" s="6456">
        <v>6.42</v>
      </c>
      <c r="W110" s="6456">
        <v>10.61</v>
      </c>
      <c r="X110" s="6456">
        <v>13.08</v>
      </c>
      <c r="Y110" s="6457">
        <v>14.01</v>
      </c>
      <c r="Z110" s="6457">
        <v>14.17</v>
      </c>
      <c r="AA110" s="6457">
        <v>14.83</v>
      </c>
      <c r="AB110" s="6457">
        <v>15.52</v>
      </c>
      <c r="AC110" s="6457">
        <v>14.53</v>
      </c>
      <c r="AD110" s="6457">
        <v>14.4</v>
      </c>
      <c r="AE110" s="6457">
        <v>13.65</v>
      </c>
      <c r="AF110" s="6457">
        <v>11.71</v>
      </c>
      <c r="AG110" s="6457">
        <v>8.6</v>
      </c>
      <c r="AH110" s="6457">
        <v>8.16</v>
      </c>
      <c r="AI110" s="6457">
        <v>9.6</v>
      </c>
      <c r="AJ110" s="6457">
        <v>8.26</v>
      </c>
      <c r="AK110" s="6457">
        <v>8.44</v>
      </c>
      <c r="AL110" s="7356">
        <v>8.25</v>
      </c>
    </row>
    <row r="111" spans="1:39" x14ac:dyDescent="0.2">
      <c r="A111" s="13"/>
      <c r="B111" s="69" t="s">
        <v>114</v>
      </c>
      <c r="C111" s="6456">
        <v>2.5</v>
      </c>
      <c r="D111" s="6456">
        <v>2.29</v>
      </c>
      <c r="E111" s="6456">
        <v>1.29</v>
      </c>
      <c r="F111" s="6456">
        <v>1.42</v>
      </c>
      <c r="G111" s="6456">
        <v>1.25</v>
      </c>
      <c r="H111" s="6456">
        <v>1.44</v>
      </c>
      <c r="I111" s="6456">
        <v>1.39</v>
      </c>
      <c r="J111" s="6456">
        <v>1.17</v>
      </c>
      <c r="K111" s="6456">
        <v>1.23</v>
      </c>
      <c r="L111" s="6456">
        <v>1.31</v>
      </c>
      <c r="M111" s="6456">
        <v>0.86</v>
      </c>
      <c r="N111" s="6456">
        <v>1.39</v>
      </c>
      <c r="O111" s="6456">
        <v>1.19</v>
      </c>
      <c r="P111" s="6456">
        <v>1.08</v>
      </c>
      <c r="Q111" s="6456">
        <v>0.79</v>
      </c>
      <c r="R111" s="6456">
        <v>1.41</v>
      </c>
      <c r="S111" s="6456">
        <v>1.26</v>
      </c>
      <c r="T111" s="6456">
        <v>2.06</v>
      </c>
      <c r="U111" s="6456">
        <v>1.93</v>
      </c>
      <c r="V111" s="6456">
        <v>3.06</v>
      </c>
      <c r="W111" s="6456">
        <v>5.15</v>
      </c>
      <c r="X111" s="6456">
        <v>5.5</v>
      </c>
      <c r="Y111" s="6457">
        <v>7.78</v>
      </c>
      <c r="Z111" s="6457">
        <v>9.49</v>
      </c>
      <c r="AA111" s="6457">
        <v>9.06</v>
      </c>
      <c r="AB111" s="6457">
        <v>9.86</v>
      </c>
      <c r="AC111" s="6457">
        <v>8.52</v>
      </c>
      <c r="AD111" s="6457">
        <v>6.21</v>
      </c>
      <c r="AE111" s="6457">
        <v>5.94</v>
      </c>
      <c r="AF111" s="6457">
        <v>5.62</v>
      </c>
      <c r="AG111" s="6457">
        <v>4.38</v>
      </c>
      <c r="AH111" s="6457">
        <v>3</v>
      </c>
      <c r="AI111" s="6457">
        <v>4.24</v>
      </c>
      <c r="AJ111" s="6457">
        <v>3.93</v>
      </c>
      <c r="AK111" s="6457">
        <v>2.73</v>
      </c>
      <c r="AL111" s="7356">
        <v>2.4900000000000002</v>
      </c>
    </row>
    <row r="112" spans="1:39" x14ac:dyDescent="0.2">
      <c r="A112" s="13"/>
      <c r="B112" s="70" t="s">
        <v>3</v>
      </c>
      <c r="C112" s="6458">
        <v>8.66</v>
      </c>
      <c r="D112" s="6458">
        <v>6.29</v>
      </c>
      <c r="E112" s="6458">
        <v>4.8099999999999996</v>
      </c>
      <c r="F112" s="6458">
        <v>4.6900000000000004</v>
      </c>
      <c r="G112" s="6458">
        <v>4.17</v>
      </c>
      <c r="H112" s="6458">
        <v>3.74</v>
      </c>
      <c r="I112" s="6458">
        <v>3.66</v>
      </c>
      <c r="J112" s="6458">
        <v>4.16</v>
      </c>
      <c r="K112" s="6458">
        <v>4.6900000000000004</v>
      </c>
      <c r="L112" s="6458">
        <v>4.75</v>
      </c>
      <c r="M112" s="6458">
        <v>4.05</v>
      </c>
      <c r="N112" s="6458">
        <v>3.85</v>
      </c>
      <c r="O112" s="6458">
        <v>4.45</v>
      </c>
      <c r="P112" s="6458">
        <v>3.53</v>
      </c>
      <c r="Q112" s="6458">
        <v>4.72</v>
      </c>
      <c r="R112" s="6458">
        <v>5.56</v>
      </c>
      <c r="S112" s="6458">
        <v>6.88</v>
      </c>
      <c r="T112" s="6458">
        <v>8.1</v>
      </c>
      <c r="U112" s="6458">
        <v>8.81</v>
      </c>
      <c r="V112" s="6458">
        <v>12.86</v>
      </c>
      <c r="W112" s="6458">
        <v>14.57</v>
      </c>
      <c r="X112" s="6458">
        <v>19.47</v>
      </c>
      <c r="Y112" s="6459">
        <v>23.55</v>
      </c>
      <c r="Z112" s="6459">
        <v>25.52</v>
      </c>
      <c r="AA112" s="6459">
        <v>21.56</v>
      </c>
      <c r="AB112" s="6459">
        <v>19.05</v>
      </c>
      <c r="AC112" s="6459">
        <v>15.13</v>
      </c>
      <c r="AD112" s="6459">
        <v>12.06</v>
      </c>
      <c r="AE112" s="6459">
        <v>9.9700000000000006</v>
      </c>
      <c r="AF112" s="6459">
        <v>8.57</v>
      </c>
      <c r="AG112" s="6459">
        <v>7.28</v>
      </c>
      <c r="AH112" s="6459">
        <v>6.43</v>
      </c>
      <c r="AI112" s="6459">
        <v>7.56</v>
      </c>
      <c r="AJ112" s="6459">
        <v>7.39</v>
      </c>
      <c r="AK112" s="6459">
        <v>7.32</v>
      </c>
      <c r="AL112" s="7357">
        <v>6.11</v>
      </c>
    </row>
    <row r="113" spans="1:45" ht="3" customHeight="1" x14ac:dyDescent="0.2">
      <c r="B113" s="5"/>
      <c r="C113" s="269"/>
      <c r="D113" s="267"/>
      <c r="E113" s="268"/>
      <c r="F113" s="77"/>
      <c r="G113" s="11"/>
      <c r="K113" s="82"/>
      <c r="L113" s="82"/>
    </row>
    <row r="114" spans="1:45" ht="63" customHeight="1" x14ac:dyDescent="0.2">
      <c r="B114" s="7577" t="s">
        <v>261</v>
      </c>
      <c r="C114" s="7588"/>
      <c r="D114" s="7588"/>
      <c r="E114" s="7588"/>
      <c r="F114" s="7588"/>
      <c r="G114" s="7588"/>
      <c r="H114" s="7588"/>
      <c r="I114" s="7588"/>
      <c r="J114" s="7588"/>
      <c r="K114" s="7588"/>
      <c r="L114" s="7588"/>
      <c r="M114" s="7588"/>
      <c r="N114" s="7588"/>
      <c r="O114" s="7588"/>
      <c r="P114" s="7588"/>
      <c r="Q114" s="7588"/>
      <c r="R114" s="7588"/>
      <c r="S114" s="7589"/>
      <c r="T114" s="7588"/>
      <c r="U114" s="2225"/>
      <c r="V114" s="2516"/>
      <c r="W114" s="2516"/>
      <c r="X114" s="2442"/>
    </row>
    <row r="115" spans="1:45" x14ac:dyDescent="0.2">
      <c r="A115" s="30"/>
      <c r="B115" s="402"/>
      <c r="C115" s="402"/>
      <c r="D115" s="402"/>
      <c r="E115" s="402"/>
      <c r="F115" s="402"/>
      <c r="G115" s="402"/>
      <c r="H115" s="402"/>
      <c r="I115" s="402"/>
      <c r="J115" s="300"/>
      <c r="K115" s="402"/>
      <c r="L115" s="402"/>
      <c r="AB115" s="6891"/>
      <c r="AC115" s="6891"/>
      <c r="AD115" s="6891"/>
      <c r="AE115" s="6891"/>
      <c r="AF115" s="6876"/>
      <c r="AI115" s="6172"/>
      <c r="AJ115" s="6172"/>
      <c r="AK115" s="6172"/>
      <c r="AL115" s="6172"/>
    </row>
    <row r="116" spans="1:45" ht="63" customHeight="1" x14ac:dyDescent="0.2">
      <c r="A116" s="29" t="s">
        <v>44</v>
      </c>
      <c r="B116" s="7562" t="s">
        <v>60</v>
      </c>
      <c r="C116" s="7563"/>
      <c r="D116" s="7563"/>
      <c r="E116" s="7563"/>
      <c r="F116" s="7563"/>
      <c r="G116" s="7563"/>
      <c r="H116" s="7563"/>
      <c r="I116" s="7563"/>
      <c r="J116" s="7563"/>
      <c r="K116" s="7563"/>
      <c r="L116" s="7563"/>
      <c r="M116" s="7563"/>
      <c r="N116" s="7563"/>
      <c r="O116" s="7563"/>
      <c r="P116" s="7563"/>
      <c r="Q116" s="7563"/>
      <c r="R116" s="7563"/>
      <c r="S116" s="7563"/>
      <c r="T116" s="7563"/>
      <c r="U116" s="7563"/>
      <c r="V116" s="7563"/>
      <c r="W116" s="7563"/>
      <c r="X116" s="7563"/>
      <c r="Y116" s="7563"/>
      <c r="Z116" s="7563"/>
      <c r="AA116" s="7563"/>
      <c r="AG116" s="6914"/>
      <c r="AH116" s="6914"/>
      <c r="AI116" s="6914"/>
      <c r="AJ116" s="6914"/>
      <c r="AK116" s="6914"/>
      <c r="AL116" s="7471"/>
      <c r="AM116" s="6172"/>
    </row>
    <row r="117" spans="1:45" ht="63" customHeight="1" x14ac:dyDescent="0.2">
      <c r="A117" s="19"/>
      <c r="B117" s="6478" t="s">
        <v>748</v>
      </c>
      <c r="C117" s="6548" t="s">
        <v>6</v>
      </c>
      <c r="D117" s="6549" t="s">
        <v>7</v>
      </c>
      <c r="E117" s="6550" t="s">
        <v>8</v>
      </c>
      <c r="F117" s="6551" t="s">
        <v>123</v>
      </c>
      <c r="G117" s="6552" t="s">
        <v>162</v>
      </c>
      <c r="H117" s="6553" t="s">
        <v>196</v>
      </c>
      <c r="I117" s="6554" t="s">
        <v>204</v>
      </c>
      <c r="J117" s="6555" t="s">
        <v>245</v>
      </c>
      <c r="K117" s="6556" t="s">
        <v>280</v>
      </c>
      <c r="L117" s="6557" t="s">
        <v>291</v>
      </c>
      <c r="M117" s="6558" t="s">
        <v>329</v>
      </c>
      <c r="N117" s="6559" t="s">
        <v>349</v>
      </c>
      <c r="O117" s="6560" t="s">
        <v>363</v>
      </c>
      <c r="P117" s="6561" t="s">
        <v>393</v>
      </c>
      <c r="Q117" s="6562" t="s">
        <v>506</v>
      </c>
      <c r="R117" s="6563" t="s">
        <v>548</v>
      </c>
      <c r="S117" s="6564" t="s">
        <v>554</v>
      </c>
      <c r="T117" s="6565" t="s">
        <v>558</v>
      </c>
      <c r="U117" s="6566" t="s">
        <v>591</v>
      </c>
      <c r="V117" s="6567" t="s">
        <v>599</v>
      </c>
      <c r="W117" s="6568" t="s">
        <v>646</v>
      </c>
      <c r="X117" s="6569" t="s">
        <v>659</v>
      </c>
      <c r="Y117" s="6570" t="s">
        <v>660</v>
      </c>
      <c r="Z117" s="6570" t="s">
        <v>681</v>
      </c>
      <c r="AA117" s="6878" t="s">
        <v>684</v>
      </c>
      <c r="AB117" s="6878" t="s">
        <v>702</v>
      </c>
      <c r="AC117" s="6878" t="s">
        <v>703</v>
      </c>
      <c r="AD117" s="7326" t="s">
        <v>749</v>
      </c>
      <c r="AE117" s="7326" t="s">
        <v>790</v>
      </c>
      <c r="AF117" s="7326" t="s">
        <v>825</v>
      </c>
      <c r="AG117" s="7326" t="s">
        <v>1078</v>
      </c>
      <c r="AH117" s="7326" t="s">
        <v>1095</v>
      </c>
      <c r="AI117" s="7055" t="s">
        <v>1098</v>
      </c>
      <c r="AJ117" s="7055" t="s">
        <v>1141</v>
      </c>
      <c r="AK117" s="7055" t="s">
        <v>1199</v>
      </c>
      <c r="AL117" s="7239" t="s">
        <v>1214</v>
      </c>
    </row>
    <row r="118" spans="1:45" x14ac:dyDescent="0.2">
      <c r="A118" s="13"/>
      <c r="B118" s="295" t="s">
        <v>266</v>
      </c>
      <c r="C118" s="4027">
        <v>2.151681</v>
      </c>
      <c r="D118" s="4039">
        <v>2.5085920000000002</v>
      </c>
      <c r="E118" s="4051">
        <v>2.3831150000000001</v>
      </c>
      <c r="F118" s="4063">
        <v>2.384979</v>
      </c>
      <c r="G118" s="4075">
        <v>2.3662860000000001</v>
      </c>
      <c r="H118" s="4087">
        <v>2.2923339999999999</v>
      </c>
      <c r="I118" s="4099">
        <v>2.1930830000000001</v>
      </c>
      <c r="J118" s="4113">
        <v>2.3572579999999999</v>
      </c>
      <c r="K118" s="4127">
        <v>2.4516179999999999</v>
      </c>
      <c r="L118" s="4141">
        <v>2.0491619999999999</v>
      </c>
      <c r="M118" s="4155">
        <v>1.538429</v>
      </c>
      <c r="N118" s="4169">
        <v>1.9138409999999999</v>
      </c>
      <c r="O118" s="4183">
        <v>1.7498830000000001</v>
      </c>
      <c r="P118" s="4197">
        <v>1.3002899999999999</v>
      </c>
      <c r="Q118" s="4211">
        <v>1.081491</v>
      </c>
      <c r="R118" s="6394">
        <v>1.3994599999999999</v>
      </c>
      <c r="S118" s="6407">
        <v>2.270349</v>
      </c>
      <c r="T118" s="4227">
        <v>2.7837070000000002</v>
      </c>
      <c r="U118" s="4241">
        <v>3.86381</v>
      </c>
      <c r="V118" s="4255">
        <v>4.7346259999999996</v>
      </c>
      <c r="W118" s="4269">
        <v>5.4620059999999997</v>
      </c>
      <c r="X118" s="4283">
        <v>6.23733</v>
      </c>
      <c r="Y118" s="6236">
        <v>6.2769450000000004</v>
      </c>
      <c r="Z118" s="6236">
        <v>6.504613</v>
      </c>
      <c r="AA118" s="6236">
        <v>6.1982049999999997</v>
      </c>
      <c r="AB118" s="6236">
        <v>5.3511689999999996</v>
      </c>
      <c r="AC118" s="6888">
        <v>4.4952639999999997</v>
      </c>
      <c r="AD118" s="7336">
        <v>3.266168</v>
      </c>
      <c r="AE118" s="7336">
        <v>3.36524</v>
      </c>
      <c r="AF118" s="7336">
        <v>2.8828779999999998</v>
      </c>
      <c r="AG118" s="7336">
        <v>3.0192060000000001</v>
      </c>
      <c r="AH118" s="7336">
        <v>2.9775749999999999</v>
      </c>
      <c r="AI118" s="7336">
        <v>3.3482630000000002</v>
      </c>
      <c r="AJ118" s="7336">
        <v>3.4856389999999999</v>
      </c>
      <c r="AK118" s="7336">
        <v>3.1499470000000001</v>
      </c>
      <c r="AL118" s="6904">
        <v>3.2426400000000002</v>
      </c>
    </row>
    <row r="119" spans="1:45" x14ac:dyDescent="0.2">
      <c r="A119" s="13"/>
      <c r="B119" s="296" t="s">
        <v>267</v>
      </c>
      <c r="C119" s="5029" t="s">
        <v>10</v>
      </c>
      <c r="D119" s="5029" t="s">
        <v>10</v>
      </c>
      <c r="E119" s="5029" t="s">
        <v>10</v>
      </c>
      <c r="F119" s="5029" t="s">
        <v>10</v>
      </c>
      <c r="G119" s="5029" t="s">
        <v>10</v>
      </c>
      <c r="H119" s="5029" t="s">
        <v>10</v>
      </c>
      <c r="I119" s="4100">
        <v>1.170803</v>
      </c>
      <c r="J119" s="4114">
        <v>3.2940140000000002</v>
      </c>
      <c r="K119" s="4128">
        <v>2.766553</v>
      </c>
      <c r="L119" s="4142">
        <v>2.5515690000000002</v>
      </c>
      <c r="M119" s="4156">
        <v>1.759503</v>
      </c>
      <c r="N119" s="4170">
        <v>1.9778500000000001</v>
      </c>
      <c r="O119" s="4184">
        <v>1.179791</v>
      </c>
      <c r="P119" s="4198">
        <v>2.0203030000000002</v>
      </c>
      <c r="Q119" s="4212">
        <v>1.3268359999999999</v>
      </c>
      <c r="R119" s="6395">
        <v>0.38295469999999998</v>
      </c>
      <c r="S119" s="6408">
        <v>4.1283370000000001</v>
      </c>
      <c r="T119" s="4228">
        <v>2.3230590000000002</v>
      </c>
      <c r="U119" s="4242">
        <v>0.20172660000000001</v>
      </c>
      <c r="V119" s="4256">
        <v>2.9615909999999999</v>
      </c>
      <c r="W119" s="4270">
        <v>5.1284479999999997</v>
      </c>
      <c r="X119" s="4284">
        <v>5.8644340000000001</v>
      </c>
      <c r="Y119" s="6237">
        <v>8.7868530000000007</v>
      </c>
      <c r="Z119" s="6237">
        <v>6.528797</v>
      </c>
      <c r="AA119" s="6237">
        <v>6.6086119999999999</v>
      </c>
      <c r="AB119" s="6237">
        <v>3.484121</v>
      </c>
      <c r="AC119" s="6888">
        <v>4.5058740000000004</v>
      </c>
      <c r="AD119" s="6888">
        <v>6.2550530000000002</v>
      </c>
      <c r="AE119" s="6888">
        <v>4.9387080000000001</v>
      </c>
      <c r="AF119" s="6888">
        <v>3.9031699999999998</v>
      </c>
      <c r="AG119" s="6888">
        <v>4.019889</v>
      </c>
      <c r="AH119" s="6888">
        <v>2.8888799999999999</v>
      </c>
      <c r="AI119" s="6888">
        <v>4.9299720000000002</v>
      </c>
      <c r="AJ119" s="6888">
        <v>4.4009549999999997</v>
      </c>
      <c r="AK119" s="6888">
        <v>6.3744820000000004</v>
      </c>
      <c r="AL119" s="6881">
        <v>5.3512079999999997</v>
      </c>
      <c r="AP119" s="7327"/>
    </row>
    <row r="120" spans="1:45" x14ac:dyDescent="0.2">
      <c r="A120" s="13"/>
      <c r="B120" s="296" t="s">
        <v>268</v>
      </c>
      <c r="C120" s="4028">
        <v>2.5025029999999999</v>
      </c>
      <c r="D120" s="4040">
        <v>2.4861040000000001</v>
      </c>
      <c r="E120" s="4052">
        <v>1.9640919999999999</v>
      </c>
      <c r="F120" s="4064">
        <v>2.1575350000000002</v>
      </c>
      <c r="G120" s="4076">
        <v>2.2629359999999998</v>
      </c>
      <c r="H120" s="4088">
        <v>2.4972810000000001</v>
      </c>
      <c r="I120" s="4101">
        <v>1.9765520000000001</v>
      </c>
      <c r="J120" s="4115">
        <v>1.9487300000000001</v>
      </c>
      <c r="K120" s="4129">
        <v>1.611672</v>
      </c>
      <c r="L120" s="4143">
        <v>1.504316</v>
      </c>
      <c r="M120" s="4157">
        <v>1.4047270000000001</v>
      </c>
      <c r="N120" s="4171">
        <v>1.4065970000000001</v>
      </c>
      <c r="O120" s="4185">
        <v>1.4286449999999999</v>
      </c>
      <c r="P120" s="4199">
        <v>1.490707</v>
      </c>
      <c r="Q120" s="4213">
        <v>1.1352100000000001</v>
      </c>
      <c r="R120" s="6396">
        <v>0.80740710000000004</v>
      </c>
      <c r="S120" s="6409">
        <v>1.3609979999999999</v>
      </c>
      <c r="T120" s="4229">
        <v>3.1755249999999999</v>
      </c>
      <c r="U120" s="4243">
        <v>3.5371950000000001</v>
      </c>
      <c r="V120" s="4257">
        <v>4.2272069999999999</v>
      </c>
      <c r="W120" s="4271">
        <v>5.277876</v>
      </c>
      <c r="X120" s="4285">
        <v>6.4836790000000004</v>
      </c>
      <c r="Y120" s="6238">
        <v>7.0442799999999997</v>
      </c>
      <c r="Z120" s="6238">
        <v>6.8625230000000004</v>
      </c>
      <c r="AA120" s="6238">
        <v>5.0795440000000003</v>
      </c>
      <c r="AB120" s="6238">
        <v>5.3114369999999997</v>
      </c>
      <c r="AC120" s="6888">
        <v>5.8076679999999996</v>
      </c>
      <c r="AD120" s="6888">
        <v>5.5181440000000004</v>
      </c>
      <c r="AE120" s="6888">
        <v>4.1483230000000004</v>
      </c>
      <c r="AF120" s="6888">
        <v>4.3570019999999996</v>
      </c>
      <c r="AG120" s="6888">
        <v>4.7209000000000003</v>
      </c>
      <c r="AH120" s="6888">
        <v>3.8279139999999998</v>
      </c>
      <c r="AI120" s="6888">
        <v>4.6211460000000004</v>
      </c>
      <c r="AJ120" s="6888">
        <v>4.2901829999999999</v>
      </c>
      <c r="AK120" s="6888">
        <v>4.1070820000000001</v>
      </c>
      <c r="AL120" s="6881">
        <v>3.2978079999999999</v>
      </c>
      <c r="AP120" s="7327"/>
    </row>
    <row r="121" spans="1:45" x14ac:dyDescent="0.2">
      <c r="A121" s="13"/>
      <c r="B121" s="296" t="s">
        <v>269</v>
      </c>
      <c r="C121" s="4029">
        <v>4.6358649999999999</v>
      </c>
      <c r="D121" s="4041">
        <v>3.1850499999999999</v>
      </c>
      <c r="E121" s="4053">
        <v>2.7694260000000002</v>
      </c>
      <c r="F121" s="4065">
        <v>3.0436070000000002</v>
      </c>
      <c r="G121" s="4077">
        <v>3.0361090000000002</v>
      </c>
      <c r="H121" s="4089">
        <v>2.359477</v>
      </c>
      <c r="I121" s="4102">
        <v>2.4207010000000002</v>
      </c>
      <c r="J121" s="4116">
        <v>2.6959089999999999</v>
      </c>
      <c r="K121" s="4130">
        <v>2.8211140000000001</v>
      </c>
      <c r="L121" s="4144">
        <v>2.4340850000000001</v>
      </c>
      <c r="M121" s="4158">
        <v>2.3612709999999999</v>
      </c>
      <c r="N121" s="4172">
        <v>2.583358</v>
      </c>
      <c r="O121" s="4186">
        <v>2.2743180000000001</v>
      </c>
      <c r="P121" s="4200">
        <v>1.535301</v>
      </c>
      <c r="Q121" s="4214">
        <v>1.893953</v>
      </c>
      <c r="R121" s="6397">
        <v>2.2815829999999999</v>
      </c>
      <c r="S121" s="6410">
        <v>2.8255889999999999</v>
      </c>
      <c r="T121" s="4230">
        <v>3.1188709999999999</v>
      </c>
      <c r="U121" s="4244">
        <v>3.642474</v>
      </c>
      <c r="V121" s="4258">
        <v>4.3032830000000004</v>
      </c>
      <c r="W121" s="4272">
        <v>4.9897850000000004</v>
      </c>
      <c r="X121" s="4286">
        <v>6.418374</v>
      </c>
      <c r="Y121" s="6239">
        <v>6.5754510000000002</v>
      </c>
      <c r="Z121" s="6239">
        <v>6.8153480000000002</v>
      </c>
      <c r="AA121" s="6239">
        <v>5.5004280000000003</v>
      </c>
      <c r="AB121" s="6239">
        <v>5.1890559999999999</v>
      </c>
      <c r="AC121" s="6888">
        <v>5.0194450000000002</v>
      </c>
      <c r="AD121" s="6888">
        <v>3.8086739999999999</v>
      </c>
      <c r="AE121" s="6888">
        <v>2.9985029999999999</v>
      </c>
      <c r="AF121" s="6888">
        <v>3.233981</v>
      </c>
      <c r="AG121" s="6888">
        <v>3.0959569999999998</v>
      </c>
      <c r="AH121" s="6888">
        <v>2.6514099999999998</v>
      </c>
      <c r="AI121" s="6888">
        <v>3.4678629999999999</v>
      </c>
      <c r="AJ121" s="6888">
        <v>3.4213800000000001</v>
      </c>
      <c r="AK121" s="6888">
        <v>3.0421689999999999</v>
      </c>
      <c r="AL121" s="6881">
        <v>2.8539850000000002</v>
      </c>
      <c r="AP121" s="7327"/>
      <c r="AQ121" s="7327"/>
      <c r="AR121" s="7327"/>
      <c r="AS121" s="7327"/>
    </row>
    <row r="122" spans="1:45" x14ac:dyDescent="0.2">
      <c r="A122" s="13"/>
      <c r="B122" s="296" t="s">
        <v>270</v>
      </c>
      <c r="C122" s="4030">
        <v>1.256319</v>
      </c>
      <c r="D122" s="4042">
        <v>1.7758430000000001</v>
      </c>
      <c r="E122" s="4054">
        <v>2.8328289999999998</v>
      </c>
      <c r="F122" s="4066">
        <v>2.2548780000000002</v>
      </c>
      <c r="G122" s="4078">
        <v>2.4018920000000001</v>
      </c>
      <c r="H122" s="4090">
        <v>1.9191210000000001</v>
      </c>
      <c r="I122" s="4103">
        <v>1.908852</v>
      </c>
      <c r="J122" s="4117">
        <v>2.3014429999999999</v>
      </c>
      <c r="K122" s="4131">
        <v>2.6254040000000001</v>
      </c>
      <c r="L122" s="4145">
        <v>2.8413840000000001</v>
      </c>
      <c r="M122" s="4159">
        <v>2.1772459999999998</v>
      </c>
      <c r="N122" s="4173">
        <v>2.249431</v>
      </c>
      <c r="O122" s="4187">
        <v>2.0649760000000001</v>
      </c>
      <c r="P122" s="4201">
        <v>1.6934929999999999</v>
      </c>
      <c r="Q122" s="4215">
        <v>1.6522939999999999</v>
      </c>
      <c r="R122" s="6398">
        <v>1.881481</v>
      </c>
      <c r="S122" s="6411">
        <v>1.900128</v>
      </c>
      <c r="T122" s="4231">
        <v>1.7604979999999999</v>
      </c>
      <c r="U122" s="4245">
        <v>2.4931269999999999</v>
      </c>
      <c r="V122" s="4259">
        <v>2.335569</v>
      </c>
      <c r="W122" s="4273">
        <v>5.0191629999999998</v>
      </c>
      <c r="X122" s="4287">
        <v>5.2128959999999998</v>
      </c>
      <c r="Y122" s="6240">
        <v>6.737196</v>
      </c>
      <c r="Z122" s="6240">
        <v>7.2554790000000002</v>
      </c>
      <c r="AA122" s="6240">
        <v>6.8894310000000001</v>
      </c>
      <c r="AB122" s="6240">
        <v>5.9229229999999999</v>
      </c>
      <c r="AC122" s="6888">
        <v>6.1950370000000001</v>
      </c>
      <c r="AD122" s="6888">
        <v>3.688043</v>
      </c>
      <c r="AE122" s="6888">
        <v>4.2668369999999998</v>
      </c>
      <c r="AF122" s="6888">
        <v>4.1332449999999996</v>
      </c>
      <c r="AG122" s="6888">
        <v>3.4486219999999999</v>
      </c>
      <c r="AH122" s="6888">
        <v>3.5607579999999999</v>
      </c>
      <c r="AI122" s="6888">
        <v>3.6175600000000001</v>
      </c>
      <c r="AJ122" s="6888">
        <v>3.451905</v>
      </c>
      <c r="AK122" s="6888">
        <v>3.4543409999999999</v>
      </c>
      <c r="AL122" s="6881">
        <v>4.0197919999999998</v>
      </c>
      <c r="AP122" s="7327"/>
    </row>
    <row r="123" spans="1:45" x14ac:dyDescent="0.2">
      <c r="A123" s="13"/>
      <c r="B123" s="296" t="s">
        <v>271</v>
      </c>
      <c r="C123" s="4031">
        <v>2.9764140000000001</v>
      </c>
      <c r="D123" s="4043">
        <v>4.147062</v>
      </c>
      <c r="E123" s="4055">
        <v>2.7658339999999999</v>
      </c>
      <c r="F123" s="4067">
        <v>3.018084</v>
      </c>
      <c r="G123" s="4079">
        <v>2.4401820000000001</v>
      </c>
      <c r="H123" s="4091">
        <v>2.2714919999999998</v>
      </c>
      <c r="I123" s="4104">
        <v>3.4679829999999998</v>
      </c>
      <c r="J123" s="4118">
        <v>2.4579849999999999</v>
      </c>
      <c r="K123" s="4132">
        <v>2.6678489999999999</v>
      </c>
      <c r="L123" s="4146">
        <v>2.6810770000000002</v>
      </c>
      <c r="M123" s="4160">
        <v>3.1427800000000001</v>
      </c>
      <c r="N123" s="4174">
        <v>2.4971869999999998</v>
      </c>
      <c r="O123" s="4188">
        <v>2.6990989999999999</v>
      </c>
      <c r="P123" s="4202">
        <v>1.8910960000000001</v>
      </c>
      <c r="Q123" s="4216">
        <v>0.8277719</v>
      </c>
      <c r="R123" s="6399">
        <v>3.2077800000000001</v>
      </c>
      <c r="S123" s="6412">
        <v>2.8542230000000002</v>
      </c>
      <c r="T123" s="4232">
        <v>4.7145109999999999</v>
      </c>
      <c r="U123" s="4246">
        <v>3.8123200000000002</v>
      </c>
      <c r="V123" s="4260">
        <v>6.353745</v>
      </c>
      <c r="W123" s="4274">
        <v>4.627732</v>
      </c>
      <c r="X123" s="4288">
        <v>5.8855019999999998</v>
      </c>
      <c r="Y123" s="6241">
        <v>6.8237019999999999</v>
      </c>
      <c r="Z123" s="6241">
        <v>6.8598179999999997</v>
      </c>
      <c r="AA123" s="6241">
        <v>6.0697010000000002</v>
      </c>
      <c r="AB123" s="6241">
        <v>6.5100249999999997</v>
      </c>
      <c r="AC123" s="6888">
        <v>5.8450240000000004</v>
      </c>
      <c r="AD123" s="6888">
        <v>5.2290279999999996</v>
      </c>
      <c r="AE123" s="6888">
        <v>6.1865259999999997</v>
      </c>
      <c r="AF123" s="6888">
        <v>4.3811210000000003</v>
      </c>
      <c r="AG123" s="6888">
        <v>4.3022</v>
      </c>
      <c r="AH123" s="6888">
        <v>4.0448789999999999</v>
      </c>
      <c r="AI123" s="6888">
        <v>4.0096080000000001</v>
      </c>
      <c r="AJ123" s="6888">
        <v>4.3657089999999998</v>
      </c>
      <c r="AK123" s="6888">
        <v>4.1172219999999999</v>
      </c>
      <c r="AL123" s="6881">
        <v>5.0668740000000003</v>
      </c>
      <c r="AP123" s="7327"/>
    </row>
    <row r="124" spans="1:45" x14ac:dyDescent="0.2">
      <c r="A124" s="13"/>
      <c r="B124" s="296" t="s">
        <v>272</v>
      </c>
      <c r="C124" s="4032">
        <v>1.3527610000000001</v>
      </c>
      <c r="D124" s="4044">
        <v>2.4911750000000001</v>
      </c>
      <c r="E124" s="4056">
        <v>1.559383</v>
      </c>
      <c r="F124" s="4068">
        <v>1.1374649999999999</v>
      </c>
      <c r="G124" s="4080">
        <v>1.04975</v>
      </c>
      <c r="H124" s="4092">
        <v>1.521331</v>
      </c>
      <c r="I124" s="4105">
        <v>1.954059</v>
      </c>
      <c r="J124" s="4119">
        <v>1.9935780000000001</v>
      </c>
      <c r="K124" s="4133">
        <v>1.327828</v>
      </c>
      <c r="L124" s="4147">
        <v>2.2930839999999999</v>
      </c>
      <c r="M124" s="4161">
        <v>2.1115930000000001</v>
      </c>
      <c r="N124" s="4175">
        <v>1.8416049999999999</v>
      </c>
      <c r="O124" s="4189">
        <v>2.0823969999999998</v>
      </c>
      <c r="P124" s="4203">
        <v>2.2520120000000001</v>
      </c>
      <c r="Q124" s="4217">
        <v>0.95189219999999997</v>
      </c>
      <c r="R124" s="6400">
        <v>3.9620410000000001</v>
      </c>
      <c r="S124" s="6413">
        <v>1.720499</v>
      </c>
      <c r="T124" s="4233">
        <v>2.0458099999999999</v>
      </c>
      <c r="U124" s="4247">
        <v>2.9046029999999998</v>
      </c>
      <c r="V124" s="4261">
        <v>2.5949</v>
      </c>
      <c r="W124" s="4275">
        <v>3.2641269999999998</v>
      </c>
      <c r="X124" s="4289">
        <v>3.847855</v>
      </c>
      <c r="Y124" s="6242">
        <v>5.1933170000000004</v>
      </c>
      <c r="Z124" s="6242">
        <v>5.1096550000000001</v>
      </c>
      <c r="AA124" s="6242">
        <v>5.1789009999999998</v>
      </c>
      <c r="AB124" s="6242">
        <v>5.0524230000000001</v>
      </c>
      <c r="AC124" s="6888">
        <v>5.0489179999999996</v>
      </c>
      <c r="AD124" s="6888">
        <v>4.4964009999999996</v>
      </c>
      <c r="AE124" s="6888">
        <v>4.4542260000000002</v>
      </c>
      <c r="AF124" s="6888">
        <v>4.3355959999999998</v>
      </c>
      <c r="AG124" s="6888">
        <v>3.971616</v>
      </c>
      <c r="AH124" s="6888">
        <v>3.8703720000000001</v>
      </c>
      <c r="AI124" s="6888">
        <v>4.0724429999999998</v>
      </c>
      <c r="AJ124" s="6888">
        <v>3.9481310000000001</v>
      </c>
      <c r="AK124" s="6888">
        <v>3.6602450000000002</v>
      </c>
      <c r="AL124" s="6881">
        <v>3.733425</v>
      </c>
    </row>
    <row r="125" spans="1:45" x14ac:dyDescent="0.2">
      <c r="A125" s="13"/>
      <c r="B125" s="296" t="s">
        <v>273</v>
      </c>
      <c r="C125" s="5029" t="s">
        <v>10</v>
      </c>
      <c r="D125" s="5029" t="s">
        <v>10</v>
      </c>
      <c r="E125" s="5029" t="s">
        <v>10</v>
      </c>
      <c r="F125" s="5029" t="s">
        <v>10</v>
      </c>
      <c r="G125" s="5029" t="s">
        <v>10</v>
      </c>
      <c r="H125" s="5029" t="s">
        <v>10</v>
      </c>
      <c r="I125" s="4106">
        <v>2.4171019999999999</v>
      </c>
      <c r="J125" s="4120">
        <v>0.36296210000000001</v>
      </c>
      <c r="K125" s="4134">
        <v>1.6784680000000001</v>
      </c>
      <c r="L125" s="4148">
        <v>1.645526</v>
      </c>
      <c r="M125" s="4162">
        <v>1.4401440000000001</v>
      </c>
      <c r="N125" s="4176">
        <v>1.544062</v>
      </c>
      <c r="O125" s="4190">
        <v>1.3936090000000001</v>
      </c>
      <c r="P125" s="4204">
        <v>1.587302</v>
      </c>
      <c r="Q125" s="4218">
        <v>1.105593</v>
      </c>
      <c r="R125" s="6401">
        <v>1.5540039999999999</v>
      </c>
      <c r="S125" s="6414">
        <v>1.227957</v>
      </c>
      <c r="T125" s="4234">
        <v>2.6734810000000002</v>
      </c>
      <c r="U125" s="4248">
        <v>3.0263719999999998</v>
      </c>
      <c r="V125" s="4262">
        <v>2.650147</v>
      </c>
      <c r="W125" s="4276">
        <v>3.5598559999999999</v>
      </c>
      <c r="X125" s="4290">
        <v>3.8483420000000002</v>
      </c>
      <c r="Y125" s="6243">
        <v>3.770464</v>
      </c>
      <c r="Z125" s="6243">
        <v>4.7789529999999996</v>
      </c>
      <c r="AA125" s="6243">
        <v>3.8780109999999999</v>
      </c>
      <c r="AB125" s="6243">
        <v>3.003987</v>
      </c>
      <c r="AC125" s="6888">
        <v>3.7103670000000002</v>
      </c>
      <c r="AD125" s="6888">
        <v>3.534694</v>
      </c>
      <c r="AE125" s="6888">
        <v>3.7851300000000001</v>
      </c>
      <c r="AF125" s="6888">
        <v>3.2534990000000001</v>
      </c>
      <c r="AG125" s="6888">
        <v>2.8426999999999998</v>
      </c>
      <c r="AH125" s="6888">
        <v>3.5624449999999999</v>
      </c>
      <c r="AI125" s="6888">
        <v>2.7509410000000001</v>
      </c>
      <c r="AJ125" s="6888">
        <v>1.902239</v>
      </c>
      <c r="AK125" s="6888">
        <v>2.4805320000000002</v>
      </c>
      <c r="AL125" s="6881">
        <v>2.8745250000000002</v>
      </c>
    </row>
    <row r="126" spans="1:45" x14ac:dyDescent="0.2">
      <c r="A126" s="13"/>
      <c r="B126" s="296" t="s">
        <v>274</v>
      </c>
      <c r="C126" s="4033">
        <v>1.751849</v>
      </c>
      <c r="D126" s="4045">
        <v>3.820586</v>
      </c>
      <c r="E126" s="4057">
        <v>3.553188</v>
      </c>
      <c r="F126" s="4069">
        <v>1.978459</v>
      </c>
      <c r="G126" s="4081">
        <v>1.59572</v>
      </c>
      <c r="H126" s="4093">
        <v>1.89872</v>
      </c>
      <c r="I126" s="4107">
        <v>1.7868029999999999</v>
      </c>
      <c r="J126" s="4121">
        <v>1.3568579999999999</v>
      </c>
      <c r="K126" s="4135">
        <v>2.4442240000000002</v>
      </c>
      <c r="L126" s="4149">
        <v>1.259533</v>
      </c>
      <c r="M126" s="4163">
        <v>1.8862540000000001</v>
      </c>
      <c r="N126" s="4177">
        <v>1.9452</v>
      </c>
      <c r="O126" s="4191">
        <v>2.3252679999999999</v>
      </c>
      <c r="P126" s="4205">
        <v>1.126603</v>
      </c>
      <c r="Q126" s="4219">
        <v>0.84554180000000001</v>
      </c>
      <c r="R126" s="6402">
        <v>0.75752989999999998</v>
      </c>
      <c r="S126" s="6415">
        <v>2.2708650000000001</v>
      </c>
      <c r="T126" s="4235">
        <v>1.3752390000000001</v>
      </c>
      <c r="U126" s="4249">
        <v>3.485795</v>
      </c>
      <c r="V126" s="4263">
        <v>3.0380449999999999</v>
      </c>
      <c r="W126" s="4277">
        <v>4.0760439999999996</v>
      </c>
      <c r="X126" s="4291">
        <v>5.3135820000000002</v>
      </c>
      <c r="Y126" s="6244">
        <v>5.4773379999999996</v>
      </c>
      <c r="Z126" s="6244">
        <v>5.9835520000000004</v>
      </c>
      <c r="AA126" s="6244">
        <v>5.299042</v>
      </c>
      <c r="AB126" s="6244">
        <v>4.7836910000000001</v>
      </c>
      <c r="AC126" s="6888">
        <v>3.8597760000000001</v>
      </c>
      <c r="AD126" s="6888">
        <v>4.6956090000000001</v>
      </c>
      <c r="AE126" s="6888">
        <v>4.4695349999999996</v>
      </c>
      <c r="AF126" s="6888">
        <v>4.7757420000000002</v>
      </c>
      <c r="AG126" s="6888">
        <v>3.9038529999999998</v>
      </c>
      <c r="AH126" s="6888">
        <v>3.9408780000000001</v>
      </c>
      <c r="AI126" s="6888">
        <v>4.3042910000000001</v>
      </c>
      <c r="AJ126" s="6888">
        <v>4.065563</v>
      </c>
      <c r="AK126" s="6888">
        <v>3.054125</v>
      </c>
      <c r="AL126" s="6881">
        <v>3.8438970000000001</v>
      </c>
    </row>
    <row r="127" spans="1:45" x14ac:dyDescent="0.2">
      <c r="A127" s="13"/>
      <c r="B127" s="296" t="s">
        <v>275</v>
      </c>
      <c r="C127" s="4034">
        <v>2.5813359999999999</v>
      </c>
      <c r="D127" s="4046">
        <v>2.4021409999999999</v>
      </c>
      <c r="E127" s="4058">
        <v>2.3550879999999998</v>
      </c>
      <c r="F127" s="4070">
        <v>2.3639299999999999</v>
      </c>
      <c r="G127" s="4082">
        <v>2.353364</v>
      </c>
      <c r="H127" s="4094">
        <v>2.3541300000000001</v>
      </c>
      <c r="I127" s="4108">
        <v>2.3532500000000001</v>
      </c>
      <c r="J127" s="4122">
        <v>2.2636449999999999</v>
      </c>
      <c r="K127" s="4136">
        <v>2.1727479999999999</v>
      </c>
      <c r="L127" s="4150">
        <v>2.5998260000000002</v>
      </c>
      <c r="M127" s="4164">
        <v>2.3052519999999999</v>
      </c>
      <c r="N127" s="4178">
        <v>2.2969879999999998</v>
      </c>
      <c r="O127" s="4192">
        <v>2.5295619999999999</v>
      </c>
      <c r="P127" s="4206">
        <v>1.5003390000000001</v>
      </c>
      <c r="Q127" s="4220">
        <v>0.8048341</v>
      </c>
      <c r="R127" s="6403">
        <v>1.88933</v>
      </c>
      <c r="S127" s="6416">
        <v>2.3561990000000002</v>
      </c>
      <c r="T127" s="4236">
        <v>2.339029</v>
      </c>
      <c r="U127" s="4250">
        <v>3.1748219999999998</v>
      </c>
      <c r="V127" s="4264">
        <v>2.8998979999999999</v>
      </c>
      <c r="W127" s="4278">
        <v>4.0586609999999999</v>
      </c>
      <c r="X127" s="4292">
        <v>5.5742310000000002</v>
      </c>
      <c r="Y127" s="6245">
        <v>6.2841670000000001</v>
      </c>
      <c r="Z127" s="6245">
        <v>6.4012650000000004</v>
      </c>
      <c r="AA127" s="6245">
        <v>5.8696619999999999</v>
      </c>
      <c r="AB127" s="6245">
        <v>5.9183349999999999</v>
      </c>
      <c r="AC127" s="6888">
        <v>5.2001210000000002</v>
      </c>
      <c r="AD127" s="6888">
        <v>5.1827100000000002</v>
      </c>
      <c r="AE127" s="6888">
        <v>4.8350739999999996</v>
      </c>
      <c r="AF127" s="6888">
        <v>4.4155290000000003</v>
      </c>
      <c r="AG127" s="6888">
        <v>4.291976</v>
      </c>
      <c r="AH127" s="6888">
        <v>4.1210570000000004</v>
      </c>
      <c r="AI127" s="6888">
        <v>3.8877229999999998</v>
      </c>
      <c r="AJ127" s="6888">
        <v>3.6576</v>
      </c>
      <c r="AK127" s="6888">
        <v>3.8259820000000002</v>
      </c>
      <c r="AL127" s="6881">
        <v>3.6873520000000002</v>
      </c>
    </row>
    <row r="128" spans="1:45" x14ac:dyDescent="0.2">
      <c r="A128" s="13"/>
      <c r="B128" s="296" t="s">
        <v>276</v>
      </c>
      <c r="C128" s="4035">
        <v>2.5365700000000002</v>
      </c>
      <c r="D128" s="4047">
        <v>2.4884059999999999</v>
      </c>
      <c r="E128" s="4059">
        <v>2.5825719999999999</v>
      </c>
      <c r="F128" s="4071">
        <v>2.2290510000000001</v>
      </c>
      <c r="G128" s="4083">
        <v>2.2365149999999998</v>
      </c>
      <c r="H128" s="4095">
        <v>2.4776129999999998</v>
      </c>
      <c r="I128" s="4109">
        <v>1.2287030000000001</v>
      </c>
      <c r="J128" s="4123">
        <v>2.0810200000000001</v>
      </c>
      <c r="K128" s="4137">
        <v>2.3199019999999999</v>
      </c>
      <c r="L128" s="4151">
        <v>2.330403</v>
      </c>
      <c r="M128" s="4165">
        <v>2.1099990000000002</v>
      </c>
      <c r="N128" s="4179">
        <v>2.494157</v>
      </c>
      <c r="O128" s="4193">
        <v>2.74668</v>
      </c>
      <c r="P128" s="4207">
        <v>1.1310089999999999</v>
      </c>
      <c r="Q128" s="4221">
        <v>1.8433440000000001</v>
      </c>
      <c r="R128" s="6404">
        <v>2.107202</v>
      </c>
      <c r="S128" s="6417">
        <v>2.3097289999999999</v>
      </c>
      <c r="T128" s="4237">
        <v>2.9129900000000002</v>
      </c>
      <c r="U128" s="4251">
        <v>2.7073559999999999</v>
      </c>
      <c r="V128" s="4265">
        <v>3.887543</v>
      </c>
      <c r="W128" s="4279">
        <v>4.8245709999999997</v>
      </c>
      <c r="X128" s="4293">
        <v>4.528759</v>
      </c>
      <c r="Y128" s="6246">
        <v>5.6251530000000001</v>
      </c>
      <c r="Z128" s="6246">
        <v>6.1992339999999997</v>
      </c>
      <c r="AA128" s="6246">
        <v>5.6009890000000002</v>
      </c>
      <c r="AB128" s="6246">
        <v>5.7894170000000003</v>
      </c>
      <c r="AC128" s="6888">
        <v>5.2556479999999999</v>
      </c>
      <c r="AD128" s="6888">
        <v>4.9673679999999996</v>
      </c>
      <c r="AE128" s="6888">
        <v>4.5715349999999999</v>
      </c>
      <c r="AF128" s="6888">
        <v>4.8325979999999999</v>
      </c>
      <c r="AG128" s="6888">
        <v>3.9049</v>
      </c>
      <c r="AH128" s="6888">
        <v>3.8851079999999998</v>
      </c>
      <c r="AI128" s="6888">
        <v>4.3864619999999999</v>
      </c>
      <c r="AJ128" s="6888">
        <v>4.0403950000000002</v>
      </c>
      <c r="AK128" s="6888">
        <v>4.2817030000000003</v>
      </c>
      <c r="AL128" s="6881">
        <v>3.2997040000000002</v>
      </c>
    </row>
    <row r="129" spans="1:41" x14ac:dyDescent="0.2">
      <c r="A129" s="13"/>
      <c r="B129" s="296" t="s">
        <v>277</v>
      </c>
      <c r="C129" s="4036">
        <v>2.6444070000000002</v>
      </c>
      <c r="D129" s="4048">
        <v>2.2761390000000001</v>
      </c>
      <c r="E129" s="4060">
        <v>1.520958</v>
      </c>
      <c r="F129" s="4072">
        <v>2.2132670000000001</v>
      </c>
      <c r="G129" s="4084">
        <v>2.6138439999999998</v>
      </c>
      <c r="H129" s="4096">
        <v>2.9904579999999998</v>
      </c>
      <c r="I129" s="4110">
        <v>2.606776</v>
      </c>
      <c r="J129" s="4124">
        <v>2.46252</v>
      </c>
      <c r="K129" s="4138">
        <v>3.3006099999999998</v>
      </c>
      <c r="L129" s="4152">
        <v>2.274578</v>
      </c>
      <c r="M129" s="4166">
        <v>2.4758309999999999</v>
      </c>
      <c r="N129" s="4180">
        <v>2.6052080000000002</v>
      </c>
      <c r="O129" s="4194">
        <v>2.5060449999999999</v>
      </c>
      <c r="P129" s="4208">
        <v>2.8919760000000001</v>
      </c>
      <c r="Q129" s="4222">
        <v>2.6901160000000002</v>
      </c>
      <c r="R129" s="6405">
        <v>2.995682</v>
      </c>
      <c r="S129" s="6418">
        <v>2.5202369999999998</v>
      </c>
      <c r="T129" s="4238">
        <v>2.7530039999999998</v>
      </c>
      <c r="U129" s="4252">
        <v>2.4374660000000001</v>
      </c>
      <c r="V129" s="4266">
        <v>3.39595</v>
      </c>
      <c r="W129" s="4280">
        <v>3.6969449999999999</v>
      </c>
      <c r="X129" s="4294">
        <v>5.0757190000000003</v>
      </c>
      <c r="Y129" s="6247">
        <v>6.2412049999999999</v>
      </c>
      <c r="Z129" s="6247">
        <v>5.87371</v>
      </c>
      <c r="AA129" s="6247">
        <v>6.6980300000000002</v>
      </c>
      <c r="AB129" s="6247">
        <v>7.7101879999999996</v>
      </c>
      <c r="AC129" s="6888">
        <v>5.7884440000000001</v>
      </c>
      <c r="AD129" s="6888">
        <v>6.0126489999999997</v>
      </c>
      <c r="AE129" s="6888">
        <v>5.7726620000000004</v>
      </c>
      <c r="AF129" s="6888">
        <v>5.7200059999999997</v>
      </c>
      <c r="AG129" s="6888">
        <v>3.9581110000000002</v>
      </c>
      <c r="AH129" s="6888">
        <v>4.4445620000000003</v>
      </c>
      <c r="AI129" s="6888">
        <v>5.2438710000000004</v>
      </c>
      <c r="AJ129" s="6888">
        <v>5.8478269999999997</v>
      </c>
      <c r="AK129" s="6888">
        <v>4.7528790000000001</v>
      </c>
      <c r="AL129" s="6881">
        <v>4.2237359999999997</v>
      </c>
    </row>
    <row r="130" spans="1:41" x14ac:dyDescent="0.2">
      <c r="A130" s="13"/>
      <c r="B130" s="297" t="s">
        <v>278</v>
      </c>
      <c r="C130" s="4037">
        <v>3.4262009999999998</v>
      </c>
      <c r="D130" s="4049">
        <v>2.3140320000000001</v>
      </c>
      <c r="E130" s="4061">
        <v>1.831779</v>
      </c>
      <c r="F130" s="4073">
        <v>2.590964</v>
      </c>
      <c r="G130" s="4085">
        <v>2.1434090000000001</v>
      </c>
      <c r="H130" s="4097">
        <v>2.698369</v>
      </c>
      <c r="I130" s="4111">
        <v>2.7851379999999999</v>
      </c>
      <c r="J130" s="4125">
        <v>2.362905</v>
      </c>
      <c r="K130" s="4139">
        <v>2.3247870000000002</v>
      </c>
      <c r="L130" s="4153">
        <v>3.7647819999999999</v>
      </c>
      <c r="M130" s="4167">
        <v>2.5830310000000001</v>
      </c>
      <c r="N130" s="4181">
        <v>2.803077</v>
      </c>
      <c r="O130" s="4195">
        <v>2.4440949999999999</v>
      </c>
      <c r="P130" s="4209">
        <v>2.7678319999999998</v>
      </c>
      <c r="Q130" s="4223">
        <v>2.0344989999999998</v>
      </c>
      <c r="R130" s="6406">
        <v>2.4698669999999998</v>
      </c>
      <c r="S130" s="6419">
        <v>2.6202610000000002</v>
      </c>
      <c r="T130" s="4239">
        <v>2.9709750000000001</v>
      </c>
      <c r="U130" s="4253">
        <v>3.0747369999999998</v>
      </c>
      <c r="V130" s="4267">
        <v>3.076368</v>
      </c>
      <c r="W130" s="4281">
        <v>4.4457649999999997</v>
      </c>
      <c r="X130" s="4295">
        <v>5.1934800000000001</v>
      </c>
      <c r="Y130" s="6248">
        <v>6.5524129999999996</v>
      </c>
      <c r="Z130" s="6248">
        <v>5.9675739999999999</v>
      </c>
      <c r="AA130" s="6248">
        <v>5.4466809999999999</v>
      </c>
      <c r="AB130" s="6248">
        <v>5.8649300000000002</v>
      </c>
      <c r="AC130" s="6882">
        <v>5.3610429999999996</v>
      </c>
      <c r="AD130" s="6882">
        <v>4.8606309999999997</v>
      </c>
      <c r="AE130" s="6882">
        <v>4.7467059999999996</v>
      </c>
      <c r="AF130" s="6882">
        <v>4.0247229999999998</v>
      </c>
      <c r="AG130" s="6882">
        <v>4.4109069999999999</v>
      </c>
      <c r="AH130" s="6882">
        <v>3.937624</v>
      </c>
      <c r="AI130" s="6882">
        <v>4.0922340000000004</v>
      </c>
      <c r="AJ130" s="6882">
        <v>4.306438</v>
      </c>
      <c r="AK130" s="6882">
        <v>3.7777590000000001</v>
      </c>
      <c r="AL130" s="7373">
        <v>3.860957</v>
      </c>
    </row>
    <row r="131" spans="1:41" ht="31.5" customHeight="1" x14ac:dyDescent="0.2">
      <c r="A131" s="13"/>
      <c r="B131" s="75" t="s">
        <v>9</v>
      </c>
      <c r="C131" s="4038">
        <v>2.9464610000000002</v>
      </c>
      <c r="D131" s="4050">
        <v>2.7664870000000001</v>
      </c>
      <c r="E131" s="4062">
        <v>2.4490150000000002</v>
      </c>
      <c r="F131" s="4074">
        <v>2.4797950000000002</v>
      </c>
      <c r="G131" s="4086">
        <v>2.4396629999999999</v>
      </c>
      <c r="H131" s="4098">
        <v>2.3349340000000001</v>
      </c>
      <c r="I131" s="4112">
        <v>2.2402980000000001</v>
      </c>
      <c r="J131" s="4126">
        <v>2.2767539999999999</v>
      </c>
      <c r="K131" s="4140">
        <v>2.4683470000000001</v>
      </c>
      <c r="L131" s="4154">
        <v>2.3924509999999999</v>
      </c>
      <c r="M131" s="4168">
        <v>2.1939630000000001</v>
      </c>
      <c r="N131" s="4182">
        <v>2.2869380000000001</v>
      </c>
      <c r="O131" s="4196">
        <v>2.2249569999999999</v>
      </c>
      <c r="P131" s="4210">
        <v>1.6606430000000001</v>
      </c>
      <c r="Q131" s="4224">
        <v>1.498823</v>
      </c>
      <c r="R131" s="4225">
        <v>2.143999</v>
      </c>
      <c r="S131" s="4226">
        <v>2.4278339999999998</v>
      </c>
      <c r="T131" s="4240">
        <v>2.9441440000000001</v>
      </c>
      <c r="U131" s="4254">
        <v>3.2078389999999999</v>
      </c>
      <c r="V131" s="4268">
        <v>4.0033279999999998</v>
      </c>
      <c r="W131" s="4282">
        <v>4.6931390000000004</v>
      </c>
      <c r="X131" s="4296">
        <v>5.5901129999999997</v>
      </c>
      <c r="Y131" s="6249">
        <v>6.2802769999999999</v>
      </c>
      <c r="Z131" s="6249">
        <v>6.4326439999999998</v>
      </c>
      <c r="AA131" s="6894">
        <v>5.7761839999999998</v>
      </c>
      <c r="AB131" s="6894">
        <v>5.5544510000000002</v>
      </c>
      <c r="AC131" s="6894">
        <v>5.179303</v>
      </c>
      <c r="AD131" s="6894">
        <v>4.5187429999999997</v>
      </c>
      <c r="AE131" s="7372">
        <v>4.3061389999999999</v>
      </c>
      <c r="AF131" s="7372">
        <v>3.9978259999999999</v>
      </c>
      <c r="AG131" s="7372">
        <v>3.6884239999999999</v>
      </c>
      <c r="AH131" s="7372">
        <v>3.5023930000000001</v>
      </c>
      <c r="AI131" s="7372">
        <v>3.898431</v>
      </c>
      <c r="AJ131" s="7372">
        <v>3.8467720000000001</v>
      </c>
      <c r="AK131" s="7372">
        <v>3.7101999999999999</v>
      </c>
      <c r="AL131" s="7370">
        <v>3.6519659999999998</v>
      </c>
    </row>
    <row r="132" spans="1:41" ht="3" customHeight="1" x14ac:dyDescent="0.2">
      <c r="A132" s="9"/>
      <c r="B132" s="32"/>
      <c r="C132" s="256"/>
      <c r="D132" s="257"/>
      <c r="E132" s="258"/>
      <c r="F132" s="80"/>
      <c r="G132" s="11"/>
      <c r="K132" s="82"/>
      <c r="L132" s="82"/>
    </row>
    <row r="133" spans="1:41" ht="63" customHeight="1" x14ac:dyDescent="0.2">
      <c r="A133" s="12"/>
      <c r="B133" s="7577" t="s">
        <v>262</v>
      </c>
      <c r="C133" s="7588"/>
      <c r="D133" s="7588"/>
      <c r="E133" s="7588"/>
      <c r="F133" s="7588"/>
      <c r="G133" s="7588"/>
      <c r="H133" s="7588"/>
      <c r="I133" s="7588"/>
      <c r="J133" s="7588"/>
      <c r="K133" s="7588"/>
      <c r="L133" s="7588"/>
      <c r="M133" s="7588"/>
      <c r="N133" s="7588"/>
      <c r="O133" s="7588"/>
      <c r="P133" s="7588"/>
      <c r="Q133" s="7588"/>
      <c r="R133" s="7588"/>
      <c r="S133" s="7589"/>
      <c r="T133" s="7588"/>
      <c r="U133" s="2225"/>
      <c r="V133" s="2516"/>
      <c r="W133" s="2516"/>
      <c r="X133" s="2442"/>
    </row>
    <row r="134" spans="1:41" x14ac:dyDescent="0.2">
      <c r="A134" s="30"/>
      <c r="AI134" s="6172"/>
      <c r="AJ134" s="6172"/>
      <c r="AK134" s="6172"/>
      <c r="AL134" s="6172"/>
    </row>
    <row r="135" spans="1:41" ht="63" customHeight="1" x14ac:dyDescent="0.2">
      <c r="A135" s="29" t="s">
        <v>1221</v>
      </c>
      <c r="B135" s="7562" t="s">
        <v>733</v>
      </c>
      <c r="C135" s="7563"/>
      <c r="D135" s="7563"/>
      <c r="E135" s="7563"/>
      <c r="F135" s="7563"/>
      <c r="G135" s="7563"/>
      <c r="H135" s="7563"/>
      <c r="I135" s="7563"/>
      <c r="J135" s="7563"/>
      <c r="K135" s="7563"/>
      <c r="L135" s="7563"/>
      <c r="M135" s="7563"/>
      <c r="N135" s="7563"/>
      <c r="O135" s="7563"/>
      <c r="P135" s="7563"/>
      <c r="Q135" s="7563"/>
      <c r="R135" s="7563"/>
      <c r="S135" s="7563"/>
      <c r="T135" s="7563"/>
      <c r="U135" s="7563"/>
      <c r="V135" s="7563"/>
      <c r="W135" s="7563"/>
      <c r="X135" s="7563"/>
      <c r="Y135" s="7563"/>
      <c r="Z135" s="7563"/>
      <c r="AA135" s="7563"/>
      <c r="AB135" s="6914"/>
      <c r="AC135" s="6914"/>
      <c r="AD135" s="6914"/>
      <c r="AE135" s="6914"/>
      <c r="AF135" s="6914"/>
      <c r="AG135" s="6914"/>
      <c r="AH135" s="6914"/>
      <c r="AI135" s="6914"/>
      <c r="AJ135" s="6914"/>
      <c r="AK135" s="6914"/>
      <c r="AL135" s="7471"/>
      <c r="AM135" s="6172"/>
    </row>
    <row r="136" spans="1:41" ht="45" x14ac:dyDescent="0.2">
      <c r="A136" s="35"/>
      <c r="B136" s="53" t="s">
        <v>54</v>
      </c>
      <c r="C136" s="1217" t="s">
        <v>6</v>
      </c>
      <c r="D136" s="1219" t="s">
        <v>7</v>
      </c>
      <c r="E136" s="1221" t="s">
        <v>8</v>
      </c>
      <c r="F136" s="1223" t="s">
        <v>123</v>
      </c>
      <c r="G136" s="1225" t="s">
        <v>162</v>
      </c>
      <c r="H136" s="1227" t="s">
        <v>196</v>
      </c>
      <c r="I136" s="115" t="s">
        <v>204</v>
      </c>
      <c r="J136" s="1229" t="s">
        <v>245</v>
      </c>
      <c r="K136" s="363" t="s">
        <v>280</v>
      </c>
      <c r="L136" s="406" t="s">
        <v>291</v>
      </c>
      <c r="M136" s="563" t="s">
        <v>329</v>
      </c>
      <c r="N136" s="553" t="s">
        <v>349</v>
      </c>
      <c r="O136" s="623" t="s">
        <v>363</v>
      </c>
      <c r="P136" s="696" t="s">
        <v>395</v>
      </c>
      <c r="Q136" s="889" t="s">
        <v>506</v>
      </c>
      <c r="R136" s="801" t="s">
        <v>548</v>
      </c>
      <c r="S136" s="6874" t="s">
        <v>554</v>
      </c>
      <c r="T136" s="2435" t="s">
        <v>558</v>
      </c>
      <c r="U136" s="2436" t="s">
        <v>591</v>
      </c>
      <c r="V136" s="2481" t="s">
        <v>599</v>
      </c>
      <c r="W136" s="2481" t="s">
        <v>646</v>
      </c>
      <c r="X136" s="2481" t="s">
        <v>659</v>
      </c>
      <c r="Y136" s="2631" t="s">
        <v>660</v>
      </c>
      <c r="Z136" s="2481" t="s">
        <v>681</v>
      </c>
      <c r="AA136" s="6878" t="s">
        <v>684</v>
      </c>
      <c r="AB136" s="6878" t="s">
        <v>702</v>
      </c>
      <c r="AC136" s="6878" t="s">
        <v>703</v>
      </c>
      <c r="AD136" s="6878" t="s">
        <v>749</v>
      </c>
      <c r="AE136" s="6878" t="s">
        <v>790</v>
      </c>
      <c r="AF136" s="6878" t="s">
        <v>825</v>
      </c>
      <c r="AG136" s="6878" t="s">
        <v>1078</v>
      </c>
      <c r="AH136" s="6878" t="s">
        <v>1095</v>
      </c>
      <c r="AI136" s="7055" t="s">
        <v>1098</v>
      </c>
      <c r="AJ136" s="7055" t="s">
        <v>1141</v>
      </c>
      <c r="AK136" s="7055" t="s">
        <v>1199</v>
      </c>
      <c r="AL136" s="7239" t="s">
        <v>1214</v>
      </c>
    </row>
    <row r="137" spans="1:41" x14ac:dyDescent="0.2">
      <c r="A137" s="2234"/>
      <c r="B137" s="6969" t="s">
        <v>732</v>
      </c>
      <c r="C137" s="6970" t="s">
        <v>10</v>
      </c>
      <c r="D137" s="6970" t="s">
        <v>10</v>
      </c>
      <c r="E137" s="6970" t="s">
        <v>10</v>
      </c>
      <c r="F137" s="6970" t="s">
        <v>10</v>
      </c>
      <c r="G137" s="6970" t="s">
        <v>10</v>
      </c>
      <c r="H137" s="6970" t="s">
        <v>10</v>
      </c>
      <c r="I137" s="6970" t="s">
        <v>10</v>
      </c>
      <c r="J137" s="6970" t="s">
        <v>10</v>
      </c>
      <c r="K137" s="6970" t="s">
        <v>10</v>
      </c>
      <c r="L137" s="6970" t="s">
        <v>10</v>
      </c>
      <c r="M137" s="6971" t="s">
        <v>10</v>
      </c>
      <c r="N137" s="6970" t="s">
        <v>10</v>
      </c>
      <c r="O137" s="6970" t="s">
        <v>10</v>
      </c>
      <c r="P137" s="6970" t="s">
        <v>10</v>
      </c>
      <c r="Q137" s="6970" t="s">
        <v>10</v>
      </c>
      <c r="R137" s="6970" t="s">
        <v>10</v>
      </c>
      <c r="S137" s="6970" t="s">
        <v>10</v>
      </c>
      <c r="T137" s="6970" t="s">
        <v>10</v>
      </c>
      <c r="U137" s="6970" t="s">
        <v>10</v>
      </c>
      <c r="V137" s="6970" t="s">
        <v>10</v>
      </c>
      <c r="W137" s="6970" t="s">
        <v>10</v>
      </c>
      <c r="X137" s="6970" t="s">
        <v>10</v>
      </c>
      <c r="Y137" s="6970" t="s">
        <v>10</v>
      </c>
      <c r="Z137" s="6970" t="s">
        <v>10</v>
      </c>
      <c r="AA137" s="6970" t="s">
        <v>10</v>
      </c>
      <c r="AB137" s="2487">
        <v>41.32</v>
      </c>
      <c r="AC137" s="7047" t="s">
        <v>10</v>
      </c>
      <c r="AD137" s="7047" t="s">
        <v>10</v>
      </c>
      <c r="AE137" s="7047" t="s">
        <v>10</v>
      </c>
      <c r="AF137" s="7323">
        <v>44.88</v>
      </c>
      <c r="AG137" s="7047" t="s">
        <v>10</v>
      </c>
      <c r="AH137" s="7323">
        <v>47.82</v>
      </c>
      <c r="AI137" s="7448" t="s">
        <v>10</v>
      </c>
      <c r="AJ137" s="7448">
        <v>49.59</v>
      </c>
      <c r="AK137" s="7448" t="s">
        <v>10</v>
      </c>
      <c r="AL137" s="7244">
        <v>45.92</v>
      </c>
    </row>
    <row r="138" spans="1:41" x14ac:dyDescent="0.2">
      <c r="A138" s="2449"/>
      <c r="B138" s="6967" t="s">
        <v>707</v>
      </c>
      <c r="C138" s="6968" t="s">
        <v>10</v>
      </c>
      <c r="D138" s="6968" t="s">
        <v>10</v>
      </c>
      <c r="E138" s="6968" t="s">
        <v>10</v>
      </c>
      <c r="F138" s="6968" t="s">
        <v>10</v>
      </c>
      <c r="G138" s="6968" t="s">
        <v>10</v>
      </c>
      <c r="H138" s="6968" t="s">
        <v>10</v>
      </c>
      <c r="I138" s="6968" t="s">
        <v>10</v>
      </c>
      <c r="J138" s="6968" t="s">
        <v>10</v>
      </c>
      <c r="K138" s="6968" t="s">
        <v>10</v>
      </c>
      <c r="L138" s="6968" t="s">
        <v>10</v>
      </c>
      <c r="M138" s="6955" t="s">
        <v>10</v>
      </c>
      <c r="N138" s="6968" t="s">
        <v>10</v>
      </c>
      <c r="O138" s="6968" t="s">
        <v>10</v>
      </c>
      <c r="P138" s="6968" t="s">
        <v>10</v>
      </c>
      <c r="Q138" s="6968" t="s">
        <v>10</v>
      </c>
      <c r="R138" s="6968" t="s">
        <v>10</v>
      </c>
      <c r="S138" s="6968" t="s">
        <v>10</v>
      </c>
      <c r="T138" s="6968" t="s">
        <v>10</v>
      </c>
      <c r="U138" s="6968" t="s">
        <v>10</v>
      </c>
      <c r="V138" s="6968" t="s">
        <v>10</v>
      </c>
      <c r="W138" s="6968" t="s">
        <v>10</v>
      </c>
      <c r="X138" s="6968" t="s">
        <v>10</v>
      </c>
      <c r="Y138" s="6968" t="s">
        <v>10</v>
      </c>
      <c r="Z138" s="6968" t="s">
        <v>10</v>
      </c>
      <c r="AA138" s="6968" t="s">
        <v>10</v>
      </c>
      <c r="AB138" s="2514">
        <v>58.68</v>
      </c>
      <c r="AC138" s="6471" t="s">
        <v>10</v>
      </c>
      <c r="AD138" s="6471" t="s">
        <v>10</v>
      </c>
      <c r="AE138" s="6471" t="s">
        <v>10</v>
      </c>
      <c r="AF138" s="7324">
        <v>55.12</v>
      </c>
      <c r="AG138" s="6471" t="s">
        <v>10</v>
      </c>
      <c r="AH138" s="7324">
        <v>52.18</v>
      </c>
      <c r="AI138" s="7449" t="s">
        <v>10</v>
      </c>
      <c r="AJ138" s="7449">
        <v>50.41</v>
      </c>
      <c r="AK138" s="7449" t="s">
        <v>10</v>
      </c>
      <c r="AL138" s="7246">
        <v>54.08</v>
      </c>
    </row>
    <row r="139" spans="1:41" hidden="1" x14ac:dyDescent="0.2">
      <c r="A139" s="35"/>
      <c r="B139" s="120"/>
      <c r="C139" s="120"/>
      <c r="D139" s="120"/>
      <c r="E139" s="120"/>
      <c r="F139" s="120"/>
      <c r="G139" s="120"/>
      <c r="H139" s="125"/>
      <c r="I139" s="126"/>
      <c r="J139" s="308"/>
      <c r="K139" s="369"/>
      <c r="L139" s="410"/>
      <c r="M139" s="2522"/>
      <c r="N139" s="565"/>
      <c r="O139" s="595"/>
      <c r="P139" s="690"/>
      <c r="Q139" s="888"/>
      <c r="R139" s="771"/>
      <c r="S139" s="2263"/>
      <c r="T139" s="2264"/>
      <c r="U139" s="2265"/>
      <c r="V139" s="2459"/>
      <c r="W139" s="2459"/>
      <c r="X139" s="2459"/>
      <c r="Y139" s="120"/>
      <c r="Z139" s="35"/>
      <c r="AA139" s="35"/>
      <c r="AB139" s="120"/>
      <c r="AC139" s="120"/>
      <c r="AD139" s="120"/>
      <c r="AE139" s="120"/>
      <c r="AF139" s="120"/>
      <c r="AG139" s="7240"/>
      <c r="AH139" s="7298"/>
      <c r="AO139" s="10">
        <v>50.41</v>
      </c>
    </row>
    <row r="140" spans="1:41" x14ac:dyDescent="0.2">
      <c r="A140" s="120"/>
      <c r="B140" s="7566" t="s">
        <v>731</v>
      </c>
      <c r="C140" s="7568"/>
      <c r="D140" s="7568"/>
      <c r="E140" s="7568"/>
      <c r="F140" s="7568"/>
      <c r="G140" s="7568"/>
      <c r="H140" s="7568"/>
      <c r="I140" s="7568"/>
      <c r="J140" s="7568"/>
      <c r="K140" s="7568"/>
      <c r="L140" s="7568"/>
      <c r="M140" s="7568"/>
      <c r="N140" s="7568"/>
      <c r="O140" s="7568"/>
      <c r="P140" s="7568"/>
      <c r="Q140" s="7568"/>
      <c r="R140" s="7568"/>
      <c r="S140" s="2251"/>
      <c r="T140" s="2252"/>
      <c r="U140" s="2253"/>
      <c r="V140" s="2456"/>
      <c r="W140" s="2456"/>
      <c r="X140" s="2456"/>
      <c r="Y140" s="120"/>
      <c r="Z140" s="35"/>
      <c r="AA140" s="35"/>
      <c r="AB140" s="120"/>
      <c r="AC140" s="120"/>
      <c r="AD140" s="120"/>
      <c r="AE140" s="120"/>
      <c r="AF140" s="120"/>
      <c r="AG140" s="7074"/>
      <c r="AH140" s="7299"/>
    </row>
    <row r="141" spans="1:41" s="6434" customFormat="1" x14ac:dyDescent="0.2">
      <c r="A141" s="7282"/>
      <c r="B141" s="7048"/>
      <c r="C141" s="7048"/>
      <c r="D141" s="7048"/>
      <c r="E141" s="7048"/>
      <c r="F141" s="7048"/>
      <c r="G141" s="7048"/>
      <c r="H141" s="7048"/>
      <c r="I141" s="7048"/>
      <c r="J141" s="7048"/>
      <c r="K141" s="7048"/>
      <c r="L141" s="7048"/>
      <c r="M141" s="7048"/>
      <c r="N141" s="7048"/>
      <c r="O141" s="7048"/>
      <c r="P141" s="7048"/>
      <c r="Q141" s="7048"/>
      <c r="R141" s="7048"/>
      <c r="S141" s="7184"/>
      <c r="T141" s="7184"/>
      <c r="U141" s="7184"/>
      <c r="V141" s="7184"/>
      <c r="W141" s="7184"/>
      <c r="X141" s="7184"/>
      <c r="Y141" s="7282"/>
      <c r="Z141" s="7231"/>
      <c r="AA141" s="7231"/>
      <c r="AB141" s="7282"/>
      <c r="AC141" s="7282"/>
      <c r="AD141" s="7282"/>
      <c r="AE141" s="7282"/>
      <c r="AF141" s="7282"/>
      <c r="AG141" s="7474"/>
      <c r="AH141" s="7294"/>
    </row>
    <row r="142" spans="1:41" ht="63" customHeight="1" x14ac:dyDescent="0.2">
      <c r="A142" s="29" t="s">
        <v>1222</v>
      </c>
      <c r="B142" s="7562" t="s">
        <v>1219</v>
      </c>
      <c r="C142" s="7563"/>
      <c r="D142" s="7563"/>
      <c r="E142" s="7563"/>
      <c r="F142" s="7563"/>
      <c r="G142" s="7563"/>
      <c r="H142" s="7563"/>
      <c r="I142" s="7563"/>
      <c r="J142" s="7563"/>
      <c r="K142" s="7563"/>
      <c r="L142" s="7563"/>
      <c r="M142" s="7563"/>
      <c r="N142" s="7563"/>
      <c r="O142" s="7563"/>
      <c r="P142" s="7563"/>
      <c r="Q142" s="7563"/>
      <c r="R142" s="7563"/>
      <c r="S142" s="7563"/>
      <c r="T142" s="7563"/>
      <c r="U142" s="7563"/>
      <c r="V142" s="7563"/>
      <c r="W142" s="7563"/>
      <c r="X142" s="7563"/>
      <c r="Y142" s="7563"/>
      <c r="Z142" s="7563"/>
      <c r="AA142" s="7563"/>
      <c r="AB142" s="6914"/>
      <c r="AC142" s="6914"/>
      <c r="AD142" s="6914"/>
      <c r="AE142" s="6914"/>
      <c r="AF142" s="6914"/>
      <c r="AG142" s="6914"/>
      <c r="AH142" s="6914"/>
      <c r="AI142" s="6914"/>
      <c r="AJ142" s="6914"/>
      <c r="AK142" s="6914"/>
      <c r="AL142" s="7471"/>
      <c r="AM142" s="6172"/>
    </row>
    <row r="143" spans="1:41" ht="45" x14ac:dyDescent="0.2">
      <c r="A143" s="35"/>
      <c r="B143" s="53" t="s">
        <v>54</v>
      </c>
      <c r="C143" s="1217" t="s">
        <v>6</v>
      </c>
      <c r="D143" s="1219" t="s">
        <v>7</v>
      </c>
      <c r="E143" s="1221" t="s">
        <v>8</v>
      </c>
      <c r="F143" s="1223" t="s">
        <v>123</v>
      </c>
      <c r="G143" s="1225" t="s">
        <v>162</v>
      </c>
      <c r="H143" s="1227" t="s">
        <v>196</v>
      </c>
      <c r="I143" s="115" t="s">
        <v>204</v>
      </c>
      <c r="J143" s="1229" t="s">
        <v>245</v>
      </c>
      <c r="K143" s="363" t="s">
        <v>280</v>
      </c>
      <c r="L143" s="406" t="s">
        <v>291</v>
      </c>
      <c r="M143" s="563" t="s">
        <v>329</v>
      </c>
      <c r="N143" s="553" t="s">
        <v>349</v>
      </c>
      <c r="O143" s="623" t="s">
        <v>363</v>
      </c>
      <c r="P143" s="696" t="s">
        <v>395</v>
      </c>
      <c r="Q143" s="889" t="s">
        <v>506</v>
      </c>
      <c r="R143" s="801" t="s">
        <v>548</v>
      </c>
      <c r="S143" s="6874" t="s">
        <v>554</v>
      </c>
      <c r="T143" s="2435" t="s">
        <v>558</v>
      </c>
      <c r="U143" s="2436" t="s">
        <v>591</v>
      </c>
      <c r="V143" s="2481" t="s">
        <v>599</v>
      </c>
      <c r="W143" s="2481" t="s">
        <v>646</v>
      </c>
      <c r="X143" s="2481" t="s">
        <v>659</v>
      </c>
      <c r="Y143" s="2631" t="s">
        <v>660</v>
      </c>
      <c r="Z143" s="2481" t="s">
        <v>681</v>
      </c>
      <c r="AA143" s="6878" t="s">
        <v>684</v>
      </c>
      <c r="AB143" s="6878" t="s">
        <v>702</v>
      </c>
      <c r="AC143" s="6878" t="s">
        <v>703</v>
      </c>
      <c r="AD143" s="6878" t="s">
        <v>749</v>
      </c>
      <c r="AE143" s="6878" t="s">
        <v>790</v>
      </c>
      <c r="AF143" s="6878" t="s">
        <v>825</v>
      </c>
      <c r="AG143" s="6878" t="s">
        <v>1078</v>
      </c>
      <c r="AH143" s="6878" t="s">
        <v>1095</v>
      </c>
      <c r="AI143" s="7055" t="s">
        <v>1098</v>
      </c>
      <c r="AJ143" s="7055" t="s">
        <v>1141</v>
      </c>
      <c r="AK143" s="7055" t="s">
        <v>1199</v>
      </c>
      <c r="AL143" s="7239" t="s">
        <v>1214</v>
      </c>
    </row>
    <row r="144" spans="1:41" x14ac:dyDescent="0.2">
      <c r="A144" s="2234"/>
      <c r="B144" s="6969" t="s">
        <v>732</v>
      </c>
      <c r="C144" s="6970" t="s">
        <v>10</v>
      </c>
      <c r="D144" s="6970" t="s">
        <v>10</v>
      </c>
      <c r="E144" s="6970" t="s">
        <v>10</v>
      </c>
      <c r="F144" s="6970" t="s">
        <v>10</v>
      </c>
      <c r="G144" s="6970" t="s">
        <v>10</v>
      </c>
      <c r="H144" s="6970" t="s">
        <v>10</v>
      </c>
      <c r="I144" s="6970" t="s">
        <v>10</v>
      </c>
      <c r="J144" s="6970" t="s">
        <v>10</v>
      </c>
      <c r="K144" s="6970" t="s">
        <v>10</v>
      </c>
      <c r="L144" s="6970" t="s">
        <v>10</v>
      </c>
      <c r="M144" s="6971" t="s">
        <v>10</v>
      </c>
      <c r="N144" s="6970" t="s">
        <v>10</v>
      </c>
      <c r="O144" s="6970" t="s">
        <v>10</v>
      </c>
      <c r="P144" s="6970" t="s">
        <v>10</v>
      </c>
      <c r="Q144" s="6970" t="s">
        <v>10</v>
      </c>
      <c r="R144" s="6970" t="s">
        <v>10</v>
      </c>
      <c r="S144" s="6970" t="s">
        <v>10</v>
      </c>
      <c r="T144" s="6970" t="s">
        <v>10</v>
      </c>
      <c r="U144" s="6970" t="s">
        <v>10</v>
      </c>
      <c r="V144" s="6970" t="s">
        <v>10</v>
      </c>
      <c r="W144" s="6970" t="s">
        <v>10</v>
      </c>
      <c r="X144" s="6970" t="s">
        <v>10</v>
      </c>
      <c r="Y144" s="6970" t="s">
        <v>10</v>
      </c>
      <c r="Z144" s="6970" t="s">
        <v>10</v>
      </c>
      <c r="AA144" s="6970" t="s">
        <v>10</v>
      </c>
      <c r="AB144" s="6970" t="s">
        <v>10</v>
      </c>
      <c r="AC144" s="7047" t="s">
        <v>10</v>
      </c>
      <c r="AD144" s="7047" t="s">
        <v>10</v>
      </c>
      <c r="AE144" s="7047" t="s">
        <v>10</v>
      </c>
      <c r="AF144" s="6970" t="s">
        <v>10</v>
      </c>
      <c r="AG144" s="7047" t="s">
        <v>10</v>
      </c>
      <c r="AH144" s="6970" t="s">
        <v>10</v>
      </c>
      <c r="AI144" s="7448" t="s">
        <v>10</v>
      </c>
      <c r="AJ144" s="6970" t="s">
        <v>10</v>
      </c>
      <c r="AK144" s="7448" t="s">
        <v>10</v>
      </c>
      <c r="AL144" s="7244">
        <v>46.27</v>
      </c>
    </row>
    <row r="145" spans="1:41" x14ac:dyDescent="0.2">
      <c r="A145" s="2449"/>
      <c r="B145" s="6967" t="s">
        <v>707</v>
      </c>
      <c r="C145" s="6968" t="s">
        <v>10</v>
      </c>
      <c r="D145" s="6968" t="s">
        <v>10</v>
      </c>
      <c r="E145" s="6968" t="s">
        <v>10</v>
      </c>
      <c r="F145" s="6968" t="s">
        <v>10</v>
      </c>
      <c r="G145" s="6968" t="s">
        <v>10</v>
      </c>
      <c r="H145" s="6968" t="s">
        <v>10</v>
      </c>
      <c r="I145" s="6968" t="s">
        <v>10</v>
      </c>
      <c r="J145" s="6968" t="s">
        <v>10</v>
      </c>
      <c r="K145" s="6968" t="s">
        <v>10</v>
      </c>
      <c r="L145" s="6968" t="s">
        <v>10</v>
      </c>
      <c r="M145" s="6955" t="s">
        <v>10</v>
      </c>
      <c r="N145" s="6968" t="s">
        <v>10</v>
      </c>
      <c r="O145" s="6968" t="s">
        <v>10</v>
      </c>
      <c r="P145" s="6968" t="s">
        <v>10</v>
      </c>
      <c r="Q145" s="6968" t="s">
        <v>10</v>
      </c>
      <c r="R145" s="6968" t="s">
        <v>10</v>
      </c>
      <c r="S145" s="6968" t="s">
        <v>10</v>
      </c>
      <c r="T145" s="6968" t="s">
        <v>10</v>
      </c>
      <c r="U145" s="6968" t="s">
        <v>10</v>
      </c>
      <c r="V145" s="6968" t="s">
        <v>10</v>
      </c>
      <c r="W145" s="6968" t="s">
        <v>10</v>
      </c>
      <c r="X145" s="6968" t="s">
        <v>10</v>
      </c>
      <c r="Y145" s="6968" t="s">
        <v>10</v>
      </c>
      <c r="Z145" s="6968" t="s">
        <v>10</v>
      </c>
      <c r="AA145" s="6968" t="s">
        <v>10</v>
      </c>
      <c r="AB145" s="6968" t="s">
        <v>10</v>
      </c>
      <c r="AC145" s="6471" t="s">
        <v>10</v>
      </c>
      <c r="AD145" s="6471" t="s">
        <v>10</v>
      </c>
      <c r="AE145" s="6471" t="s">
        <v>10</v>
      </c>
      <c r="AF145" s="6968" t="s">
        <v>10</v>
      </c>
      <c r="AG145" s="6471" t="s">
        <v>10</v>
      </c>
      <c r="AH145" s="6968" t="s">
        <v>10</v>
      </c>
      <c r="AI145" s="7449" t="s">
        <v>10</v>
      </c>
      <c r="AJ145" s="6968" t="s">
        <v>10</v>
      </c>
      <c r="AK145" s="7449" t="s">
        <v>10</v>
      </c>
      <c r="AL145" s="7246">
        <v>53.73</v>
      </c>
    </row>
    <row r="146" spans="1:41" hidden="1" x14ac:dyDescent="0.2">
      <c r="A146" s="35"/>
      <c r="B146" s="120"/>
      <c r="C146" s="120"/>
      <c r="D146" s="120"/>
      <c r="E146" s="120"/>
      <c r="F146" s="120"/>
      <c r="G146" s="120"/>
      <c r="H146" s="125"/>
      <c r="I146" s="126"/>
      <c r="J146" s="308"/>
      <c r="K146" s="369"/>
      <c r="L146" s="410"/>
      <c r="M146" s="2522"/>
      <c r="N146" s="565"/>
      <c r="O146" s="595"/>
      <c r="P146" s="690"/>
      <c r="Q146" s="888"/>
      <c r="R146" s="771"/>
      <c r="S146" s="2263"/>
      <c r="T146" s="2264"/>
      <c r="U146" s="2265"/>
      <c r="V146" s="2459"/>
      <c r="W146" s="2459"/>
      <c r="X146" s="2459"/>
      <c r="Y146" s="120"/>
      <c r="Z146" s="35"/>
      <c r="AA146" s="35"/>
      <c r="AB146" s="120"/>
      <c r="AC146" s="120"/>
      <c r="AD146" s="120"/>
      <c r="AE146" s="120"/>
      <c r="AF146" s="120"/>
      <c r="AG146" s="7240"/>
      <c r="AH146" s="7298"/>
      <c r="AO146" s="10">
        <v>50.41</v>
      </c>
    </row>
    <row r="147" spans="1:41" s="6434" customFormat="1" x14ac:dyDescent="0.2">
      <c r="A147" s="7282"/>
      <c r="B147" s="7590" t="s">
        <v>1225</v>
      </c>
      <c r="C147" s="7591"/>
      <c r="D147" s="7591"/>
      <c r="E147" s="7591"/>
      <c r="F147" s="7591"/>
      <c r="G147" s="7591"/>
      <c r="H147" s="7591"/>
      <c r="I147" s="7591"/>
      <c r="J147" s="7591"/>
      <c r="K147" s="7591"/>
      <c r="L147" s="7591"/>
      <c r="M147" s="7591"/>
      <c r="N147" s="7591"/>
      <c r="O147" s="7591"/>
      <c r="P147" s="7591"/>
      <c r="Q147" s="7591"/>
      <c r="R147" s="7591"/>
      <c r="S147" s="7532"/>
      <c r="T147" s="7533"/>
      <c r="U147" s="7534"/>
      <c r="V147" s="7535"/>
      <c r="W147" s="7535"/>
      <c r="X147" s="7535"/>
      <c r="Y147" s="7282"/>
      <c r="Z147" s="7231"/>
      <c r="AA147" s="7231"/>
      <c r="AB147" s="7282"/>
      <c r="AC147" s="7282"/>
      <c r="AD147" s="7282"/>
      <c r="AE147" s="7282"/>
      <c r="AF147" s="7282"/>
      <c r="AG147" s="7536"/>
      <c r="AH147" s="7294"/>
    </row>
    <row r="148" spans="1:41" s="6434" customFormat="1" x14ac:dyDescent="0.2">
      <c r="A148" s="7282"/>
      <c r="B148" s="7048"/>
      <c r="C148" s="7048"/>
      <c r="D148" s="7048"/>
      <c r="E148" s="7048"/>
      <c r="F148" s="7048"/>
      <c r="G148" s="7048"/>
      <c r="H148" s="7048"/>
      <c r="I148" s="7048"/>
      <c r="J148" s="7048"/>
      <c r="K148" s="7048"/>
      <c r="L148" s="7048"/>
      <c r="M148" s="7048"/>
      <c r="N148" s="7048"/>
      <c r="O148" s="7048"/>
      <c r="P148" s="7048"/>
      <c r="Q148" s="7048"/>
      <c r="R148" s="7048"/>
      <c r="S148" s="7184"/>
      <c r="T148" s="7184"/>
      <c r="U148" s="7184"/>
      <c r="V148" s="7184"/>
      <c r="W148" s="7184"/>
      <c r="X148" s="7184"/>
      <c r="Y148" s="7282"/>
      <c r="Z148" s="7231"/>
      <c r="AA148" s="7231"/>
      <c r="AB148" s="7282"/>
      <c r="AC148" s="7282"/>
      <c r="AD148" s="7282"/>
      <c r="AE148" s="7282"/>
      <c r="AF148" s="7282"/>
      <c r="AG148" s="7474"/>
      <c r="AH148" s="7294"/>
    </row>
    <row r="149" spans="1:41" ht="63" customHeight="1" x14ac:dyDescent="0.2">
      <c r="A149" s="29" t="s">
        <v>1223</v>
      </c>
      <c r="B149" s="7562" t="s">
        <v>1220</v>
      </c>
      <c r="C149" s="7563"/>
      <c r="D149" s="7563"/>
      <c r="E149" s="7563"/>
      <c r="F149" s="7563"/>
      <c r="G149" s="7563"/>
      <c r="H149" s="7563"/>
      <c r="I149" s="7563"/>
      <c r="J149" s="7563"/>
      <c r="K149" s="7563"/>
      <c r="L149" s="7563"/>
      <c r="M149" s="7563"/>
      <c r="N149" s="7563"/>
      <c r="O149" s="7563"/>
      <c r="P149" s="7563"/>
      <c r="Q149" s="7563"/>
      <c r="R149" s="7563"/>
      <c r="S149" s="7563"/>
      <c r="T149" s="7563"/>
      <c r="U149" s="7563"/>
      <c r="V149" s="7563"/>
      <c r="W149" s="7563"/>
      <c r="X149" s="7563"/>
      <c r="Y149" s="7563"/>
      <c r="Z149" s="7563"/>
      <c r="AA149" s="7563"/>
      <c r="AB149" s="6914"/>
      <c r="AC149" s="6914"/>
      <c r="AD149" s="6914"/>
      <c r="AE149" s="6914"/>
      <c r="AF149" s="6914"/>
      <c r="AG149" s="6914"/>
      <c r="AH149" s="6914"/>
      <c r="AI149" s="6914"/>
      <c r="AJ149" s="6914"/>
      <c r="AK149" s="6914"/>
      <c r="AL149" s="7471"/>
      <c r="AM149" s="6172"/>
    </row>
    <row r="150" spans="1:41" ht="45" x14ac:dyDescent="0.2">
      <c r="A150" s="35"/>
      <c r="B150" s="53" t="s">
        <v>54</v>
      </c>
      <c r="C150" s="1217" t="s">
        <v>6</v>
      </c>
      <c r="D150" s="1219" t="s">
        <v>7</v>
      </c>
      <c r="E150" s="1221" t="s">
        <v>8</v>
      </c>
      <c r="F150" s="1223" t="s">
        <v>123</v>
      </c>
      <c r="G150" s="1225" t="s">
        <v>162</v>
      </c>
      <c r="H150" s="1227" t="s">
        <v>196</v>
      </c>
      <c r="I150" s="115" t="s">
        <v>204</v>
      </c>
      <c r="J150" s="1229" t="s">
        <v>245</v>
      </c>
      <c r="K150" s="363" t="s">
        <v>280</v>
      </c>
      <c r="L150" s="406" t="s">
        <v>291</v>
      </c>
      <c r="M150" s="563" t="s">
        <v>329</v>
      </c>
      <c r="N150" s="553" t="s">
        <v>349</v>
      </c>
      <c r="O150" s="623" t="s">
        <v>363</v>
      </c>
      <c r="P150" s="696" t="s">
        <v>395</v>
      </c>
      <c r="Q150" s="889" t="s">
        <v>506</v>
      </c>
      <c r="R150" s="801" t="s">
        <v>548</v>
      </c>
      <c r="S150" s="6874" t="s">
        <v>554</v>
      </c>
      <c r="T150" s="2435" t="s">
        <v>558</v>
      </c>
      <c r="U150" s="2436" t="s">
        <v>591</v>
      </c>
      <c r="V150" s="2481" t="s">
        <v>599</v>
      </c>
      <c r="W150" s="2481" t="s">
        <v>646</v>
      </c>
      <c r="X150" s="2481" t="s">
        <v>659</v>
      </c>
      <c r="Y150" s="2631" t="s">
        <v>660</v>
      </c>
      <c r="Z150" s="2481" t="s">
        <v>681</v>
      </c>
      <c r="AA150" s="6878" t="s">
        <v>684</v>
      </c>
      <c r="AB150" s="6878" t="s">
        <v>702</v>
      </c>
      <c r="AC150" s="6878" t="s">
        <v>703</v>
      </c>
      <c r="AD150" s="6878" t="s">
        <v>749</v>
      </c>
      <c r="AE150" s="6878" t="s">
        <v>790</v>
      </c>
      <c r="AF150" s="6878" t="s">
        <v>825</v>
      </c>
      <c r="AG150" s="6878" t="s">
        <v>1078</v>
      </c>
      <c r="AH150" s="6878" t="s">
        <v>1095</v>
      </c>
      <c r="AI150" s="7055" t="s">
        <v>1098</v>
      </c>
      <c r="AJ150" s="7055" t="s">
        <v>1141</v>
      </c>
      <c r="AK150" s="7055" t="s">
        <v>1199</v>
      </c>
      <c r="AL150" s="7239" t="s">
        <v>1214</v>
      </c>
    </row>
    <row r="151" spans="1:41" x14ac:dyDescent="0.2">
      <c r="A151" s="2234"/>
      <c r="B151" s="6969" t="s">
        <v>732</v>
      </c>
      <c r="C151" s="6970" t="s">
        <v>10</v>
      </c>
      <c r="D151" s="6970" t="s">
        <v>10</v>
      </c>
      <c r="E151" s="6970" t="s">
        <v>10</v>
      </c>
      <c r="F151" s="6970" t="s">
        <v>10</v>
      </c>
      <c r="G151" s="6970" t="s">
        <v>10</v>
      </c>
      <c r="H151" s="6970" t="s">
        <v>10</v>
      </c>
      <c r="I151" s="6970" t="s">
        <v>10</v>
      </c>
      <c r="J151" s="6970" t="s">
        <v>10</v>
      </c>
      <c r="K151" s="6970" t="s">
        <v>10</v>
      </c>
      <c r="L151" s="6970" t="s">
        <v>10</v>
      </c>
      <c r="M151" s="6971" t="s">
        <v>10</v>
      </c>
      <c r="N151" s="6970" t="s">
        <v>10</v>
      </c>
      <c r="O151" s="6970" t="s">
        <v>10</v>
      </c>
      <c r="P151" s="6970" t="s">
        <v>10</v>
      </c>
      <c r="Q151" s="6970" t="s">
        <v>10</v>
      </c>
      <c r="R151" s="6970" t="s">
        <v>10</v>
      </c>
      <c r="S151" s="6970" t="s">
        <v>10</v>
      </c>
      <c r="T151" s="6970" t="s">
        <v>10</v>
      </c>
      <c r="U151" s="6970" t="s">
        <v>10</v>
      </c>
      <c r="V151" s="6970" t="s">
        <v>10</v>
      </c>
      <c r="W151" s="6970" t="s">
        <v>10</v>
      </c>
      <c r="X151" s="6970" t="s">
        <v>10</v>
      </c>
      <c r="Y151" s="6970" t="s">
        <v>10</v>
      </c>
      <c r="Z151" s="6970" t="s">
        <v>10</v>
      </c>
      <c r="AA151" s="6970" t="s">
        <v>10</v>
      </c>
      <c r="AB151" s="6970" t="s">
        <v>10</v>
      </c>
      <c r="AC151" s="7047" t="s">
        <v>10</v>
      </c>
      <c r="AD151" s="7047" t="s">
        <v>10</v>
      </c>
      <c r="AE151" s="7047" t="s">
        <v>10</v>
      </c>
      <c r="AF151" s="6970" t="s">
        <v>10</v>
      </c>
      <c r="AG151" s="7047" t="s">
        <v>10</v>
      </c>
      <c r="AH151" s="6970" t="s">
        <v>10</v>
      </c>
      <c r="AI151" s="7448" t="s">
        <v>10</v>
      </c>
      <c r="AJ151" s="6970" t="s">
        <v>10</v>
      </c>
      <c r="AK151" s="7448" t="s">
        <v>10</v>
      </c>
      <c r="AL151" s="7244">
        <v>55.77</v>
      </c>
    </row>
    <row r="152" spans="1:41" x14ac:dyDescent="0.2">
      <c r="A152" s="2449"/>
      <c r="B152" s="6967" t="s">
        <v>707</v>
      </c>
      <c r="C152" s="6968" t="s">
        <v>10</v>
      </c>
      <c r="D152" s="6968" t="s">
        <v>10</v>
      </c>
      <c r="E152" s="6968" t="s">
        <v>10</v>
      </c>
      <c r="F152" s="6968" t="s">
        <v>10</v>
      </c>
      <c r="G152" s="6968" t="s">
        <v>10</v>
      </c>
      <c r="H152" s="6968" t="s">
        <v>10</v>
      </c>
      <c r="I152" s="6968" t="s">
        <v>10</v>
      </c>
      <c r="J152" s="6968" t="s">
        <v>10</v>
      </c>
      <c r="K152" s="6968" t="s">
        <v>10</v>
      </c>
      <c r="L152" s="6968" t="s">
        <v>10</v>
      </c>
      <c r="M152" s="6955" t="s">
        <v>10</v>
      </c>
      <c r="N152" s="6968" t="s">
        <v>10</v>
      </c>
      <c r="O152" s="6968" t="s">
        <v>10</v>
      </c>
      <c r="P152" s="6968" t="s">
        <v>10</v>
      </c>
      <c r="Q152" s="6968" t="s">
        <v>10</v>
      </c>
      <c r="R152" s="6968" t="s">
        <v>10</v>
      </c>
      <c r="S152" s="6968" t="s">
        <v>10</v>
      </c>
      <c r="T152" s="6968" t="s">
        <v>10</v>
      </c>
      <c r="U152" s="6968" t="s">
        <v>10</v>
      </c>
      <c r="V152" s="6968" t="s">
        <v>10</v>
      </c>
      <c r="W152" s="6968" t="s">
        <v>10</v>
      </c>
      <c r="X152" s="6968" t="s">
        <v>10</v>
      </c>
      <c r="Y152" s="6968" t="s">
        <v>10</v>
      </c>
      <c r="Z152" s="6968" t="s">
        <v>10</v>
      </c>
      <c r="AA152" s="6968" t="s">
        <v>10</v>
      </c>
      <c r="AB152" s="6968" t="s">
        <v>10</v>
      </c>
      <c r="AC152" s="6471" t="s">
        <v>10</v>
      </c>
      <c r="AD152" s="6471" t="s">
        <v>10</v>
      </c>
      <c r="AE152" s="6471" t="s">
        <v>10</v>
      </c>
      <c r="AF152" s="6968" t="s">
        <v>10</v>
      </c>
      <c r="AG152" s="6471" t="s">
        <v>10</v>
      </c>
      <c r="AH152" s="6968" t="s">
        <v>10</v>
      </c>
      <c r="AI152" s="7449" t="s">
        <v>10</v>
      </c>
      <c r="AJ152" s="6968" t="s">
        <v>10</v>
      </c>
      <c r="AK152" s="7449" t="s">
        <v>10</v>
      </c>
      <c r="AL152" s="7246">
        <v>44.23</v>
      </c>
    </row>
    <row r="153" spans="1:41" hidden="1" x14ac:dyDescent="0.2">
      <c r="A153" s="35"/>
      <c r="B153" s="120"/>
      <c r="C153" s="120"/>
      <c r="D153" s="120"/>
      <c r="E153" s="120"/>
      <c r="F153" s="120"/>
      <c r="G153" s="120"/>
      <c r="H153" s="125"/>
      <c r="I153" s="126"/>
      <c r="J153" s="308"/>
      <c r="K153" s="369"/>
      <c r="L153" s="410"/>
      <c r="M153" s="2522"/>
      <c r="N153" s="565"/>
      <c r="O153" s="595"/>
      <c r="P153" s="690"/>
      <c r="Q153" s="888"/>
      <c r="R153" s="771"/>
      <c r="S153" s="2263"/>
      <c r="T153" s="2264"/>
      <c r="U153" s="2265"/>
      <c r="V153" s="2459"/>
      <c r="W153" s="2459"/>
      <c r="X153" s="2459"/>
      <c r="Y153" s="120"/>
      <c r="Z153" s="35"/>
      <c r="AA153" s="35"/>
      <c r="AB153" s="120"/>
      <c r="AC153" s="120"/>
      <c r="AD153" s="120"/>
      <c r="AE153" s="120"/>
      <c r="AF153" s="120"/>
      <c r="AG153" s="7240"/>
      <c r="AH153" s="7298"/>
      <c r="AO153" s="10">
        <v>50.41</v>
      </c>
    </row>
    <row r="154" spans="1:41" s="6434" customFormat="1" x14ac:dyDescent="0.2">
      <c r="A154" s="7282"/>
      <c r="B154" s="7590" t="s">
        <v>1224</v>
      </c>
      <c r="C154" s="7591"/>
      <c r="D154" s="7591"/>
      <c r="E154" s="7591"/>
      <c r="F154" s="7591"/>
      <c r="G154" s="7591"/>
      <c r="H154" s="7591"/>
      <c r="I154" s="7591"/>
      <c r="J154" s="7591"/>
      <c r="K154" s="7591"/>
      <c r="L154" s="7591"/>
      <c r="M154" s="7591"/>
      <c r="N154" s="7591"/>
      <c r="O154" s="7591"/>
      <c r="P154" s="7591"/>
      <c r="Q154" s="7591"/>
      <c r="R154" s="7591"/>
      <c r="S154" s="7532"/>
      <c r="T154" s="7533"/>
      <c r="U154" s="7534"/>
      <c r="V154" s="7535"/>
      <c r="W154" s="7535"/>
      <c r="X154" s="7535"/>
      <c r="Y154" s="7282"/>
      <c r="Z154" s="7231"/>
      <c r="AA154" s="7231"/>
      <c r="AB154" s="7282"/>
      <c r="AC154" s="7282"/>
      <c r="AD154" s="7282"/>
      <c r="AE154" s="7282"/>
      <c r="AF154" s="7282"/>
      <c r="AG154" s="7536"/>
      <c r="AH154" s="7294"/>
    </row>
    <row r="155" spans="1:41" s="6434" customFormat="1" x14ac:dyDescent="0.2">
      <c r="A155" s="7282"/>
      <c r="B155" s="7048"/>
      <c r="C155" s="7048"/>
      <c r="D155" s="7048"/>
      <c r="E155" s="7048"/>
      <c r="F155" s="7048"/>
      <c r="G155" s="7048"/>
      <c r="H155" s="7048"/>
      <c r="I155" s="7048"/>
      <c r="J155" s="7048"/>
      <c r="K155" s="7048"/>
      <c r="L155" s="7048"/>
      <c r="M155" s="7048"/>
      <c r="N155" s="7048"/>
      <c r="O155" s="7048"/>
      <c r="P155" s="7048"/>
      <c r="Q155" s="7048"/>
      <c r="R155" s="7048"/>
      <c r="S155" s="7184"/>
      <c r="T155" s="7184"/>
      <c r="U155" s="7184"/>
      <c r="V155" s="7184"/>
      <c r="W155" s="7184"/>
      <c r="X155" s="7184"/>
      <c r="Y155" s="7282"/>
      <c r="Z155" s="7231"/>
      <c r="AA155" s="7231"/>
      <c r="AB155" s="7282"/>
      <c r="AC155" s="7282"/>
      <c r="AD155" s="7282"/>
      <c r="AE155" s="7282"/>
      <c r="AF155" s="7282"/>
      <c r="AG155" s="7474"/>
      <c r="AH155" s="7294"/>
    </row>
    <row r="156" spans="1:41" ht="63" customHeight="1" x14ac:dyDescent="0.2">
      <c r="A156" s="29" t="s">
        <v>879</v>
      </c>
      <c r="B156" s="7562" t="s">
        <v>734</v>
      </c>
      <c r="C156" s="7563"/>
      <c r="D156" s="7563"/>
      <c r="E156" s="7563"/>
      <c r="F156" s="7563"/>
      <c r="G156" s="7563"/>
      <c r="H156" s="7563"/>
      <c r="I156" s="7563"/>
      <c r="J156" s="7563"/>
      <c r="K156" s="7563"/>
      <c r="L156" s="7563"/>
      <c r="M156" s="7563"/>
      <c r="N156" s="7563"/>
      <c r="O156" s="7563"/>
      <c r="P156" s="7563"/>
      <c r="Q156" s="7563"/>
      <c r="R156" s="7563"/>
      <c r="S156" s="7563"/>
      <c r="T156" s="7563"/>
      <c r="U156" s="7563"/>
      <c r="V156" s="7563"/>
      <c r="W156" s="7563"/>
      <c r="X156" s="7563"/>
      <c r="Y156" s="7563"/>
      <c r="Z156" s="7563"/>
      <c r="AA156" s="7563"/>
      <c r="AB156" s="6914"/>
      <c r="AC156" s="6914"/>
      <c r="AD156" s="6914"/>
      <c r="AE156" s="6914"/>
      <c r="AF156" s="6914"/>
      <c r="AG156" s="6914"/>
      <c r="AH156" s="6914"/>
      <c r="AI156" s="6914"/>
      <c r="AJ156" s="6914"/>
      <c r="AK156" s="6914"/>
      <c r="AL156" s="7471"/>
      <c r="AM156" s="6172"/>
    </row>
    <row r="157" spans="1:41" ht="45" x14ac:dyDescent="0.2">
      <c r="A157" s="35"/>
      <c r="B157" s="53" t="s">
        <v>54</v>
      </c>
      <c r="C157" s="1217" t="s">
        <v>6</v>
      </c>
      <c r="D157" s="1219" t="s">
        <v>7</v>
      </c>
      <c r="E157" s="1221" t="s">
        <v>8</v>
      </c>
      <c r="F157" s="1223" t="s">
        <v>123</v>
      </c>
      <c r="G157" s="1225" t="s">
        <v>162</v>
      </c>
      <c r="H157" s="1227" t="s">
        <v>196</v>
      </c>
      <c r="I157" s="115" t="s">
        <v>204</v>
      </c>
      <c r="J157" s="1229" t="s">
        <v>245</v>
      </c>
      <c r="K157" s="363" t="s">
        <v>280</v>
      </c>
      <c r="L157" s="406" t="s">
        <v>291</v>
      </c>
      <c r="M157" s="563" t="s">
        <v>329</v>
      </c>
      <c r="N157" s="553" t="s">
        <v>349</v>
      </c>
      <c r="O157" s="623" t="s">
        <v>363</v>
      </c>
      <c r="P157" s="696" t="s">
        <v>395</v>
      </c>
      <c r="Q157" s="889" t="s">
        <v>506</v>
      </c>
      <c r="R157" s="801" t="s">
        <v>548</v>
      </c>
      <c r="S157" s="6874" t="s">
        <v>554</v>
      </c>
      <c r="T157" s="2435" t="s">
        <v>558</v>
      </c>
      <c r="U157" s="2436" t="s">
        <v>591</v>
      </c>
      <c r="V157" s="2481" t="s">
        <v>599</v>
      </c>
      <c r="W157" s="2481" t="s">
        <v>646</v>
      </c>
      <c r="X157" s="2481" t="s">
        <v>659</v>
      </c>
      <c r="Y157" s="2631" t="s">
        <v>660</v>
      </c>
      <c r="Z157" s="2481" t="s">
        <v>681</v>
      </c>
      <c r="AA157" s="6878" t="s">
        <v>684</v>
      </c>
      <c r="AB157" s="6878" t="s">
        <v>702</v>
      </c>
      <c r="AC157" s="6878" t="s">
        <v>703</v>
      </c>
      <c r="AD157" s="6878" t="s">
        <v>749</v>
      </c>
      <c r="AE157" s="6878" t="s">
        <v>790</v>
      </c>
      <c r="AF157" s="6878" t="s">
        <v>825</v>
      </c>
      <c r="AG157" s="6878" t="s">
        <v>1078</v>
      </c>
      <c r="AH157" s="6878" t="s">
        <v>1095</v>
      </c>
      <c r="AI157" s="7055" t="s">
        <v>1098</v>
      </c>
      <c r="AJ157" s="7055" t="s">
        <v>1189</v>
      </c>
      <c r="AK157" s="7055" t="s">
        <v>1199</v>
      </c>
      <c r="AL157" s="7239" t="s">
        <v>1214</v>
      </c>
    </row>
    <row r="158" spans="1:41" x14ac:dyDescent="0.2">
      <c r="A158" s="2234"/>
      <c r="B158" s="6969" t="s">
        <v>212</v>
      </c>
      <c r="C158" s="6970" t="s">
        <v>10</v>
      </c>
      <c r="D158" s="6970" t="s">
        <v>10</v>
      </c>
      <c r="E158" s="6970" t="s">
        <v>10</v>
      </c>
      <c r="F158" s="6970" t="s">
        <v>10</v>
      </c>
      <c r="G158" s="6970" t="s">
        <v>10</v>
      </c>
      <c r="H158" s="6970" t="s">
        <v>10</v>
      </c>
      <c r="I158" s="6970" t="s">
        <v>10</v>
      </c>
      <c r="J158" s="6970" t="s">
        <v>10</v>
      </c>
      <c r="K158" s="6970" t="s">
        <v>10</v>
      </c>
      <c r="L158" s="6970" t="s">
        <v>10</v>
      </c>
      <c r="M158" s="6971" t="s">
        <v>10</v>
      </c>
      <c r="N158" s="6970" t="s">
        <v>10</v>
      </c>
      <c r="O158" s="6970" t="s">
        <v>10</v>
      </c>
      <c r="P158" s="6970" t="s">
        <v>10</v>
      </c>
      <c r="Q158" s="6970" t="s">
        <v>10</v>
      </c>
      <c r="R158" s="6970" t="s">
        <v>10</v>
      </c>
      <c r="S158" s="6970" t="s">
        <v>10</v>
      </c>
      <c r="T158" s="6970" t="s">
        <v>10</v>
      </c>
      <c r="U158" s="6970" t="s">
        <v>10</v>
      </c>
      <c r="V158" s="6970" t="s">
        <v>10</v>
      </c>
      <c r="W158" s="6970" t="s">
        <v>10</v>
      </c>
      <c r="X158" s="6970" t="s">
        <v>10</v>
      </c>
      <c r="Y158" s="6970" t="s">
        <v>10</v>
      </c>
      <c r="Z158" s="6970" t="s">
        <v>10</v>
      </c>
      <c r="AA158" s="6970" t="s">
        <v>10</v>
      </c>
      <c r="AB158" s="6885">
        <v>12.41</v>
      </c>
      <c r="AC158" s="7058" t="s">
        <v>10</v>
      </c>
      <c r="AD158" s="7058" t="s">
        <v>10</v>
      </c>
      <c r="AE158" s="7058" t="s">
        <v>10</v>
      </c>
      <c r="AF158" s="7242">
        <v>10.24</v>
      </c>
      <c r="AG158" s="7058" t="s">
        <v>10</v>
      </c>
      <c r="AH158" s="7058" t="s">
        <v>10</v>
      </c>
      <c r="AI158" s="7047" t="s">
        <v>10</v>
      </c>
      <c r="AJ158" s="7401">
        <v>8.0500000000000007</v>
      </c>
      <c r="AK158" s="7401" t="s">
        <v>10</v>
      </c>
      <c r="AL158" s="7244" t="s">
        <v>10</v>
      </c>
    </row>
    <row r="159" spans="1:41" x14ac:dyDescent="0.2">
      <c r="A159" s="2449"/>
      <c r="B159" s="920" t="s">
        <v>708</v>
      </c>
      <c r="C159" s="6972" t="s">
        <v>10</v>
      </c>
      <c r="D159" s="6972" t="s">
        <v>10</v>
      </c>
      <c r="E159" s="6972" t="s">
        <v>10</v>
      </c>
      <c r="F159" s="6972" t="s">
        <v>10</v>
      </c>
      <c r="G159" s="6972" t="s">
        <v>10</v>
      </c>
      <c r="H159" s="6972" t="s">
        <v>10</v>
      </c>
      <c r="I159" s="6972" t="s">
        <v>10</v>
      </c>
      <c r="J159" s="6972" t="s">
        <v>10</v>
      </c>
      <c r="K159" s="6972" t="s">
        <v>10</v>
      </c>
      <c r="L159" s="6972" t="s">
        <v>10</v>
      </c>
      <c r="M159" s="6960" t="s">
        <v>10</v>
      </c>
      <c r="N159" s="6972" t="s">
        <v>10</v>
      </c>
      <c r="O159" s="6972" t="s">
        <v>10</v>
      </c>
      <c r="P159" s="6972" t="s">
        <v>10</v>
      </c>
      <c r="Q159" s="6972" t="s">
        <v>10</v>
      </c>
      <c r="R159" s="6972" t="s">
        <v>10</v>
      </c>
      <c r="S159" s="6972" t="s">
        <v>10</v>
      </c>
      <c r="T159" s="6972" t="s">
        <v>10</v>
      </c>
      <c r="U159" s="6972" t="s">
        <v>10</v>
      </c>
      <c r="V159" s="6972" t="s">
        <v>10</v>
      </c>
      <c r="W159" s="6972" t="s">
        <v>10</v>
      </c>
      <c r="X159" s="6972" t="s">
        <v>10</v>
      </c>
      <c r="Y159" s="6972" t="s">
        <v>10</v>
      </c>
      <c r="Z159" s="6972" t="s">
        <v>10</v>
      </c>
      <c r="AA159" s="6972" t="s">
        <v>10</v>
      </c>
      <c r="AB159" s="6885">
        <v>47.98</v>
      </c>
      <c r="AC159" s="6468" t="s">
        <v>10</v>
      </c>
      <c r="AD159" s="6468" t="s">
        <v>10</v>
      </c>
      <c r="AE159" s="6468" t="s">
        <v>10</v>
      </c>
      <c r="AF159" s="7243">
        <v>48.68</v>
      </c>
      <c r="AG159" s="6468" t="s">
        <v>10</v>
      </c>
      <c r="AH159" s="6468" t="s">
        <v>10</v>
      </c>
      <c r="AI159" s="6468" t="s">
        <v>10</v>
      </c>
      <c r="AJ159" s="6468">
        <v>53.38</v>
      </c>
      <c r="AK159" s="6468" t="s">
        <v>10</v>
      </c>
      <c r="AL159" s="7245" t="s">
        <v>10</v>
      </c>
    </row>
    <row r="160" spans="1:41" x14ac:dyDescent="0.2">
      <c r="A160" s="35"/>
      <c r="B160" s="920" t="s">
        <v>717</v>
      </c>
      <c r="C160" s="2379" t="s">
        <v>10</v>
      </c>
      <c r="D160" s="2379" t="s">
        <v>10</v>
      </c>
      <c r="E160" s="2379" t="s">
        <v>10</v>
      </c>
      <c r="F160" s="2379" t="s">
        <v>10</v>
      </c>
      <c r="G160" s="2379" t="s">
        <v>10</v>
      </c>
      <c r="H160" s="2379" t="s">
        <v>10</v>
      </c>
      <c r="I160" s="2379" t="s">
        <v>10</v>
      </c>
      <c r="J160" s="2379" t="s">
        <v>10</v>
      </c>
      <c r="K160" s="2379" t="s">
        <v>10</v>
      </c>
      <c r="L160" s="2379" t="s">
        <v>10</v>
      </c>
      <c r="M160" s="2267" t="s">
        <v>10</v>
      </c>
      <c r="N160" s="2379" t="s">
        <v>10</v>
      </c>
      <c r="O160" s="2379" t="s">
        <v>10</v>
      </c>
      <c r="P160" s="2379" t="s">
        <v>10</v>
      </c>
      <c r="Q160" s="2379" t="s">
        <v>10</v>
      </c>
      <c r="R160" s="2379" t="s">
        <v>10</v>
      </c>
      <c r="S160" s="2379" t="s">
        <v>10</v>
      </c>
      <c r="T160" s="2379" t="s">
        <v>10</v>
      </c>
      <c r="U160" s="2379" t="s">
        <v>10</v>
      </c>
      <c r="V160" s="2379" t="s">
        <v>10</v>
      </c>
      <c r="W160" s="2379" t="s">
        <v>10</v>
      </c>
      <c r="X160" s="2379" t="s">
        <v>10</v>
      </c>
      <c r="Y160" s="2267" t="s">
        <v>10</v>
      </c>
      <c r="Z160" s="2267" t="s">
        <v>10</v>
      </c>
      <c r="AA160" s="2267" t="s">
        <v>10</v>
      </c>
      <c r="AB160" s="6885">
        <v>15.48</v>
      </c>
      <c r="AC160" s="6468" t="s">
        <v>10</v>
      </c>
      <c r="AD160" s="6468" t="s">
        <v>10</v>
      </c>
      <c r="AE160" s="6468" t="s">
        <v>10</v>
      </c>
      <c r="AF160" s="7243">
        <v>16.190000000000001</v>
      </c>
      <c r="AG160" s="6468" t="s">
        <v>10</v>
      </c>
      <c r="AH160" s="6468" t="s">
        <v>10</v>
      </c>
      <c r="AI160" s="6468" t="s">
        <v>10</v>
      </c>
      <c r="AJ160" s="6468">
        <v>15.87</v>
      </c>
      <c r="AK160" s="6468" t="s">
        <v>10</v>
      </c>
      <c r="AL160" s="7245" t="s">
        <v>10</v>
      </c>
    </row>
    <row r="161" spans="1:39" x14ac:dyDescent="0.2">
      <c r="A161" s="120"/>
      <c r="B161" s="920" t="s">
        <v>718</v>
      </c>
      <c r="C161" s="2379" t="s">
        <v>10</v>
      </c>
      <c r="D161" s="2379" t="s">
        <v>10</v>
      </c>
      <c r="E161" s="2379" t="s">
        <v>10</v>
      </c>
      <c r="F161" s="2379" t="s">
        <v>10</v>
      </c>
      <c r="G161" s="2379" t="s">
        <v>10</v>
      </c>
      <c r="H161" s="2379" t="s">
        <v>10</v>
      </c>
      <c r="I161" s="2379" t="s">
        <v>10</v>
      </c>
      <c r="J161" s="2379" t="s">
        <v>10</v>
      </c>
      <c r="K161" s="2379" t="s">
        <v>10</v>
      </c>
      <c r="L161" s="2379" t="s">
        <v>10</v>
      </c>
      <c r="M161" s="2267" t="s">
        <v>10</v>
      </c>
      <c r="N161" s="2379" t="s">
        <v>10</v>
      </c>
      <c r="O161" s="2379" t="s">
        <v>10</v>
      </c>
      <c r="P161" s="2379" t="s">
        <v>10</v>
      </c>
      <c r="Q161" s="2379" t="s">
        <v>10</v>
      </c>
      <c r="R161" s="2379" t="s">
        <v>10</v>
      </c>
      <c r="S161" s="2379" t="s">
        <v>10</v>
      </c>
      <c r="T161" s="2379" t="s">
        <v>10</v>
      </c>
      <c r="U161" s="2379" t="s">
        <v>10</v>
      </c>
      <c r="V161" s="2379" t="s">
        <v>10</v>
      </c>
      <c r="W161" s="2379" t="s">
        <v>10</v>
      </c>
      <c r="X161" s="2379" t="s">
        <v>10</v>
      </c>
      <c r="Y161" s="2267" t="s">
        <v>10</v>
      </c>
      <c r="Z161" s="2267" t="s">
        <v>10</v>
      </c>
      <c r="AA161" s="2267" t="s">
        <v>10</v>
      </c>
      <c r="AB161" s="6885">
        <v>11.81</v>
      </c>
      <c r="AC161" s="6468" t="s">
        <v>10</v>
      </c>
      <c r="AD161" s="6468" t="s">
        <v>10</v>
      </c>
      <c r="AE161" s="6468" t="s">
        <v>10</v>
      </c>
      <c r="AF161" s="7243">
        <v>11.18</v>
      </c>
      <c r="AG161" s="6468" t="s">
        <v>10</v>
      </c>
      <c r="AH161" s="6468" t="s">
        <v>10</v>
      </c>
      <c r="AI161" s="6468" t="s">
        <v>10</v>
      </c>
      <c r="AJ161" s="6468">
        <v>9.26</v>
      </c>
      <c r="AK161" s="6468" t="s">
        <v>10</v>
      </c>
      <c r="AL161" s="7245" t="s">
        <v>10</v>
      </c>
    </row>
    <row r="162" spans="1:39" x14ac:dyDescent="0.2">
      <c r="A162" s="120"/>
      <c r="B162" s="920" t="s">
        <v>709</v>
      </c>
      <c r="C162" s="2379" t="s">
        <v>10</v>
      </c>
      <c r="D162" s="2379" t="s">
        <v>10</v>
      </c>
      <c r="E162" s="2379" t="s">
        <v>10</v>
      </c>
      <c r="F162" s="2379" t="s">
        <v>10</v>
      </c>
      <c r="G162" s="2379" t="s">
        <v>10</v>
      </c>
      <c r="H162" s="2379" t="s">
        <v>10</v>
      </c>
      <c r="I162" s="2379" t="s">
        <v>10</v>
      </c>
      <c r="J162" s="2379" t="s">
        <v>10</v>
      </c>
      <c r="K162" s="2379" t="s">
        <v>10</v>
      </c>
      <c r="L162" s="2379" t="s">
        <v>10</v>
      </c>
      <c r="M162" s="2267" t="s">
        <v>10</v>
      </c>
      <c r="N162" s="2379" t="s">
        <v>10</v>
      </c>
      <c r="O162" s="2379" t="s">
        <v>10</v>
      </c>
      <c r="P162" s="2379" t="s">
        <v>10</v>
      </c>
      <c r="Q162" s="2379" t="s">
        <v>10</v>
      </c>
      <c r="R162" s="2379" t="s">
        <v>10</v>
      </c>
      <c r="S162" s="2379" t="s">
        <v>10</v>
      </c>
      <c r="T162" s="2379" t="s">
        <v>10</v>
      </c>
      <c r="U162" s="2379" t="s">
        <v>10</v>
      </c>
      <c r="V162" s="2379" t="s">
        <v>10</v>
      </c>
      <c r="W162" s="2379" t="s">
        <v>10</v>
      </c>
      <c r="X162" s="2379" t="s">
        <v>10</v>
      </c>
      <c r="Y162" s="2267" t="s">
        <v>10</v>
      </c>
      <c r="Z162" s="2267" t="s">
        <v>10</v>
      </c>
      <c r="AA162" s="2267" t="s">
        <v>10</v>
      </c>
      <c r="AB162" s="6885">
        <v>5.76</v>
      </c>
      <c r="AC162" s="6468" t="s">
        <v>10</v>
      </c>
      <c r="AD162" s="6468" t="s">
        <v>10</v>
      </c>
      <c r="AE162" s="6468" t="s">
        <v>10</v>
      </c>
      <c r="AF162" s="7243">
        <v>7.11</v>
      </c>
      <c r="AG162" s="6468" t="s">
        <v>10</v>
      </c>
      <c r="AH162" s="6468" t="s">
        <v>10</v>
      </c>
      <c r="AI162" s="6468" t="s">
        <v>10</v>
      </c>
      <c r="AJ162" s="6468">
        <v>6.14</v>
      </c>
      <c r="AK162" s="6468" t="s">
        <v>10</v>
      </c>
      <c r="AL162" s="7245" t="s">
        <v>10</v>
      </c>
    </row>
    <row r="163" spans="1:39" x14ac:dyDescent="0.2">
      <c r="A163" s="120"/>
      <c r="B163" s="920" t="s">
        <v>710</v>
      </c>
      <c r="C163" s="2379" t="s">
        <v>10</v>
      </c>
      <c r="D163" s="2379" t="s">
        <v>10</v>
      </c>
      <c r="E163" s="2379" t="s">
        <v>10</v>
      </c>
      <c r="F163" s="2379" t="s">
        <v>10</v>
      </c>
      <c r="G163" s="2379" t="s">
        <v>10</v>
      </c>
      <c r="H163" s="2379" t="s">
        <v>10</v>
      </c>
      <c r="I163" s="2379" t="s">
        <v>10</v>
      </c>
      <c r="J163" s="2379" t="s">
        <v>10</v>
      </c>
      <c r="K163" s="2379" t="s">
        <v>10</v>
      </c>
      <c r="L163" s="2379" t="s">
        <v>10</v>
      </c>
      <c r="M163" s="2267" t="s">
        <v>10</v>
      </c>
      <c r="N163" s="2379" t="s">
        <v>10</v>
      </c>
      <c r="O163" s="2379" t="s">
        <v>10</v>
      </c>
      <c r="P163" s="2379" t="s">
        <v>10</v>
      </c>
      <c r="Q163" s="2379" t="s">
        <v>10</v>
      </c>
      <c r="R163" s="2379" t="s">
        <v>10</v>
      </c>
      <c r="S163" s="2379" t="s">
        <v>10</v>
      </c>
      <c r="T163" s="2379" t="s">
        <v>10</v>
      </c>
      <c r="U163" s="2379" t="s">
        <v>10</v>
      </c>
      <c r="V163" s="2379" t="s">
        <v>10</v>
      </c>
      <c r="W163" s="2379" t="s">
        <v>10</v>
      </c>
      <c r="X163" s="2379" t="s">
        <v>10</v>
      </c>
      <c r="Y163" s="2267" t="s">
        <v>10</v>
      </c>
      <c r="Z163" s="2267" t="s">
        <v>10</v>
      </c>
      <c r="AA163" s="6960" t="s">
        <v>10</v>
      </c>
      <c r="AB163" s="6885">
        <v>3.48</v>
      </c>
      <c r="AC163" s="6468" t="s">
        <v>10</v>
      </c>
      <c r="AD163" s="6468" t="s">
        <v>10</v>
      </c>
      <c r="AE163" s="6468" t="s">
        <v>10</v>
      </c>
      <c r="AF163" s="7243">
        <v>2.7</v>
      </c>
      <c r="AG163" s="6468" t="s">
        <v>10</v>
      </c>
      <c r="AH163" s="6468" t="s">
        <v>10</v>
      </c>
      <c r="AI163" s="6468" t="s">
        <v>10</v>
      </c>
      <c r="AJ163" s="6468">
        <v>3.97</v>
      </c>
      <c r="AK163" s="6468" t="s">
        <v>10</v>
      </c>
      <c r="AL163" s="7245" t="s">
        <v>10</v>
      </c>
    </row>
    <row r="164" spans="1:39" x14ac:dyDescent="0.2">
      <c r="A164" s="120"/>
      <c r="B164" s="607" t="s">
        <v>711</v>
      </c>
      <c r="C164" s="2439" t="s">
        <v>10</v>
      </c>
      <c r="D164" s="2439" t="s">
        <v>10</v>
      </c>
      <c r="E164" s="2439" t="s">
        <v>10</v>
      </c>
      <c r="F164" s="2439" t="s">
        <v>10</v>
      </c>
      <c r="G164" s="2439" t="s">
        <v>10</v>
      </c>
      <c r="H164" s="2439" t="s">
        <v>10</v>
      </c>
      <c r="I164" s="2439" t="s">
        <v>10</v>
      </c>
      <c r="J164" s="2439" t="s">
        <v>10</v>
      </c>
      <c r="K164" s="2439" t="s">
        <v>10</v>
      </c>
      <c r="L164" s="2439" t="s">
        <v>10</v>
      </c>
      <c r="M164" s="2269" t="s">
        <v>10</v>
      </c>
      <c r="N164" s="2439" t="s">
        <v>10</v>
      </c>
      <c r="O164" s="2439" t="s">
        <v>10</v>
      </c>
      <c r="P164" s="2439" t="s">
        <v>10</v>
      </c>
      <c r="Q164" s="2439" t="s">
        <v>10</v>
      </c>
      <c r="R164" s="2439" t="s">
        <v>10</v>
      </c>
      <c r="S164" s="2439" t="s">
        <v>10</v>
      </c>
      <c r="T164" s="2439" t="s">
        <v>10</v>
      </c>
      <c r="U164" s="2439" t="s">
        <v>10</v>
      </c>
      <c r="V164" s="2439" t="s">
        <v>10</v>
      </c>
      <c r="W164" s="2439" t="s">
        <v>10</v>
      </c>
      <c r="X164" s="2439" t="s">
        <v>10</v>
      </c>
      <c r="Y164" s="2269" t="s">
        <v>10</v>
      </c>
      <c r="Z164" s="2269" t="s">
        <v>10</v>
      </c>
      <c r="AA164" s="6955" t="s">
        <v>10</v>
      </c>
      <c r="AB164" s="6886">
        <v>3.07</v>
      </c>
      <c r="AC164" s="6471" t="s">
        <v>10</v>
      </c>
      <c r="AD164" s="6471" t="s">
        <v>10</v>
      </c>
      <c r="AE164" s="6471" t="s">
        <v>10</v>
      </c>
      <c r="AF164" s="6886">
        <v>3.9</v>
      </c>
      <c r="AG164" s="6471" t="s">
        <v>10</v>
      </c>
      <c r="AH164" s="6471" t="s">
        <v>10</v>
      </c>
      <c r="AI164" s="6471" t="s">
        <v>10</v>
      </c>
      <c r="AJ164" s="6471">
        <v>3.34</v>
      </c>
      <c r="AK164" s="6471" t="s">
        <v>10</v>
      </c>
      <c r="AL164" s="7246" t="s">
        <v>10</v>
      </c>
    </row>
    <row r="165" spans="1:39" hidden="1" x14ac:dyDescent="0.2">
      <c r="A165" s="120"/>
      <c r="B165" s="120"/>
      <c r="C165" s="120"/>
      <c r="D165" s="120"/>
      <c r="E165" s="120"/>
      <c r="F165" s="120"/>
      <c r="G165" s="120"/>
      <c r="H165" s="125"/>
      <c r="I165" s="126"/>
      <c r="J165" s="308"/>
      <c r="K165" s="369"/>
      <c r="L165" s="410"/>
      <c r="M165" s="2522"/>
      <c r="N165" s="565"/>
      <c r="O165" s="595"/>
      <c r="P165" s="690"/>
      <c r="Q165" s="888"/>
      <c r="R165" s="771"/>
      <c r="S165" s="2251"/>
      <c r="T165" s="2252"/>
      <c r="U165" s="2253"/>
      <c r="V165" s="2456"/>
      <c r="W165" s="2456"/>
      <c r="X165" s="2456"/>
      <c r="Y165" s="120"/>
      <c r="Z165" s="35"/>
      <c r="AA165" s="35"/>
      <c r="AB165" s="120"/>
      <c r="AC165" s="2575"/>
      <c r="AD165" s="2575"/>
      <c r="AE165" s="120"/>
      <c r="AF165" s="120"/>
    </row>
    <row r="166" spans="1:39" x14ac:dyDescent="0.2">
      <c r="A166" s="120"/>
      <c r="B166" s="7566" t="s">
        <v>719</v>
      </c>
      <c r="C166" s="7568"/>
      <c r="D166" s="7568"/>
      <c r="E166" s="7568"/>
      <c r="F166" s="7568"/>
      <c r="G166" s="7568"/>
      <c r="H166" s="7568"/>
      <c r="I166" s="7568"/>
      <c r="J166" s="7568"/>
      <c r="K166" s="7568"/>
      <c r="L166" s="7568"/>
      <c r="M166" s="7568"/>
      <c r="N166" s="7568"/>
      <c r="O166" s="7568"/>
      <c r="P166" s="7568"/>
      <c r="Q166" s="7568"/>
      <c r="R166" s="7568"/>
      <c r="S166" s="2251"/>
      <c r="T166" s="2252"/>
      <c r="U166" s="2253"/>
      <c r="V166" s="2456"/>
      <c r="W166" s="2456"/>
      <c r="X166" s="2456"/>
      <c r="Y166" s="120"/>
      <c r="Z166" s="35"/>
      <c r="AA166" s="35"/>
      <c r="AB166" s="120"/>
      <c r="AC166" s="2575"/>
      <c r="AD166" s="2575"/>
      <c r="AE166" s="120"/>
      <c r="AF166" s="120"/>
    </row>
    <row r="167" spans="1:39" x14ac:dyDescent="0.2">
      <c r="A167" s="7463"/>
      <c r="B167" s="7571" t="s">
        <v>1190</v>
      </c>
      <c r="C167" s="7571"/>
      <c r="D167" s="7571"/>
      <c r="E167" s="7571"/>
      <c r="F167" s="7571"/>
      <c r="G167" s="7571"/>
      <c r="H167" s="7571"/>
      <c r="I167" s="7571"/>
      <c r="J167" s="7571"/>
      <c r="K167" s="7571"/>
      <c r="L167" s="7571"/>
      <c r="M167" s="7571"/>
      <c r="N167" s="7571"/>
      <c r="O167" s="7571"/>
      <c r="P167" s="7571"/>
      <c r="Q167" s="7571"/>
      <c r="R167" s="7571"/>
      <c r="S167" s="2251"/>
      <c r="T167" s="2252"/>
      <c r="U167" s="2253"/>
      <c r="V167" s="2456"/>
      <c r="W167" s="2456"/>
      <c r="X167" s="2456"/>
      <c r="Y167" s="120"/>
      <c r="Z167" s="35"/>
      <c r="AA167" s="35"/>
      <c r="AB167" s="6820"/>
      <c r="AC167" s="7158"/>
      <c r="AD167" s="7158"/>
      <c r="AE167" s="6820"/>
      <c r="AF167" s="6820"/>
      <c r="AI167" s="6172"/>
      <c r="AJ167" s="6172"/>
      <c r="AK167" s="6172"/>
      <c r="AL167" s="6172"/>
    </row>
    <row r="168" spans="1:39" ht="63" customHeight="1" x14ac:dyDescent="0.2">
      <c r="A168" s="29" t="s">
        <v>880</v>
      </c>
      <c r="B168" s="7569" t="s">
        <v>735</v>
      </c>
      <c r="C168" s="7570"/>
      <c r="D168" s="7570"/>
      <c r="E168" s="7570"/>
      <c r="F168" s="7570"/>
      <c r="G168" s="7570"/>
      <c r="H168" s="7570"/>
      <c r="I168" s="7570"/>
      <c r="J168" s="7570"/>
      <c r="K168" s="7570"/>
      <c r="L168" s="7570"/>
      <c r="M168" s="7570"/>
      <c r="N168" s="7570"/>
      <c r="O168" s="7570"/>
      <c r="P168" s="7570"/>
      <c r="Q168" s="7570"/>
      <c r="R168" s="7570"/>
      <c r="S168" s="7563"/>
      <c r="T168" s="7563"/>
      <c r="U168" s="7563"/>
      <c r="V168" s="7563"/>
      <c r="W168" s="7563"/>
      <c r="X168" s="7563"/>
      <c r="Y168" s="7563"/>
      <c r="Z168" s="7563"/>
      <c r="AA168" s="7563"/>
      <c r="AB168" s="6914"/>
      <c r="AC168" s="6914"/>
      <c r="AD168" s="6914"/>
      <c r="AE168" s="6914"/>
      <c r="AF168" s="6914"/>
      <c r="AG168" s="6914"/>
      <c r="AH168" s="6914"/>
      <c r="AI168" s="6914"/>
      <c r="AJ168" s="6914"/>
      <c r="AK168" s="6914"/>
      <c r="AL168" s="7471"/>
      <c r="AM168" s="6172"/>
    </row>
    <row r="169" spans="1:39" ht="45" x14ac:dyDescent="0.2">
      <c r="A169" s="35"/>
      <c r="B169" s="53" t="s">
        <v>54</v>
      </c>
      <c r="C169" s="1217" t="s">
        <v>6</v>
      </c>
      <c r="D169" s="1219" t="s">
        <v>7</v>
      </c>
      <c r="E169" s="1221" t="s">
        <v>8</v>
      </c>
      <c r="F169" s="1223" t="s">
        <v>123</v>
      </c>
      <c r="G169" s="1225" t="s">
        <v>162</v>
      </c>
      <c r="H169" s="1227" t="s">
        <v>196</v>
      </c>
      <c r="I169" s="115" t="s">
        <v>204</v>
      </c>
      <c r="J169" s="1229" t="s">
        <v>245</v>
      </c>
      <c r="K169" s="363" t="s">
        <v>280</v>
      </c>
      <c r="L169" s="406" t="s">
        <v>291</v>
      </c>
      <c r="M169" s="563" t="s">
        <v>329</v>
      </c>
      <c r="N169" s="553" t="s">
        <v>349</v>
      </c>
      <c r="O169" s="623" t="s">
        <v>363</v>
      </c>
      <c r="P169" s="696" t="s">
        <v>395</v>
      </c>
      <c r="Q169" s="889" t="s">
        <v>506</v>
      </c>
      <c r="R169" s="801" t="s">
        <v>548</v>
      </c>
      <c r="S169" s="6874" t="s">
        <v>554</v>
      </c>
      <c r="T169" s="2435" t="s">
        <v>558</v>
      </c>
      <c r="U169" s="2436" t="s">
        <v>591</v>
      </c>
      <c r="V169" s="2481" t="s">
        <v>599</v>
      </c>
      <c r="W169" s="2481" t="s">
        <v>646</v>
      </c>
      <c r="X169" s="2481" t="s">
        <v>659</v>
      </c>
      <c r="Y169" s="2631" t="s">
        <v>660</v>
      </c>
      <c r="Z169" s="2481" t="s">
        <v>681</v>
      </c>
      <c r="AA169" s="6878" t="s">
        <v>684</v>
      </c>
      <c r="AB169" s="6878" t="s">
        <v>702</v>
      </c>
      <c r="AC169" s="6878" t="s">
        <v>703</v>
      </c>
      <c r="AD169" s="6878" t="s">
        <v>749</v>
      </c>
      <c r="AE169" s="6878" t="s">
        <v>790</v>
      </c>
      <c r="AF169" s="6878" t="s">
        <v>825</v>
      </c>
      <c r="AG169" s="6878" t="s">
        <v>1078</v>
      </c>
      <c r="AH169" s="6878" t="s">
        <v>1095</v>
      </c>
      <c r="AI169" s="7055" t="s">
        <v>1098</v>
      </c>
      <c r="AJ169" s="7055" t="s">
        <v>1141</v>
      </c>
      <c r="AK169" s="7055" t="s">
        <v>1199</v>
      </c>
      <c r="AL169" s="7239" t="s">
        <v>1214</v>
      </c>
    </row>
    <row r="170" spans="1:39" x14ac:dyDescent="0.2">
      <c r="A170" s="2234"/>
      <c r="B170" s="6969" t="s">
        <v>212</v>
      </c>
      <c r="C170" s="6970" t="s">
        <v>10</v>
      </c>
      <c r="D170" s="6970" t="s">
        <v>10</v>
      </c>
      <c r="E170" s="6970" t="s">
        <v>10</v>
      </c>
      <c r="F170" s="6970" t="s">
        <v>10</v>
      </c>
      <c r="G170" s="6970" t="s">
        <v>10</v>
      </c>
      <c r="H170" s="6970" t="s">
        <v>10</v>
      </c>
      <c r="I170" s="6970" t="s">
        <v>10</v>
      </c>
      <c r="J170" s="6970" t="s">
        <v>10</v>
      </c>
      <c r="K170" s="6970" t="s">
        <v>10</v>
      </c>
      <c r="L170" s="6970" t="s">
        <v>10</v>
      </c>
      <c r="M170" s="6971" t="s">
        <v>10</v>
      </c>
      <c r="N170" s="6970" t="s">
        <v>10</v>
      </c>
      <c r="O170" s="6970" t="s">
        <v>10</v>
      </c>
      <c r="P170" s="6970" t="s">
        <v>10</v>
      </c>
      <c r="Q170" s="6970" t="s">
        <v>10</v>
      </c>
      <c r="R170" s="6970" t="s">
        <v>10</v>
      </c>
      <c r="S170" s="6970" t="s">
        <v>10</v>
      </c>
      <c r="T170" s="6970" t="s">
        <v>10</v>
      </c>
      <c r="U170" s="6970" t="s">
        <v>10</v>
      </c>
      <c r="V170" s="6970" t="s">
        <v>10</v>
      </c>
      <c r="W170" s="6970" t="s">
        <v>10</v>
      </c>
      <c r="X170" s="6970" t="s">
        <v>10</v>
      </c>
      <c r="Y170" s="6970" t="s">
        <v>10</v>
      </c>
      <c r="Z170" s="6970" t="s">
        <v>10</v>
      </c>
      <c r="AA170" s="6970" t="s">
        <v>10</v>
      </c>
      <c r="AB170" s="6885">
        <v>4.87</v>
      </c>
      <c r="AC170" s="7047" t="s">
        <v>10</v>
      </c>
      <c r="AD170" s="7047" t="s">
        <v>10</v>
      </c>
      <c r="AE170" s="7058" t="s">
        <v>10</v>
      </c>
      <c r="AF170" s="7047" t="s">
        <v>10</v>
      </c>
      <c r="AG170" s="7058" t="s">
        <v>10</v>
      </c>
      <c r="AH170" s="7058" t="s">
        <v>10</v>
      </c>
      <c r="AI170" s="7047" t="s">
        <v>10</v>
      </c>
      <c r="AJ170" s="7401" t="s">
        <v>10</v>
      </c>
      <c r="AK170" s="7401" t="s">
        <v>10</v>
      </c>
      <c r="AL170" s="7251" t="s">
        <v>10</v>
      </c>
    </row>
    <row r="171" spans="1:39" x14ac:dyDescent="0.2">
      <c r="A171" s="2449"/>
      <c r="B171" s="920" t="s">
        <v>708</v>
      </c>
      <c r="C171" s="6972" t="s">
        <v>10</v>
      </c>
      <c r="D171" s="6972" t="s">
        <v>10</v>
      </c>
      <c r="E171" s="6972" t="s">
        <v>10</v>
      </c>
      <c r="F171" s="6972" t="s">
        <v>10</v>
      </c>
      <c r="G171" s="6972" t="s">
        <v>10</v>
      </c>
      <c r="H171" s="6972" t="s">
        <v>10</v>
      </c>
      <c r="I171" s="6972" t="s">
        <v>10</v>
      </c>
      <c r="J171" s="6972" t="s">
        <v>10</v>
      </c>
      <c r="K171" s="6972" t="s">
        <v>10</v>
      </c>
      <c r="L171" s="6972" t="s">
        <v>10</v>
      </c>
      <c r="M171" s="6960" t="s">
        <v>10</v>
      </c>
      <c r="N171" s="6972" t="s">
        <v>10</v>
      </c>
      <c r="O171" s="6972" t="s">
        <v>10</v>
      </c>
      <c r="P171" s="6972" t="s">
        <v>10</v>
      </c>
      <c r="Q171" s="6972" t="s">
        <v>10</v>
      </c>
      <c r="R171" s="6972" t="s">
        <v>10</v>
      </c>
      <c r="S171" s="6972" t="s">
        <v>10</v>
      </c>
      <c r="T171" s="6972" t="s">
        <v>10</v>
      </c>
      <c r="U171" s="6972" t="s">
        <v>10</v>
      </c>
      <c r="V171" s="6972" t="s">
        <v>10</v>
      </c>
      <c r="W171" s="6972" t="s">
        <v>10</v>
      </c>
      <c r="X171" s="6972" t="s">
        <v>10</v>
      </c>
      <c r="Y171" s="6972" t="s">
        <v>10</v>
      </c>
      <c r="Z171" s="6972" t="s">
        <v>10</v>
      </c>
      <c r="AA171" s="6972" t="s">
        <v>10</v>
      </c>
      <c r="AB171" s="6885">
        <v>33.06</v>
      </c>
      <c r="AC171" s="6468" t="s">
        <v>10</v>
      </c>
      <c r="AD171" s="6468" t="s">
        <v>10</v>
      </c>
      <c r="AE171" s="6468" t="s">
        <v>10</v>
      </c>
      <c r="AF171" s="6468" t="s">
        <v>10</v>
      </c>
      <c r="AG171" s="6468" t="s">
        <v>10</v>
      </c>
      <c r="AH171" s="6468" t="s">
        <v>10</v>
      </c>
      <c r="AI171" s="6468" t="s">
        <v>10</v>
      </c>
      <c r="AJ171" s="6468" t="s">
        <v>10</v>
      </c>
      <c r="AK171" s="6468" t="s">
        <v>10</v>
      </c>
      <c r="AL171" s="7073" t="s">
        <v>10</v>
      </c>
    </row>
    <row r="172" spans="1:39" x14ac:dyDescent="0.2">
      <c r="A172" s="35"/>
      <c r="B172" s="920" t="s">
        <v>717</v>
      </c>
      <c r="C172" s="2379" t="s">
        <v>10</v>
      </c>
      <c r="D172" s="2379" t="s">
        <v>10</v>
      </c>
      <c r="E172" s="2379" t="s">
        <v>10</v>
      </c>
      <c r="F172" s="2379" t="s">
        <v>10</v>
      </c>
      <c r="G172" s="2379" t="s">
        <v>10</v>
      </c>
      <c r="H172" s="2379" t="s">
        <v>10</v>
      </c>
      <c r="I172" s="2379" t="s">
        <v>10</v>
      </c>
      <c r="J172" s="2379" t="s">
        <v>10</v>
      </c>
      <c r="K172" s="2379" t="s">
        <v>10</v>
      </c>
      <c r="L172" s="2379" t="s">
        <v>10</v>
      </c>
      <c r="M172" s="2267" t="s">
        <v>10</v>
      </c>
      <c r="N172" s="2379" t="s">
        <v>10</v>
      </c>
      <c r="O172" s="2379" t="s">
        <v>10</v>
      </c>
      <c r="P172" s="2379" t="s">
        <v>10</v>
      </c>
      <c r="Q172" s="2379" t="s">
        <v>10</v>
      </c>
      <c r="R172" s="2379" t="s">
        <v>10</v>
      </c>
      <c r="S172" s="2379" t="s">
        <v>10</v>
      </c>
      <c r="T172" s="2379" t="s">
        <v>10</v>
      </c>
      <c r="U172" s="2379" t="s">
        <v>10</v>
      </c>
      <c r="V172" s="2379" t="s">
        <v>10</v>
      </c>
      <c r="W172" s="2379" t="s">
        <v>10</v>
      </c>
      <c r="X172" s="2379" t="s">
        <v>10</v>
      </c>
      <c r="Y172" s="2267" t="s">
        <v>10</v>
      </c>
      <c r="Z172" s="2267" t="s">
        <v>10</v>
      </c>
      <c r="AA172" s="2267" t="s">
        <v>10</v>
      </c>
      <c r="AB172" s="6885">
        <v>18.239999999999998</v>
      </c>
      <c r="AC172" s="6468" t="s">
        <v>10</v>
      </c>
      <c r="AD172" s="6468" t="s">
        <v>10</v>
      </c>
      <c r="AE172" s="6468" t="s">
        <v>10</v>
      </c>
      <c r="AF172" s="6468" t="s">
        <v>10</v>
      </c>
      <c r="AG172" s="6468" t="s">
        <v>10</v>
      </c>
      <c r="AH172" s="6468" t="s">
        <v>10</v>
      </c>
      <c r="AI172" s="6468" t="s">
        <v>10</v>
      </c>
      <c r="AJ172" s="6468" t="s">
        <v>10</v>
      </c>
      <c r="AK172" s="6468" t="s">
        <v>10</v>
      </c>
      <c r="AL172" s="7073" t="s">
        <v>10</v>
      </c>
    </row>
    <row r="173" spans="1:39" x14ac:dyDescent="0.2">
      <c r="A173" s="120"/>
      <c r="B173" s="920" t="s">
        <v>718</v>
      </c>
      <c r="C173" s="2379" t="s">
        <v>10</v>
      </c>
      <c r="D173" s="2379" t="s">
        <v>10</v>
      </c>
      <c r="E173" s="2379" t="s">
        <v>10</v>
      </c>
      <c r="F173" s="2379" t="s">
        <v>10</v>
      </c>
      <c r="G173" s="2379" t="s">
        <v>10</v>
      </c>
      <c r="H173" s="2379" t="s">
        <v>10</v>
      </c>
      <c r="I173" s="2379" t="s">
        <v>10</v>
      </c>
      <c r="J173" s="2379" t="s">
        <v>10</v>
      </c>
      <c r="K173" s="2379" t="s">
        <v>10</v>
      </c>
      <c r="L173" s="2379" t="s">
        <v>10</v>
      </c>
      <c r="M173" s="2267" t="s">
        <v>10</v>
      </c>
      <c r="N173" s="2379" t="s">
        <v>10</v>
      </c>
      <c r="O173" s="2379" t="s">
        <v>10</v>
      </c>
      <c r="P173" s="2379" t="s">
        <v>10</v>
      </c>
      <c r="Q173" s="2379" t="s">
        <v>10</v>
      </c>
      <c r="R173" s="2379" t="s">
        <v>10</v>
      </c>
      <c r="S173" s="2379" t="s">
        <v>10</v>
      </c>
      <c r="T173" s="2379" t="s">
        <v>10</v>
      </c>
      <c r="U173" s="2379" t="s">
        <v>10</v>
      </c>
      <c r="V173" s="2379" t="s">
        <v>10</v>
      </c>
      <c r="W173" s="2379" t="s">
        <v>10</v>
      </c>
      <c r="X173" s="2379" t="s">
        <v>10</v>
      </c>
      <c r="Y173" s="2267" t="s">
        <v>10</v>
      </c>
      <c r="Z173" s="2267" t="s">
        <v>10</v>
      </c>
      <c r="AA173" s="2267" t="s">
        <v>10</v>
      </c>
      <c r="AB173" s="6885">
        <v>20.71</v>
      </c>
      <c r="AC173" s="6468" t="s">
        <v>10</v>
      </c>
      <c r="AD173" s="6468" t="s">
        <v>10</v>
      </c>
      <c r="AE173" s="6468" t="s">
        <v>10</v>
      </c>
      <c r="AF173" s="6468" t="s">
        <v>10</v>
      </c>
      <c r="AG173" s="6468" t="s">
        <v>10</v>
      </c>
      <c r="AH173" s="6468" t="s">
        <v>10</v>
      </c>
      <c r="AI173" s="6468" t="s">
        <v>10</v>
      </c>
      <c r="AJ173" s="6468" t="s">
        <v>10</v>
      </c>
      <c r="AK173" s="6468" t="s">
        <v>10</v>
      </c>
      <c r="AL173" s="7073" t="s">
        <v>10</v>
      </c>
    </row>
    <row r="174" spans="1:39" x14ac:dyDescent="0.2">
      <c r="A174" s="120"/>
      <c r="B174" s="920" t="s">
        <v>709</v>
      </c>
      <c r="C174" s="2379" t="s">
        <v>10</v>
      </c>
      <c r="D174" s="2379" t="s">
        <v>10</v>
      </c>
      <c r="E174" s="2379" t="s">
        <v>10</v>
      </c>
      <c r="F174" s="2379" t="s">
        <v>10</v>
      </c>
      <c r="G174" s="2379" t="s">
        <v>10</v>
      </c>
      <c r="H174" s="2379" t="s">
        <v>10</v>
      </c>
      <c r="I174" s="2379" t="s">
        <v>10</v>
      </c>
      <c r="J174" s="2379" t="s">
        <v>10</v>
      </c>
      <c r="K174" s="2379" t="s">
        <v>10</v>
      </c>
      <c r="L174" s="2379" t="s">
        <v>10</v>
      </c>
      <c r="M174" s="2267" t="s">
        <v>10</v>
      </c>
      <c r="N174" s="2379" t="s">
        <v>10</v>
      </c>
      <c r="O174" s="2379" t="s">
        <v>10</v>
      </c>
      <c r="P174" s="2379" t="s">
        <v>10</v>
      </c>
      <c r="Q174" s="2379" t="s">
        <v>10</v>
      </c>
      <c r="R174" s="2379" t="s">
        <v>10</v>
      </c>
      <c r="S174" s="2379" t="s">
        <v>10</v>
      </c>
      <c r="T174" s="2379" t="s">
        <v>10</v>
      </c>
      <c r="U174" s="2379" t="s">
        <v>10</v>
      </c>
      <c r="V174" s="2379" t="s">
        <v>10</v>
      </c>
      <c r="W174" s="2379" t="s">
        <v>10</v>
      </c>
      <c r="X174" s="2379" t="s">
        <v>10</v>
      </c>
      <c r="Y174" s="2267" t="s">
        <v>10</v>
      </c>
      <c r="Z174" s="2267" t="s">
        <v>10</v>
      </c>
      <c r="AA174" s="2267" t="s">
        <v>10</v>
      </c>
      <c r="AB174" s="6885">
        <v>13.62</v>
      </c>
      <c r="AC174" s="6468" t="s">
        <v>10</v>
      </c>
      <c r="AD174" s="6468" t="s">
        <v>10</v>
      </c>
      <c r="AE174" s="6468" t="s">
        <v>10</v>
      </c>
      <c r="AF174" s="6468" t="s">
        <v>10</v>
      </c>
      <c r="AG174" s="6468" t="s">
        <v>10</v>
      </c>
      <c r="AH174" s="6468" t="s">
        <v>10</v>
      </c>
      <c r="AI174" s="6468" t="s">
        <v>10</v>
      </c>
      <c r="AJ174" s="6468" t="s">
        <v>10</v>
      </c>
      <c r="AK174" s="6468" t="s">
        <v>10</v>
      </c>
      <c r="AL174" s="7073" t="s">
        <v>10</v>
      </c>
    </row>
    <row r="175" spans="1:39" x14ac:dyDescent="0.2">
      <c r="A175" s="120"/>
      <c r="B175" s="920" t="s">
        <v>710</v>
      </c>
      <c r="C175" s="2379" t="s">
        <v>10</v>
      </c>
      <c r="D175" s="2379" t="s">
        <v>10</v>
      </c>
      <c r="E175" s="2379" t="s">
        <v>10</v>
      </c>
      <c r="F175" s="2379" t="s">
        <v>10</v>
      </c>
      <c r="G175" s="2379" t="s">
        <v>10</v>
      </c>
      <c r="H175" s="2379" t="s">
        <v>10</v>
      </c>
      <c r="I175" s="2379" t="s">
        <v>10</v>
      </c>
      <c r="J175" s="2379" t="s">
        <v>10</v>
      </c>
      <c r="K175" s="2379" t="s">
        <v>10</v>
      </c>
      <c r="L175" s="2379" t="s">
        <v>10</v>
      </c>
      <c r="M175" s="2267" t="s">
        <v>10</v>
      </c>
      <c r="N175" s="2379" t="s">
        <v>10</v>
      </c>
      <c r="O175" s="2379" t="s">
        <v>10</v>
      </c>
      <c r="P175" s="2379" t="s">
        <v>10</v>
      </c>
      <c r="Q175" s="2379" t="s">
        <v>10</v>
      </c>
      <c r="R175" s="2379" t="s">
        <v>10</v>
      </c>
      <c r="S175" s="2379" t="s">
        <v>10</v>
      </c>
      <c r="T175" s="2379" t="s">
        <v>10</v>
      </c>
      <c r="U175" s="2379" t="s">
        <v>10</v>
      </c>
      <c r="V175" s="2379" t="s">
        <v>10</v>
      </c>
      <c r="W175" s="2379" t="s">
        <v>10</v>
      </c>
      <c r="X175" s="2379" t="s">
        <v>10</v>
      </c>
      <c r="Y175" s="2267" t="s">
        <v>10</v>
      </c>
      <c r="Z175" s="2267" t="s">
        <v>10</v>
      </c>
      <c r="AA175" s="6960" t="s">
        <v>10</v>
      </c>
      <c r="AB175" s="6885">
        <v>5.84</v>
      </c>
      <c r="AC175" s="6468" t="s">
        <v>10</v>
      </c>
      <c r="AD175" s="6468" t="s">
        <v>10</v>
      </c>
      <c r="AE175" s="6468" t="s">
        <v>10</v>
      </c>
      <c r="AF175" s="6468" t="s">
        <v>10</v>
      </c>
      <c r="AG175" s="6468" t="s">
        <v>10</v>
      </c>
      <c r="AH175" s="6468" t="s">
        <v>10</v>
      </c>
      <c r="AI175" s="6468" t="s">
        <v>10</v>
      </c>
      <c r="AJ175" s="6468" t="s">
        <v>10</v>
      </c>
      <c r="AK175" s="6468" t="s">
        <v>10</v>
      </c>
      <c r="AL175" s="7073" t="s">
        <v>10</v>
      </c>
    </row>
    <row r="176" spans="1:39" x14ac:dyDescent="0.2">
      <c r="A176" s="120"/>
      <c r="B176" s="607" t="s">
        <v>711</v>
      </c>
      <c r="C176" s="2439" t="s">
        <v>10</v>
      </c>
      <c r="D176" s="2439" t="s">
        <v>10</v>
      </c>
      <c r="E176" s="2439" t="s">
        <v>10</v>
      </c>
      <c r="F176" s="2439" t="s">
        <v>10</v>
      </c>
      <c r="G176" s="2439" t="s">
        <v>10</v>
      </c>
      <c r="H176" s="2439" t="s">
        <v>10</v>
      </c>
      <c r="I176" s="2439" t="s">
        <v>10</v>
      </c>
      <c r="J176" s="2439" t="s">
        <v>10</v>
      </c>
      <c r="K176" s="2439" t="s">
        <v>10</v>
      </c>
      <c r="L176" s="2439" t="s">
        <v>10</v>
      </c>
      <c r="M176" s="2269" t="s">
        <v>10</v>
      </c>
      <c r="N176" s="2439" t="s">
        <v>10</v>
      </c>
      <c r="O176" s="2439" t="s">
        <v>10</v>
      </c>
      <c r="P176" s="2439" t="s">
        <v>10</v>
      </c>
      <c r="Q176" s="2439" t="s">
        <v>10</v>
      </c>
      <c r="R176" s="2439" t="s">
        <v>10</v>
      </c>
      <c r="S176" s="2439" t="s">
        <v>10</v>
      </c>
      <c r="T176" s="2439" t="s">
        <v>10</v>
      </c>
      <c r="U176" s="2439" t="s">
        <v>10</v>
      </c>
      <c r="V176" s="2439" t="s">
        <v>10</v>
      </c>
      <c r="W176" s="2439" t="s">
        <v>10</v>
      </c>
      <c r="X176" s="2439" t="s">
        <v>10</v>
      </c>
      <c r="Y176" s="2269" t="s">
        <v>10</v>
      </c>
      <c r="Z176" s="2269" t="s">
        <v>10</v>
      </c>
      <c r="AA176" s="6955" t="s">
        <v>10</v>
      </c>
      <c r="AB176" s="6886">
        <v>3.66</v>
      </c>
      <c r="AC176" s="6471" t="s">
        <v>10</v>
      </c>
      <c r="AD176" s="6471" t="s">
        <v>10</v>
      </c>
      <c r="AE176" s="6471" t="s">
        <v>10</v>
      </c>
      <c r="AF176" s="6471" t="s">
        <v>10</v>
      </c>
      <c r="AG176" s="6471" t="s">
        <v>10</v>
      </c>
      <c r="AH176" s="6471" t="s">
        <v>10</v>
      </c>
      <c r="AI176" s="6471" t="s">
        <v>10</v>
      </c>
      <c r="AJ176" s="6471" t="s">
        <v>10</v>
      </c>
      <c r="AK176" s="6471" t="s">
        <v>10</v>
      </c>
      <c r="AL176" s="7066" t="s">
        <v>10</v>
      </c>
    </row>
    <row r="177" spans="1:39" hidden="1" x14ac:dyDescent="0.2">
      <c r="A177" s="120"/>
      <c r="B177" s="120"/>
      <c r="C177" s="120"/>
      <c r="D177" s="120"/>
      <c r="E177" s="120"/>
      <c r="F177" s="120"/>
      <c r="G177" s="120"/>
      <c r="H177" s="125"/>
      <c r="I177" s="126"/>
      <c r="J177" s="308"/>
      <c r="K177" s="369"/>
      <c r="L177" s="410"/>
      <c r="M177" s="2522"/>
      <c r="N177" s="565"/>
      <c r="O177" s="595"/>
      <c r="P177" s="690"/>
      <c r="Q177" s="888"/>
      <c r="R177" s="771"/>
      <c r="S177" s="2251"/>
      <c r="T177" s="2252"/>
      <c r="U177" s="2253"/>
      <c r="V177" s="2456"/>
      <c r="W177" s="2456"/>
      <c r="X177" s="2456"/>
      <c r="Y177" s="120"/>
      <c r="Z177" s="35"/>
      <c r="AA177" s="35"/>
      <c r="AB177" s="120"/>
      <c r="AC177" s="120"/>
      <c r="AD177" s="120"/>
      <c r="AE177" s="120"/>
      <c r="AF177" s="120"/>
      <c r="AG177" s="7240"/>
    </row>
    <row r="178" spans="1:39" x14ac:dyDescent="0.2">
      <c r="A178" s="120"/>
      <c r="B178" s="7566" t="s">
        <v>719</v>
      </c>
      <c r="C178" s="7568"/>
      <c r="D178" s="7568"/>
      <c r="E178" s="7568"/>
      <c r="F178" s="7568"/>
      <c r="G178" s="7568"/>
      <c r="H178" s="7568"/>
      <c r="I178" s="7568"/>
      <c r="J178" s="7568"/>
      <c r="K178" s="7568"/>
      <c r="L178" s="7568"/>
      <c r="M178" s="7568"/>
      <c r="N178" s="7568"/>
      <c r="O178" s="7568"/>
      <c r="P178" s="7568"/>
      <c r="Q178" s="7568"/>
      <c r="R178" s="7568"/>
      <c r="S178" s="2251"/>
      <c r="T178" s="2252"/>
      <c r="U178" s="2253"/>
      <c r="V178" s="2456"/>
      <c r="W178" s="2456"/>
      <c r="X178" s="2456"/>
      <c r="Y178" s="120"/>
      <c r="Z178" s="35"/>
      <c r="AA178" s="35"/>
      <c r="AB178" s="120"/>
      <c r="AC178" s="120"/>
      <c r="AD178" s="120"/>
      <c r="AE178" s="120"/>
      <c r="AF178" s="120"/>
      <c r="AG178" s="6172"/>
      <c r="AH178" s="6172"/>
    </row>
    <row r="179" spans="1:39" x14ac:dyDescent="0.2">
      <c r="A179" s="30"/>
      <c r="B179" s="120"/>
      <c r="C179" s="120"/>
      <c r="D179" s="120"/>
      <c r="E179" s="120"/>
      <c r="F179" s="120"/>
      <c r="G179" s="120"/>
      <c r="H179" s="125"/>
      <c r="I179" s="126"/>
      <c r="J179" s="308"/>
      <c r="K179" s="369"/>
      <c r="L179" s="410"/>
      <c r="M179" s="2522"/>
      <c r="N179" s="565"/>
      <c r="O179" s="595"/>
      <c r="P179" s="690"/>
      <c r="Q179" s="888"/>
      <c r="R179" s="771"/>
      <c r="S179" s="2251"/>
      <c r="T179" s="2252"/>
      <c r="U179" s="2253"/>
      <c r="V179" s="2456"/>
      <c r="W179" s="2456"/>
      <c r="X179" s="2456"/>
      <c r="Y179" s="120"/>
      <c r="Z179" s="35"/>
      <c r="AA179" s="35"/>
      <c r="AB179" s="6820"/>
      <c r="AC179" s="7158"/>
      <c r="AD179" s="7158"/>
      <c r="AE179" s="6820"/>
      <c r="AF179" s="6820"/>
      <c r="AG179" s="6172"/>
      <c r="AH179" s="6172"/>
      <c r="AI179" s="6172"/>
      <c r="AJ179" s="6172"/>
      <c r="AK179" s="6172"/>
      <c r="AL179" s="6172"/>
    </row>
    <row r="180" spans="1:39" ht="63" customHeight="1" x14ac:dyDescent="0.2">
      <c r="A180" s="29" t="s">
        <v>881</v>
      </c>
      <c r="B180" s="7562" t="s">
        <v>828</v>
      </c>
      <c r="C180" s="7563"/>
      <c r="D180" s="7563"/>
      <c r="E180" s="7563"/>
      <c r="F180" s="7563"/>
      <c r="G180" s="7563"/>
      <c r="H180" s="7563"/>
      <c r="I180" s="7563"/>
      <c r="J180" s="7563"/>
      <c r="K180" s="7563"/>
      <c r="L180" s="7563"/>
      <c r="M180" s="7563"/>
      <c r="N180" s="7563"/>
      <c r="O180" s="7563"/>
      <c r="P180" s="7563"/>
      <c r="Q180" s="7563"/>
      <c r="R180" s="7563"/>
      <c r="S180" s="7563"/>
      <c r="T180" s="7563"/>
      <c r="U180" s="7563"/>
      <c r="V180" s="7563"/>
      <c r="W180" s="7563"/>
      <c r="X180" s="7563"/>
      <c r="Y180" s="7563"/>
      <c r="Z180" s="7563"/>
      <c r="AA180" s="7563"/>
      <c r="AB180" s="6914"/>
      <c r="AC180" s="6914"/>
      <c r="AD180" s="6914"/>
      <c r="AE180" s="6914"/>
      <c r="AF180" s="6914"/>
      <c r="AG180" s="6914"/>
      <c r="AH180" s="6914"/>
      <c r="AI180" s="6914"/>
      <c r="AJ180" s="6914"/>
      <c r="AK180" s="6914"/>
      <c r="AL180" s="7471"/>
      <c r="AM180" s="6172"/>
    </row>
    <row r="181" spans="1:39" ht="45" x14ac:dyDescent="0.2">
      <c r="A181" s="35"/>
      <c r="B181" s="53" t="s">
        <v>54</v>
      </c>
      <c r="C181" s="1217" t="s">
        <v>6</v>
      </c>
      <c r="D181" s="1219" t="s">
        <v>7</v>
      </c>
      <c r="E181" s="1221" t="s">
        <v>8</v>
      </c>
      <c r="F181" s="1223" t="s">
        <v>123</v>
      </c>
      <c r="G181" s="1225" t="s">
        <v>162</v>
      </c>
      <c r="H181" s="1227" t="s">
        <v>196</v>
      </c>
      <c r="I181" s="115" t="s">
        <v>204</v>
      </c>
      <c r="J181" s="1229" t="s">
        <v>245</v>
      </c>
      <c r="K181" s="363" t="s">
        <v>280</v>
      </c>
      <c r="L181" s="406" t="s">
        <v>291</v>
      </c>
      <c r="M181" s="563" t="s">
        <v>329</v>
      </c>
      <c r="N181" s="553" t="s">
        <v>349</v>
      </c>
      <c r="O181" s="623" t="s">
        <v>363</v>
      </c>
      <c r="P181" s="696" t="s">
        <v>395</v>
      </c>
      <c r="Q181" s="889" t="s">
        <v>506</v>
      </c>
      <c r="R181" s="801" t="s">
        <v>548</v>
      </c>
      <c r="S181" s="6874" t="s">
        <v>554</v>
      </c>
      <c r="T181" s="2435" t="s">
        <v>558</v>
      </c>
      <c r="U181" s="2436" t="s">
        <v>591</v>
      </c>
      <c r="V181" s="2481" t="s">
        <v>599</v>
      </c>
      <c r="W181" s="2481" t="s">
        <v>646</v>
      </c>
      <c r="X181" s="2481" t="s">
        <v>659</v>
      </c>
      <c r="Y181" s="2631" t="s">
        <v>660</v>
      </c>
      <c r="Z181" s="2481" t="s">
        <v>681</v>
      </c>
      <c r="AA181" s="6878" t="s">
        <v>684</v>
      </c>
      <c r="AB181" s="6878" t="s">
        <v>702</v>
      </c>
      <c r="AC181" s="6878" t="s">
        <v>703</v>
      </c>
      <c r="AD181" s="6878" t="s">
        <v>749</v>
      </c>
      <c r="AE181" s="6878" t="s">
        <v>790</v>
      </c>
      <c r="AF181" s="6878" t="s">
        <v>825</v>
      </c>
      <c r="AG181" s="6878" t="s">
        <v>1078</v>
      </c>
      <c r="AH181" s="6878" t="s">
        <v>1095</v>
      </c>
      <c r="AI181" s="7055" t="s">
        <v>1098</v>
      </c>
      <c r="AJ181" s="7055" t="s">
        <v>1141</v>
      </c>
      <c r="AK181" s="7055" t="s">
        <v>1199</v>
      </c>
      <c r="AL181" s="7239" t="s">
        <v>1214</v>
      </c>
    </row>
    <row r="182" spans="1:39" x14ac:dyDescent="0.2">
      <c r="A182" s="2234"/>
      <c r="B182" s="6969" t="s">
        <v>212</v>
      </c>
      <c r="C182" s="6970" t="s">
        <v>10</v>
      </c>
      <c r="D182" s="6970" t="s">
        <v>10</v>
      </c>
      <c r="E182" s="6970" t="s">
        <v>10</v>
      </c>
      <c r="F182" s="6970" t="s">
        <v>10</v>
      </c>
      <c r="G182" s="6970" t="s">
        <v>10</v>
      </c>
      <c r="H182" s="6970" t="s">
        <v>10</v>
      </c>
      <c r="I182" s="6970" t="s">
        <v>10</v>
      </c>
      <c r="J182" s="6970" t="s">
        <v>10</v>
      </c>
      <c r="K182" s="6970" t="s">
        <v>10</v>
      </c>
      <c r="L182" s="6970" t="s">
        <v>10</v>
      </c>
      <c r="M182" s="6971" t="s">
        <v>10</v>
      </c>
      <c r="N182" s="6970" t="s">
        <v>10</v>
      </c>
      <c r="O182" s="6970" t="s">
        <v>10</v>
      </c>
      <c r="P182" s="6970" t="s">
        <v>10</v>
      </c>
      <c r="Q182" s="6970" t="s">
        <v>10</v>
      </c>
      <c r="R182" s="6970" t="s">
        <v>10</v>
      </c>
      <c r="S182" s="6970" t="s">
        <v>10</v>
      </c>
      <c r="T182" s="6970" t="s">
        <v>10</v>
      </c>
      <c r="U182" s="6970" t="s">
        <v>10</v>
      </c>
      <c r="V182" s="6970" t="s">
        <v>10</v>
      </c>
      <c r="W182" s="6970" t="s">
        <v>10</v>
      </c>
      <c r="X182" s="6970" t="s">
        <v>10</v>
      </c>
      <c r="Y182" s="6970" t="s">
        <v>10</v>
      </c>
      <c r="Z182" s="6970" t="s">
        <v>10</v>
      </c>
      <c r="AA182" s="6970" t="s">
        <v>10</v>
      </c>
      <c r="AB182" s="7047" t="s">
        <v>10</v>
      </c>
      <c r="AC182" s="7047" t="s">
        <v>10</v>
      </c>
      <c r="AD182" s="7047" t="s">
        <v>10</v>
      </c>
      <c r="AE182" s="7058" t="s">
        <v>10</v>
      </c>
      <c r="AF182" s="7242">
        <v>4.6900000000000004</v>
      </c>
      <c r="AG182" s="7058" t="s">
        <v>10</v>
      </c>
      <c r="AH182" s="7058" t="s">
        <v>10</v>
      </c>
      <c r="AI182" s="7047" t="s">
        <v>10</v>
      </c>
      <c r="AJ182" s="7401" t="s">
        <v>10</v>
      </c>
      <c r="AK182" s="7401" t="s">
        <v>10</v>
      </c>
      <c r="AL182" s="7251" t="s">
        <v>10</v>
      </c>
    </row>
    <row r="183" spans="1:39" x14ac:dyDescent="0.2">
      <c r="A183" s="2449"/>
      <c r="B183" s="920" t="s">
        <v>708</v>
      </c>
      <c r="C183" s="6972" t="s">
        <v>10</v>
      </c>
      <c r="D183" s="6972" t="s">
        <v>10</v>
      </c>
      <c r="E183" s="6972" t="s">
        <v>10</v>
      </c>
      <c r="F183" s="6972" t="s">
        <v>10</v>
      </c>
      <c r="G183" s="6972" t="s">
        <v>10</v>
      </c>
      <c r="H183" s="6972" t="s">
        <v>10</v>
      </c>
      <c r="I183" s="6972" t="s">
        <v>10</v>
      </c>
      <c r="J183" s="6972" t="s">
        <v>10</v>
      </c>
      <c r="K183" s="6972" t="s">
        <v>10</v>
      </c>
      <c r="L183" s="6972" t="s">
        <v>10</v>
      </c>
      <c r="M183" s="6960" t="s">
        <v>10</v>
      </c>
      <c r="N183" s="6972" t="s">
        <v>10</v>
      </c>
      <c r="O183" s="6972" t="s">
        <v>10</v>
      </c>
      <c r="P183" s="6972" t="s">
        <v>10</v>
      </c>
      <c r="Q183" s="6972" t="s">
        <v>10</v>
      </c>
      <c r="R183" s="6972" t="s">
        <v>10</v>
      </c>
      <c r="S183" s="6972" t="s">
        <v>10</v>
      </c>
      <c r="T183" s="6972" t="s">
        <v>10</v>
      </c>
      <c r="U183" s="6972" t="s">
        <v>10</v>
      </c>
      <c r="V183" s="6972" t="s">
        <v>10</v>
      </c>
      <c r="W183" s="6972" t="s">
        <v>10</v>
      </c>
      <c r="X183" s="6972" t="s">
        <v>10</v>
      </c>
      <c r="Y183" s="6972" t="s">
        <v>10</v>
      </c>
      <c r="Z183" s="6972" t="s">
        <v>10</v>
      </c>
      <c r="AA183" s="6972" t="s">
        <v>10</v>
      </c>
      <c r="AB183" s="6468" t="s">
        <v>10</v>
      </c>
      <c r="AC183" s="6468" t="s">
        <v>10</v>
      </c>
      <c r="AD183" s="6468" t="s">
        <v>10</v>
      </c>
      <c r="AE183" s="6468" t="s">
        <v>10</v>
      </c>
      <c r="AF183" s="7243">
        <v>39.86</v>
      </c>
      <c r="AG183" s="6468" t="s">
        <v>10</v>
      </c>
      <c r="AH183" s="6468" t="s">
        <v>10</v>
      </c>
      <c r="AI183" s="6468" t="s">
        <v>10</v>
      </c>
      <c r="AJ183" s="6468" t="s">
        <v>10</v>
      </c>
      <c r="AK183" s="6468" t="s">
        <v>10</v>
      </c>
      <c r="AL183" s="7073" t="s">
        <v>10</v>
      </c>
    </row>
    <row r="184" spans="1:39" x14ac:dyDescent="0.2">
      <c r="A184" s="35"/>
      <c r="B184" s="920" t="s">
        <v>717</v>
      </c>
      <c r="C184" s="2379" t="s">
        <v>10</v>
      </c>
      <c r="D184" s="2379" t="s">
        <v>10</v>
      </c>
      <c r="E184" s="2379" t="s">
        <v>10</v>
      </c>
      <c r="F184" s="2379" t="s">
        <v>10</v>
      </c>
      <c r="G184" s="2379" t="s">
        <v>10</v>
      </c>
      <c r="H184" s="2379" t="s">
        <v>10</v>
      </c>
      <c r="I184" s="2379" t="s">
        <v>10</v>
      </c>
      <c r="J184" s="2379" t="s">
        <v>10</v>
      </c>
      <c r="K184" s="2379" t="s">
        <v>10</v>
      </c>
      <c r="L184" s="2379" t="s">
        <v>10</v>
      </c>
      <c r="M184" s="2267" t="s">
        <v>10</v>
      </c>
      <c r="N184" s="2379" t="s">
        <v>10</v>
      </c>
      <c r="O184" s="2379" t="s">
        <v>10</v>
      </c>
      <c r="P184" s="2379" t="s">
        <v>10</v>
      </c>
      <c r="Q184" s="2379" t="s">
        <v>10</v>
      </c>
      <c r="R184" s="2379" t="s">
        <v>10</v>
      </c>
      <c r="S184" s="2379" t="s">
        <v>10</v>
      </c>
      <c r="T184" s="2379" t="s">
        <v>10</v>
      </c>
      <c r="U184" s="2379" t="s">
        <v>10</v>
      </c>
      <c r="V184" s="2379" t="s">
        <v>10</v>
      </c>
      <c r="W184" s="2379" t="s">
        <v>10</v>
      </c>
      <c r="X184" s="2379" t="s">
        <v>10</v>
      </c>
      <c r="Y184" s="2267" t="s">
        <v>10</v>
      </c>
      <c r="Z184" s="2267" t="s">
        <v>10</v>
      </c>
      <c r="AA184" s="2267" t="s">
        <v>10</v>
      </c>
      <c r="AB184" s="6468" t="s">
        <v>10</v>
      </c>
      <c r="AC184" s="6468" t="s">
        <v>10</v>
      </c>
      <c r="AD184" s="6468" t="s">
        <v>10</v>
      </c>
      <c r="AE184" s="6468" t="s">
        <v>10</v>
      </c>
      <c r="AF184" s="7243">
        <v>17.38</v>
      </c>
      <c r="AG184" s="6468" t="s">
        <v>10</v>
      </c>
      <c r="AH184" s="6468" t="s">
        <v>10</v>
      </c>
      <c r="AI184" s="6468" t="s">
        <v>10</v>
      </c>
      <c r="AJ184" s="6468" t="s">
        <v>10</v>
      </c>
      <c r="AK184" s="6468" t="s">
        <v>10</v>
      </c>
      <c r="AL184" s="7073" t="s">
        <v>10</v>
      </c>
    </row>
    <row r="185" spans="1:39" x14ac:dyDescent="0.2">
      <c r="A185" s="120"/>
      <c r="B185" s="920" t="s">
        <v>718</v>
      </c>
      <c r="C185" s="2379" t="s">
        <v>10</v>
      </c>
      <c r="D185" s="2379" t="s">
        <v>10</v>
      </c>
      <c r="E185" s="2379" t="s">
        <v>10</v>
      </c>
      <c r="F185" s="2379" t="s">
        <v>10</v>
      </c>
      <c r="G185" s="2379" t="s">
        <v>10</v>
      </c>
      <c r="H185" s="2379" t="s">
        <v>10</v>
      </c>
      <c r="I185" s="2379" t="s">
        <v>10</v>
      </c>
      <c r="J185" s="2379" t="s">
        <v>10</v>
      </c>
      <c r="K185" s="2379" t="s">
        <v>10</v>
      </c>
      <c r="L185" s="2379" t="s">
        <v>10</v>
      </c>
      <c r="M185" s="2267" t="s">
        <v>10</v>
      </c>
      <c r="N185" s="2379" t="s">
        <v>10</v>
      </c>
      <c r="O185" s="2379" t="s">
        <v>10</v>
      </c>
      <c r="P185" s="2379" t="s">
        <v>10</v>
      </c>
      <c r="Q185" s="2379" t="s">
        <v>10</v>
      </c>
      <c r="R185" s="2379" t="s">
        <v>10</v>
      </c>
      <c r="S185" s="2379" t="s">
        <v>10</v>
      </c>
      <c r="T185" s="2379" t="s">
        <v>10</v>
      </c>
      <c r="U185" s="2379" t="s">
        <v>10</v>
      </c>
      <c r="V185" s="2379" t="s">
        <v>10</v>
      </c>
      <c r="W185" s="2379" t="s">
        <v>10</v>
      </c>
      <c r="X185" s="2379" t="s">
        <v>10</v>
      </c>
      <c r="Y185" s="2267" t="s">
        <v>10</v>
      </c>
      <c r="Z185" s="2267" t="s">
        <v>10</v>
      </c>
      <c r="AA185" s="2267" t="s">
        <v>10</v>
      </c>
      <c r="AB185" s="6468" t="s">
        <v>10</v>
      </c>
      <c r="AC185" s="6468" t="s">
        <v>10</v>
      </c>
      <c r="AD185" s="6468" t="s">
        <v>10</v>
      </c>
      <c r="AE185" s="6468" t="s">
        <v>10</v>
      </c>
      <c r="AF185" s="7243">
        <v>18.77</v>
      </c>
      <c r="AG185" s="6468" t="s">
        <v>10</v>
      </c>
      <c r="AH185" s="6468" t="s">
        <v>10</v>
      </c>
      <c r="AI185" s="6468" t="s">
        <v>10</v>
      </c>
      <c r="AJ185" s="6468" t="s">
        <v>10</v>
      </c>
      <c r="AK185" s="6468" t="s">
        <v>10</v>
      </c>
      <c r="AL185" s="7073" t="s">
        <v>10</v>
      </c>
    </row>
    <row r="186" spans="1:39" x14ac:dyDescent="0.2">
      <c r="A186" s="120"/>
      <c r="B186" s="920" t="s">
        <v>709</v>
      </c>
      <c r="C186" s="2379" t="s">
        <v>10</v>
      </c>
      <c r="D186" s="2379" t="s">
        <v>10</v>
      </c>
      <c r="E186" s="2379" t="s">
        <v>10</v>
      </c>
      <c r="F186" s="2379" t="s">
        <v>10</v>
      </c>
      <c r="G186" s="2379" t="s">
        <v>10</v>
      </c>
      <c r="H186" s="2379" t="s">
        <v>10</v>
      </c>
      <c r="I186" s="2379" t="s">
        <v>10</v>
      </c>
      <c r="J186" s="2379" t="s">
        <v>10</v>
      </c>
      <c r="K186" s="2379" t="s">
        <v>10</v>
      </c>
      <c r="L186" s="2379" t="s">
        <v>10</v>
      </c>
      <c r="M186" s="2267" t="s">
        <v>10</v>
      </c>
      <c r="N186" s="2379" t="s">
        <v>10</v>
      </c>
      <c r="O186" s="2379" t="s">
        <v>10</v>
      </c>
      <c r="P186" s="2379" t="s">
        <v>10</v>
      </c>
      <c r="Q186" s="2379" t="s">
        <v>10</v>
      </c>
      <c r="R186" s="2379" t="s">
        <v>10</v>
      </c>
      <c r="S186" s="2379" t="s">
        <v>10</v>
      </c>
      <c r="T186" s="2379" t="s">
        <v>10</v>
      </c>
      <c r="U186" s="2379" t="s">
        <v>10</v>
      </c>
      <c r="V186" s="2379" t="s">
        <v>10</v>
      </c>
      <c r="W186" s="2379" t="s">
        <v>10</v>
      </c>
      <c r="X186" s="2379" t="s">
        <v>10</v>
      </c>
      <c r="Y186" s="2267" t="s">
        <v>10</v>
      </c>
      <c r="Z186" s="2267" t="s">
        <v>10</v>
      </c>
      <c r="AA186" s="2267" t="s">
        <v>10</v>
      </c>
      <c r="AB186" s="6468" t="s">
        <v>10</v>
      </c>
      <c r="AC186" s="6468" t="s">
        <v>10</v>
      </c>
      <c r="AD186" s="6468" t="s">
        <v>10</v>
      </c>
      <c r="AE186" s="6468" t="s">
        <v>10</v>
      </c>
      <c r="AF186" s="7243">
        <v>9.7799999999999994</v>
      </c>
      <c r="AG186" s="6468" t="s">
        <v>10</v>
      </c>
      <c r="AH186" s="6468" t="s">
        <v>10</v>
      </c>
      <c r="AI186" s="6468" t="s">
        <v>10</v>
      </c>
      <c r="AJ186" s="6468" t="s">
        <v>10</v>
      </c>
      <c r="AK186" s="6468" t="s">
        <v>10</v>
      </c>
      <c r="AL186" s="7073" t="s">
        <v>10</v>
      </c>
    </row>
    <row r="187" spans="1:39" x14ac:dyDescent="0.2">
      <c r="A187" s="120"/>
      <c r="B187" s="920" t="s">
        <v>710</v>
      </c>
      <c r="C187" s="2379" t="s">
        <v>10</v>
      </c>
      <c r="D187" s="2379" t="s">
        <v>10</v>
      </c>
      <c r="E187" s="2379" t="s">
        <v>10</v>
      </c>
      <c r="F187" s="2379" t="s">
        <v>10</v>
      </c>
      <c r="G187" s="2379" t="s">
        <v>10</v>
      </c>
      <c r="H187" s="2379" t="s">
        <v>10</v>
      </c>
      <c r="I187" s="2379" t="s">
        <v>10</v>
      </c>
      <c r="J187" s="2379" t="s">
        <v>10</v>
      </c>
      <c r="K187" s="2379" t="s">
        <v>10</v>
      </c>
      <c r="L187" s="2379" t="s">
        <v>10</v>
      </c>
      <c r="M187" s="2267" t="s">
        <v>10</v>
      </c>
      <c r="N187" s="2379" t="s">
        <v>10</v>
      </c>
      <c r="O187" s="2379" t="s">
        <v>10</v>
      </c>
      <c r="P187" s="2379" t="s">
        <v>10</v>
      </c>
      <c r="Q187" s="2379" t="s">
        <v>10</v>
      </c>
      <c r="R187" s="2379" t="s">
        <v>10</v>
      </c>
      <c r="S187" s="2379" t="s">
        <v>10</v>
      </c>
      <c r="T187" s="2379" t="s">
        <v>10</v>
      </c>
      <c r="U187" s="2379" t="s">
        <v>10</v>
      </c>
      <c r="V187" s="2379" t="s">
        <v>10</v>
      </c>
      <c r="W187" s="2379" t="s">
        <v>10</v>
      </c>
      <c r="X187" s="2379" t="s">
        <v>10</v>
      </c>
      <c r="Y187" s="2267" t="s">
        <v>10</v>
      </c>
      <c r="Z187" s="2267" t="s">
        <v>10</v>
      </c>
      <c r="AA187" s="6960" t="s">
        <v>10</v>
      </c>
      <c r="AB187" s="6468" t="s">
        <v>10</v>
      </c>
      <c r="AC187" s="6468" t="s">
        <v>10</v>
      </c>
      <c r="AD187" s="6468" t="s">
        <v>10</v>
      </c>
      <c r="AE187" s="6468" t="s">
        <v>10</v>
      </c>
      <c r="AF187" s="7243">
        <v>5.56</v>
      </c>
      <c r="AG187" s="6468" t="s">
        <v>10</v>
      </c>
      <c r="AH187" s="6468" t="s">
        <v>10</v>
      </c>
      <c r="AI187" s="6468" t="s">
        <v>10</v>
      </c>
      <c r="AJ187" s="6468" t="s">
        <v>10</v>
      </c>
      <c r="AK187" s="6468" t="s">
        <v>10</v>
      </c>
      <c r="AL187" s="7073" t="s">
        <v>10</v>
      </c>
    </row>
    <row r="188" spans="1:39" x14ac:dyDescent="0.2">
      <c r="A188" s="120"/>
      <c r="B188" s="607" t="s">
        <v>711</v>
      </c>
      <c r="C188" s="2439" t="s">
        <v>10</v>
      </c>
      <c r="D188" s="2439" t="s">
        <v>10</v>
      </c>
      <c r="E188" s="2439" t="s">
        <v>10</v>
      </c>
      <c r="F188" s="2439" t="s">
        <v>10</v>
      </c>
      <c r="G188" s="2439" t="s">
        <v>10</v>
      </c>
      <c r="H188" s="2439" t="s">
        <v>10</v>
      </c>
      <c r="I188" s="2439" t="s">
        <v>10</v>
      </c>
      <c r="J188" s="2439" t="s">
        <v>10</v>
      </c>
      <c r="K188" s="2439" t="s">
        <v>10</v>
      </c>
      <c r="L188" s="2439" t="s">
        <v>10</v>
      </c>
      <c r="M188" s="2269" t="s">
        <v>10</v>
      </c>
      <c r="N188" s="2439" t="s">
        <v>10</v>
      </c>
      <c r="O188" s="2439" t="s">
        <v>10</v>
      </c>
      <c r="P188" s="2439" t="s">
        <v>10</v>
      </c>
      <c r="Q188" s="2439" t="s">
        <v>10</v>
      </c>
      <c r="R188" s="2439" t="s">
        <v>10</v>
      </c>
      <c r="S188" s="2439" t="s">
        <v>10</v>
      </c>
      <c r="T188" s="2439" t="s">
        <v>10</v>
      </c>
      <c r="U188" s="2439" t="s">
        <v>10</v>
      </c>
      <c r="V188" s="2439" t="s">
        <v>10</v>
      </c>
      <c r="W188" s="2439" t="s">
        <v>10</v>
      </c>
      <c r="X188" s="2439" t="s">
        <v>10</v>
      </c>
      <c r="Y188" s="2269" t="s">
        <v>10</v>
      </c>
      <c r="Z188" s="2269" t="s">
        <v>10</v>
      </c>
      <c r="AA188" s="6955" t="s">
        <v>10</v>
      </c>
      <c r="AB188" s="6471" t="s">
        <v>10</v>
      </c>
      <c r="AC188" s="6471" t="s">
        <v>10</v>
      </c>
      <c r="AD188" s="6471" t="s">
        <v>10</v>
      </c>
      <c r="AE188" s="6471" t="s">
        <v>10</v>
      </c>
      <c r="AF188" s="6886">
        <v>3.95</v>
      </c>
      <c r="AG188" s="6471" t="s">
        <v>10</v>
      </c>
      <c r="AH188" s="6471" t="s">
        <v>10</v>
      </c>
      <c r="AI188" s="6471" t="s">
        <v>10</v>
      </c>
      <c r="AJ188" s="6471" t="s">
        <v>10</v>
      </c>
      <c r="AK188" s="6471" t="s">
        <v>10</v>
      </c>
      <c r="AL188" s="7066" t="s">
        <v>10</v>
      </c>
    </row>
    <row r="189" spans="1:39" hidden="1" x14ac:dyDescent="0.2">
      <c r="A189" s="120"/>
      <c r="B189" s="120"/>
      <c r="C189" s="120"/>
      <c r="D189" s="120"/>
      <c r="E189" s="120"/>
      <c r="F189" s="120"/>
      <c r="G189" s="120"/>
      <c r="H189" s="125"/>
      <c r="I189" s="126"/>
      <c r="J189" s="308"/>
      <c r="K189" s="369"/>
      <c r="L189" s="410"/>
      <c r="M189" s="2522"/>
      <c r="N189" s="565"/>
      <c r="O189" s="595"/>
      <c r="P189" s="690"/>
      <c r="Q189" s="888"/>
      <c r="R189" s="771"/>
      <c r="S189" s="2251"/>
      <c r="T189" s="2252"/>
      <c r="U189" s="2253"/>
      <c r="V189" s="2456"/>
      <c r="W189" s="2456"/>
      <c r="X189" s="2456"/>
      <c r="Y189" s="120"/>
      <c r="Z189" s="35"/>
      <c r="AA189" s="35"/>
      <c r="AB189" s="120"/>
      <c r="AC189" s="120"/>
      <c r="AD189" s="120"/>
      <c r="AE189" s="120"/>
      <c r="AF189" s="120"/>
    </row>
    <row r="190" spans="1:39" x14ac:dyDescent="0.2">
      <c r="A190" s="120"/>
      <c r="B190" s="7566" t="s">
        <v>864</v>
      </c>
      <c r="C190" s="7568"/>
      <c r="D190" s="7568"/>
      <c r="E190" s="7568"/>
      <c r="F190" s="7568"/>
      <c r="G190" s="7568"/>
      <c r="H190" s="7568"/>
      <c r="I190" s="7568"/>
      <c r="J190" s="7568"/>
      <c r="K190" s="7568"/>
      <c r="L190" s="7568"/>
      <c r="M190" s="7568"/>
      <c r="N190" s="7568"/>
      <c r="O190" s="7568"/>
      <c r="P190" s="7568"/>
      <c r="Q190" s="7568"/>
      <c r="R190" s="7568"/>
      <c r="S190" s="2251"/>
      <c r="T190" s="2252"/>
      <c r="U190" s="2253"/>
      <c r="V190" s="2456"/>
      <c r="W190" s="2456"/>
      <c r="X190" s="2456"/>
      <c r="Y190" s="120"/>
      <c r="Z190" s="35"/>
      <c r="AA190" s="35"/>
      <c r="AB190" s="120"/>
      <c r="AC190" s="120"/>
      <c r="AD190" s="120"/>
      <c r="AE190" s="120"/>
      <c r="AF190" s="120"/>
    </row>
    <row r="191" spans="1:39" x14ac:dyDescent="0.2">
      <c r="A191" s="30"/>
      <c r="B191" s="120"/>
      <c r="C191" s="120"/>
      <c r="D191" s="120"/>
      <c r="E191" s="120"/>
      <c r="F191" s="120"/>
      <c r="G191" s="120"/>
      <c r="H191" s="125"/>
      <c r="I191" s="126"/>
      <c r="J191" s="308"/>
      <c r="K191" s="369"/>
      <c r="L191" s="410"/>
      <c r="M191" s="2522"/>
      <c r="N191" s="565"/>
      <c r="O191" s="595"/>
      <c r="P191" s="690"/>
      <c r="Q191" s="888"/>
      <c r="R191" s="771"/>
      <c r="S191" s="2251"/>
      <c r="T191" s="2252"/>
      <c r="U191" s="2253"/>
      <c r="V191" s="2456"/>
      <c r="W191" s="2456"/>
      <c r="X191" s="2456"/>
      <c r="Y191" s="120"/>
      <c r="Z191" s="35"/>
      <c r="AA191" s="35"/>
      <c r="AB191" s="6923"/>
      <c r="AC191" s="6923"/>
      <c r="AD191" s="6923"/>
      <c r="AE191" s="6923"/>
      <c r="AF191" s="6923"/>
      <c r="AI191" s="6172"/>
      <c r="AJ191" s="6172"/>
      <c r="AK191" s="6172"/>
      <c r="AL191" s="6172"/>
    </row>
    <row r="192" spans="1:39" ht="63" customHeight="1" x14ac:dyDescent="0.2">
      <c r="A192" s="29" t="s">
        <v>882</v>
      </c>
      <c r="B192" s="7562" t="s">
        <v>829</v>
      </c>
      <c r="C192" s="7563"/>
      <c r="D192" s="7563"/>
      <c r="E192" s="7563"/>
      <c r="F192" s="7563"/>
      <c r="G192" s="7563"/>
      <c r="H192" s="7563"/>
      <c r="I192" s="7563"/>
      <c r="J192" s="7563"/>
      <c r="K192" s="7563"/>
      <c r="L192" s="7563"/>
      <c r="M192" s="7563"/>
      <c r="N192" s="7563"/>
      <c r="O192" s="7563"/>
      <c r="P192" s="7563"/>
      <c r="Q192" s="7563"/>
      <c r="R192" s="7563"/>
      <c r="S192" s="7563"/>
      <c r="T192" s="7563"/>
      <c r="U192" s="7563"/>
      <c r="V192" s="7563"/>
      <c r="W192" s="7563"/>
      <c r="X192" s="7563"/>
      <c r="Y192" s="7563"/>
      <c r="Z192" s="7563"/>
      <c r="AA192" s="7563"/>
      <c r="AG192" s="6914"/>
      <c r="AH192" s="6914"/>
      <c r="AI192" s="6914"/>
      <c r="AJ192" s="6914"/>
      <c r="AK192" s="6914"/>
      <c r="AL192" s="7471"/>
      <c r="AM192" s="6172"/>
    </row>
    <row r="193" spans="1:39" ht="45" x14ac:dyDescent="0.2">
      <c r="A193" s="35"/>
      <c r="B193" s="53" t="s">
        <v>54</v>
      </c>
      <c r="C193" s="1217" t="s">
        <v>6</v>
      </c>
      <c r="D193" s="1219" t="s">
        <v>7</v>
      </c>
      <c r="E193" s="1221" t="s">
        <v>8</v>
      </c>
      <c r="F193" s="1223" t="s">
        <v>123</v>
      </c>
      <c r="G193" s="1225" t="s">
        <v>162</v>
      </c>
      <c r="H193" s="1227" t="s">
        <v>196</v>
      </c>
      <c r="I193" s="115" t="s">
        <v>204</v>
      </c>
      <c r="J193" s="1229" t="s">
        <v>245</v>
      </c>
      <c r="K193" s="363" t="s">
        <v>280</v>
      </c>
      <c r="L193" s="406" t="s">
        <v>291</v>
      </c>
      <c r="M193" s="563" t="s">
        <v>329</v>
      </c>
      <c r="N193" s="553" t="s">
        <v>349</v>
      </c>
      <c r="O193" s="623" t="s">
        <v>363</v>
      </c>
      <c r="P193" s="696" t="s">
        <v>395</v>
      </c>
      <c r="Q193" s="889" t="s">
        <v>506</v>
      </c>
      <c r="R193" s="801" t="s">
        <v>548</v>
      </c>
      <c r="S193" s="6874" t="s">
        <v>554</v>
      </c>
      <c r="T193" s="2435" t="s">
        <v>558</v>
      </c>
      <c r="U193" s="2436" t="s">
        <v>591</v>
      </c>
      <c r="V193" s="2481" t="s">
        <v>599</v>
      </c>
      <c r="W193" s="2481" t="s">
        <v>646</v>
      </c>
      <c r="X193" s="2481" t="s">
        <v>659</v>
      </c>
      <c r="Y193" s="2631" t="s">
        <v>660</v>
      </c>
      <c r="Z193" s="2481" t="s">
        <v>681</v>
      </c>
      <c r="AA193" s="6878" t="s">
        <v>684</v>
      </c>
      <c r="AB193" s="6878" t="s">
        <v>702</v>
      </c>
      <c r="AC193" s="6878" t="s">
        <v>703</v>
      </c>
      <c r="AD193" s="6878" t="s">
        <v>749</v>
      </c>
      <c r="AE193" s="6878" t="s">
        <v>790</v>
      </c>
      <c r="AF193" s="6878" t="s">
        <v>825</v>
      </c>
      <c r="AG193" s="6878" t="s">
        <v>1078</v>
      </c>
      <c r="AH193" s="7326" t="s">
        <v>1095</v>
      </c>
      <c r="AI193" s="7055" t="s">
        <v>1098</v>
      </c>
      <c r="AJ193" s="7055" t="s">
        <v>1189</v>
      </c>
      <c r="AK193" s="7055" t="s">
        <v>1199</v>
      </c>
      <c r="AL193" s="7239" t="s">
        <v>1214</v>
      </c>
    </row>
    <row r="194" spans="1:39" x14ac:dyDescent="0.2">
      <c r="A194" s="2234"/>
      <c r="B194" s="6969" t="s">
        <v>212</v>
      </c>
      <c r="C194" s="6970" t="s">
        <v>10</v>
      </c>
      <c r="D194" s="6970" t="s">
        <v>10</v>
      </c>
      <c r="E194" s="6970" t="s">
        <v>10</v>
      </c>
      <c r="F194" s="6970" t="s">
        <v>10</v>
      </c>
      <c r="G194" s="6970" t="s">
        <v>10</v>
      </c>
      <c r="H194" s="6970" t="s">
        <v>10</v>
      </c>
      <c r="I194" s="6970" t="s">
        <v>10</v>
      </c>
      <c r="J194" s="6970" t="s">
        <v>10</v>
      </c>
      <c r="K194" s="6970" t="s">
        <v>10</v>
      </c>
      <c r="L194" s="6970" t="s">
        <v>10</v>
      </c>
      <c r="M194" s="6971" t="s">
        <v>10</v>
      </c>
      <c r="N194" s="6970" t="s">
        <v>10</v>
      </c>
      <c r="O194" s="6970" t="s">
        <v>10</v>
      </c>
      <c r="P194" s="6970" t="s">
        <v>10</v>
      </c>
      <c r="Q194" s="6970" t="s">
        <v>10</v>
      </c>
      <c r="R194" s="6970" t="s">
        <v>10</v>
      </c>
      <c r="S194" s="6970" t="s">
        <v>10</v>
      </c>
      <c r="T194" s="6970" t="s">
        <v>10</v>
      </c>
      <c r="U194" s="6970" t="s">
        <v>10</v>
      </c>
      <c r="V194" s="6970" t="s">
        <v>10</v>
      </c>
      <c r="W194" s="6970" t="s">
        <v>10</v>
      </c>
      <c r="X194" s="6970" t="s">
        <v>10</v>
      </c>
      <c r="Y194" s="6970" t="s">
        <v>10</v>
      </c>
      <c r="Z194" s="6970" t="s">
        <v>10</v>
      </c>
      <c r="AA194" s="6970" t="s">
        <v>10</v>
      </c>
      <c r="AB194" s="7047" t="s">
        <v>10</v>
      </c>
      <c r="AC194" s="7047" t="s">
        <v>10</v>
      </c>
      <c r="AD194" s="7047" t="s">
        <v>10</v>
      </c>
      <c r="AE194" s="7058" t="s">
        <v>10</v>
      </c>
      <c r="AF194" s="7047">
        <v>4.6500000000000004</v>
      </c>
      <c r="AG194" s="7047" t="s">
        <v>10</v>
      </c>
      <c r="AH194" s="7374">
        <v>6.32</v>
      </c>
      <c r="AI194" s="7047" t="s">
        <v>10</v>
      </c>
      <c r="AJ194" s="7401">
        <v>5.48</v>
      </c>
      <c r="AK194" s="7401" t="s">
        <v>10</v>
      </c>
      <c r="AL194" s="7450" t="s">
        <v>10</v>
      </c>
    </row>
    <row r="195" spans="1:39" x14ac:dyDescent="0.2">
      <c r="A195" s="2449"/>
      <c r="B195" s="920" t="s">
        <v>708</v>
      </c>
      <c r="C195" s="6972" t="s">
        <v>10</v>
      </c>
      <c r="D195" s="6972" t="s">
        <v>10</v>
      </c>
      <c r="E195" s="6972" t="s">
        <v>10</v>
      </c>
      <c r="F195" s="6972" t="s">
        <v>10</v>
      </c>
      <c r="G195" s="6972" t="s">
        <v>10</v>
      </c>
      <c r="H195" s="6972" t="s">
        <v>10</v>
      </c>
      <c r="I195" s="6972" t="s">
        <v>10</v>
      </c>
      <c r="J195" s="6972" t="s">
        <v>10</v>
      </c>
      <c r="K195" s="6972" t="s">
        <v>10</v>
      </c>
      <c r="L195" s="6972" t="s">
        <v>10</v>
      </c>
      <c r="M195" s="6960" t="s">
        <v>10</v>
      </c>
      <c r="N195" s="6972" t="s">
        <v>10</v>
      </c>
      <c r="O195" s="6972" t="s">
        <v>10</v>
      </c>
      <c r="P195" s="6972" t="s">
        <v>10</v>
      </c>
      <c r="Q195" s="6972" t="s">
        <v>10</v>
      </c>
      <c r="R195" s="6972" t="s">
        <v>10</v>
      </c>
      <c r="S195" s="6972" t="s">
        <v>10</v>
      </c>
      <c r="T195" s="6972" t="s">
        <v>10</v>
      </c>
      <c r="U195" s="6972" t="s">
        <v>10</v>
      </c>
      <c r="V195" s="6972" t="s">
        <v>10</v>
      </c>
      <c r="W195" s="6972" t="s">
        <v>10</v>
      </c>
      <c r="X195" s="6972" t="s">
        <v>10</v>
      </c>
      <c r="Y195" s="6972" t="s">
        <v>10</v>
      </c>
      <c r="Z195" s="6972" t="s">
        <v>10</v>
      </c>
      <c r="AA195" s="6972" t="s">
        <v>10</v>
      </c>
      <c r="AB195" s="6468" t="s">
        <v>10</v>
      </c>
      <c r="AC195" s="6468" t="s">
        <v>10</v>
      </c>
      <c r="AD195" s="6468" t="s">
        <v>10</v>
      </c>
      <c r="AE195" s="6468" t="s">
        <v>10</v>
      </c>
      <c r="AF195" s="6468">
        <v>44.46</v>
      </c>
      <c r="AG195" s="6468" t="s">
        <v>10</v>
      </c>
      <c r="AH195" s="7243">
        <v>42.3</v>
      </c>
      <c r="AI195" s="6468" t="s">
        <v>10</v>
      </c>
      <c r="AJ195" s="6468">
        <v>46.14</v>
      </c>
      <c r="AK195" s="6468" t="s">
        <v>10</v>
      </c>
      <c r="AL195" s="7438" t="s">
        <v>10</v>
      </c>
    </row>
    <row r="196" spans="1:39" x14ac:dyDescent="0.2">
      <c r="A196" s="35"/>
      <c r="B196" s="920" t="s">
        <v>717</v>
      </c>
      <c r="C196" s="2379" t="s">
        <v>10</v>
      </c>
      <c r="D196" s="2379" t="s">
        <v>10</v>
      </c>
      <c r="E196" s="2379" t="s">
        <v>10</v>
      </c>
      <c r="F196" s="2379" t="s">
        <v>10</v>
      </c>
      <c r="G196" s="2379" t="s">
        <v>10</v>
      </c>
      <c r="H196" s="2379" t="s">
        <v>10</v>
      </c>
      <c r="I196" s="2379" t="s">
        <v>10</v>
      </c>
      <c r="J196" s="2379" t="s">
        <v>10</v>
      </c>
      <c r="K196" s="2379" t="s">
        <v>10</v>
      </c>
      <c r="L196" s="2379" t="s">
        <v>10</v>
      </c>
      <c r="M196" s="2267" t="s">
        <v>10</v>
      </c>
      <c r="N196" s="2379" t="s">
        <v>10</v>
      </c>
      <c r="O196" s="2379" t="s">
        <v>10</v>
      </c>
      <c r="P196" s="2379" t="s">
        <v>10</v>
      </c>
      <c r="Q196" s="2379" t="s">
        <v>10</v>
      </c>
      <c r="R196" s="2379" t="s">
        <v>10</v>
      </c>
      <c r="S196" s="2379" t="s">
        <v>10</v>
      </c>
      <c r="T196" s="2379" t="s">
        <v>10</v>
      </c>
      <c r="U196" s="2379" t="s">
        <v>10</v>
      </c>
      <c r="V196" s="2379" t="s">
        <v>10</v>
      </c>
      <c r="W196" s="2379" t="s">
        <v>10</v>
      </c>
      <c r="X196" s="2379" t="s">
        <v>10</v>
      </c>
      <c r="Y196" s="2267" t="s">
        <v>10</v>
      </c>
      <c r="Z196" s="2267" t="s">
        <v>10</v>
      </c>
      <c r="AA196" s="2267" t="s">
        <v>10</v>
      </c>
      <c r="AB196" s="6468" t="s">
        <v>10</v>
      </c>
      <c r="AC196" s="6468" t="s">
        <v>10</v>
      </c>
      <c r="AD196" s="6468" t="s">
        <v>10</v>
      </c>
      <c r="AE196" s="6468" t="s">
        <v>10</v>
      </c>
      <c r="AF196" s="6468">
        <v>16.61</v>
      </c>
      <c r="AG196" s="6468" t="s">
        <v>10</v>
      </c>
      <c r="AH196" s="7243">
        <v>15.46</v>
      </c>
      <c r="AI196" s="6468" t="s">
        <v>10</v>
      </c>
      <c r="AJ196" s="6468">
        <v>19.649999999999999</v>
      </c>
      <c r="AK196" s="6468" t="s">
        <v>10</v>
      </c>
      <c r="AL196" s="7438" t="s">
        <v>10</v>
      </c>
    </row>
    <row r="197" spans="1:39" x14ac:dyDescent="0.2">
      <c r="A197" s="120"/>
      <c r="B197" s="920" t="s">
        <v>718</v>
      </c>
      <c r="C197" s="2379" t="s">
        <v>10</v>
      </c>
      <c r="D197" s="2379" t="s">
        <v>10</v>
      </c>
      <c r="E197" s="2379" t="s">
        <v>10</v>
      </c>
      <c r="F197" s="2379" t="s">
        <v>10</v>
      </c>
      <c r="G197" s="2379" t="s">
        <v>10</v>
      </c>
      <c r="H197" s="2379" t="s">
        <v>10</v>
      </c>
      <c r="I197" s="2379" t="s">
        <v>10</v>
      </c>
      <c r="J197" s="2379" t="s">
        <v>10</v>
      </c>
      <c r="K197" s="2379" t="s">
        <v>10</v>
      </c>
      <c r="L197" s="2379" t="s">
        <v>10</v>
      </c>
      <c r="M197" s="2267" t="s">
        <v>10</v>
      </c>
      <c r="N197" s="2379" t="s">
        <v>10</v>
      </c>
      <c r="O197" s="2379" t="s">
        <v>10</v>
      </c>
      <c r="P197" s="2379" t="s">
        <v>10</v>
      </c>
      <c r="Q197" s="2379" t="s">
        <v>10</v>
      </c>
      <c r="R197" s="2379" t="s">
        <v>10</v>
      </c>
      <c r="S197" s="2379" t="s">
        <v>10</v>
      </c>
      <c r="T197" s="2379" t="s">
        <v>10</v>
      </c>
      <c r="U197" s="2379" t="s">
        <v>10</v>
      </c>
      <c r="V197" s="2379" t="s">
        <v>10</v>
      </c>
      <c r="W197" s="2379" t="s">
        <v>10</v>
      </c>
      <c r="X197" s="2379" t="s">
        <v>10</v>
      </c>
      <c r="Y197" s="2267" t="s">
        <v>10</v>
      </c>
      <c r="Z197" s="2267" t="s">
        <v>10</v>
      </c>
      <c r="AA197" s="2267" t="s">
        <v>10</v>
      </c>
      <c r="AB197" s="6468" t="s">
        <v>10</v>
      </c>
      <c r="AC197" s="6468" t="s">
        <v>10</v>
      </c>
      <c r="AD197" s="6468" t="s">
        <v>10</v>
      </c>
      <c r="AE197" s="6468" t="s">
        <v>10</v>
      </c>
      <c r="AF197" s="6468">
        <v>15.94</v>
      </c>
      <c r="AG197" s="6468" t="s">
        <v>10</v>
      </c>
      <c r="AH197" s="7243">
        <v>16.190000000000001</v>
      </c>
      <c r="AI197" s="6468" t="s">
        <v>10</v>
      </c>
      <c r="AJ197" s="6468">
        <v>12.77</v>
      </c>
      <c r="AK197" s="6468" t="s">
        <v>10</v>
      </c>
      <c r="AL197" s="7438" t="s">
        <v>10</v>
      </c>
    </row>
    <row r="198" spans="1:39" x14ac:dyDescent="0.2">
      <c r="A198" s="120"/>
      <c r="B198" s="920" t="s">
        <v>709</v>
      </c>
      <c r="C198" s="2379" t="s">
        <v>10</v>
      </c>
      <c r="D198" s="2379" t="s">
        <v>10</v>
      </c>
      <c r="E198" s="2379" t="s">
        <v>10</v>
      </c>
      <c r="F198" s="2379" t="s">
        <v>10</v>
      </c>
      <c r="G198" s="2379" t="s">
        <v>10</v>
      </c>
      <c r="H198" s="2379" t="s">
        <v>10</v>
      </c>
      <c r="I198" s="2379" t="s">
        <v>10</v>
      </c>
      <c r="J198" s="2379" t="s">
        <v>10</v>
      </c>
      <c r="K198" s="2379" t="s">
        <v>10</v>
      </c>
      <c r="L198" s="2379" t="s">
        <v>10</v>
      </c>
      <c r="M198" s="2267" t="s">
        <v>10</v>
      </c>
      <c r="N198" s="2379" t="s">
        <v>10</v>
      </c>
      <c r="O198" s="2379" t="s">
        <v>10</v>
      </c>
      <c r="P198" s="2379" t="s">
        <v>10</v>
      </c>
      <c r="Q198" s="2379" t="s">
        <v>10</v>
      </c>
      <c r="R198" s="2379" t="s">
        <v>10</v>
      </c>
      <c r="S198" s="2379" t="s">
        <v>10</v>
      </c>
      <c r="T198" s="2379" t="s">
        <v>10</v>
      </c>
      <c r="U198" s="2379" t="s">
        <v>10</v>
      </c>
      <c r="V198" s="2379" t="s">
        <v>10</v>
      </c>
      <c r="W198" s="2379" t="s">
        <v>10</v>
      </c>
      <c r="X198" s="2379" t="s">
        <v>10</v>
      </c>
      <c r="Y198" s="2267" t="s">
        <v>10</v>
      </c>
      <c r="Z198" s="2267" t="s">
        <v>10</v>
      </c>
      <c r="AA198" s="2267" t="s">
        <v>10</v>
      </c>
      <c r="AB198" s="6468" t="s">
        <v>10</v>
      </c>
      <c r="AC198" s="6468" t="s">
        <v>10</v>
      </c>
      <c r="AD198" s="6468" t="s">
        <v>10</v>
      </c>
      <c r="AE198" s="6468" t="s">
        <v>10</v>
      </c>
      <c r="AF198" s="6468">
        <v>9.68</v>
      </c>
      <c r="AG198" s="6468" t="s">
        <v>10</v>
      </c>
      <c r="AH198" s="7243">
        <v>10.07</v>
      </c>
      <c r="AI198" s="6468" t="s">
        <v>10</v>
      </c>
      <c r="AJ198" s="6468">
        <v>7.82</v>
      </c>
      <c r="AK198" s="6468" t="s">
        <v>10</v>
      </c>
      <c r="AL198" s="7438" t="s">
        <v>10</v>
      </c>
    </row>
    <row r="199" spans="1:39" x14ac:dyDescent="0.2">
      <c r="A199" s="120"/>
      <c r="B199" s="920" t="s">
        <v>710</v>
      </c>
      <c r="C199" s="2379" t="s">
        <v>10</v>
      </c>
      <c r="D199" s="2379" t="s">
        <v>10</v>
      </c>
      <c r="E199" s="2379" t="s">
        <v>10</v>
      </c>
      <c r="F199" s="2379" t="s">
        <v>10</v>
      </c>
      <c r="G199" s="2379" t="s">
        <v>10</v>
      </c>
      <c r="H199" s="2379" t="s">
        <v>10</v>
      </c>
      <c r="I199" s="2379" t="s">
        <v>10</v>
      </c>
      <c r="J199" s="2379" t="s">
        <v>10</v>
      </c>
      <c r="K199" s="2379" t="s">
        <v>10</v>
      </c>
      <c r="L199" s="2379" t="s">
        <v>10</v>
      </c>
      <c r="M199" s="2267" t="s">
        <v>10</v>
      </c>
      <c r="N199" s="2379" t="s">
        <v>10</v>
      </c>
      <c r="O199" s="2379" t="s">
        <v>10</v>
      </c>
      <c r="P199" s="2379" t="s">
        <v>10</v>
      </c>
      <c r="Q199" s="2379" t="s">
        <v>10</v>
      </c>
      <c r="R199" s="2379" t="s">
        <v>10</v>
      </c>
      <c r="S199" s="2379" t="s">
        <v>10</v>
      </c>
      <c r="T199" s="2379" t="s">
        <v>10</v>
      </c>
      <c r="U199" s="2379" t="s">
        <v>10</v>
      </c>
      <c r="V199" s="2379" t="s">
        <v>10</v>
      </c>
      <c r="W199" s="2379" t="s">
        <v>10</v>
      </c>
      <c r="X199" s="2379" t="s">
        <v>10</v>
      </c>
      <c r="Y199" s="2267" t="s">
        <v>10</v>
      </c>
      <c r="Z199" s="2267" t="s">
        <v>10</v>
      </c>
      <c r="AA199" s="6960" t="s">
        <v>10</v>
      </c>
      <c r="AB199" s="6468" t="s">
        <v>10</v>
      </c>
      <c r="AC199" s="6468" t="s">
        <v>10</v>
      </c>
      <c r="AD199" s="6468" t="s">
        <v>10</v>
      </c>
      <c r="AE199" s="6468" t="s">
        <v>10</v>
      </c>
      <c r="AF199" s="6468">
        <v>4.05</v>
      </c>
      <c r="AG199" s="6468" t="s">
        <v>10</v>
      </c>
      <c r="AH199" s="7243">
        <v>3.53</v>
      </c>
      <c r="AI199" s="6468" t="s">
        <v>10</v>
      </c>
      <c r="AJ199" s="6468">
        <v>4.29</v>
      </c>
      <c r="AK199" s="6468" t="s">
        <v>10</v>
      </c>
      <c r="AL199" s="7438" t="s">
        <v>10</v>
      </c>
    </row>
    <row r="200" spans="1:39" x14ac:dyDescent="0.2">
      <c r="A200" s="120"/>
      <c r="B200" s="607" t="s">
        <v>711</v>
      </c>
      <c r="C200" s="2439" t="s">
        <v>10</v>
      </c>
      <c r="D200" s="2439" t="s">
        <v>10</v>
      </c>
      <c r="E200" s="2439" t="s">
        <v>10</v>
      </c>
      <c r="F200" s="2439" t="s">
        <v>10</v>
      </c>
      <c r="G200" s="2439" t="s">
        <v>10</v>
      </c>
      <c r="H200" s="2439" t="s">
        <v>10</v>
      </c>
      <c r="I200" s="2439" t="s">
        <v>10</v>
      </c>
      <c r="J200" s="2439" t="s">
        <v>10</v>
      </c>
      <c r="K200" s="2439" t="s">
        <v>10</v>
      </c>
      <c r="L200" s="2439" t="s">
        <v>10</v>
      </c>
      <c r="M200" s="2269" t="s">
        <v>10</v>
      </c>
      <c r="N200" s="2439" t="s">
        <v>10</v>
      </c>
      <c r="O200" s="2439" t="s">
        <v>10</v>
      </c>
      <c r="P200" s="2439" t="s">
        <v>10</v>
      </c>
      <c r="Q200" s="2439" t="s">
        <v>10</v>
      </c>
      <c r="R200" s="2439" t="s">
        <v>10</v>
      </c>
      <c r="S200" s="2439" t="s">
        <v>10</v>
      </c>
      <c r="T200" s="2439" t="s">
        <v>10</v>
      </c>
      <c r="U200" s="2439" t="s">
        <v>10</v>
      </c>
      <c r="V200" s="2439" t="s">
        <v>10</v>
      </c>
      <c r="W200" s="2439" t="s">
        <v>10</v>
      </c>
      <c r="X200" s="2439" t="s">
        <v>10</v>
      </c>
      <c r="Y200" s="2269" t="s">
        <v>10</v>
      </c>
      <c r="Z200" s="2269" t="s">
        <v>10</v>
      </c>
      <c r="AA200" s="6955" t="s">
        <v>10</v>
      </c>
      <c r="AB200" s="6471" t="s">
        <v>10</v>
      </c>
      <c r="AC200" s="6471" t="s">
        <v>10</v>
      </c>
      <c r="AD200" s="6471" t="s">
        <v>10</v>
      </c>
      <c r="AE200" s="6471" t="s">
        <v>10</v>
      </c>
      <c r="AF200" s="6471">
        <v>4.6100000000000003</v>
      </c>
      <c r="AG200" s="6471" t="s">
        <v>10</v>
      </c>
      <c r="AH200" s="6886">
        <v>6.13</v>
      </c>
      <c r="AI200" s="6471" t="s">
        <v>10</v>
      </c>
      <c r="AJ200" s="6471">
        <v>3.85</v>
      </c>
      <c r="AK200" s="6471" t="s">
        <v>10</v>
      </c>
      <c r="AL200" s="7439" t="s">
        <v>10</v>
      </c>
    </row>
    <row r="201" spans="1:39" hidden="1" x14ac:dyDescent="0.2">
      <c r="A201" s="120"/>
      <c r="B201" s="120"/>
      <c r="C201" s="120"/>
      <c r="D201" s="120"/>
      <c r="E201" s="120"/>
      <c r="F201" s="120"/>
      <c r="G201" s="120"/>
      <c r="H201" s="125"/>
      <c r="I201" s="126"/>
      <c r="J201" s="308"/>
      <c r="K201" s="369"/>
      <c r="L201" s="410"/>
      <c r="M201" s="2522"/>
      <c r="N201" s="565"/>
      <c r="O201" s="595"/>
      <c r="P201" s="690"/>
      <c r="Q201" s="888"/>
      <c r="R201" s="771"/>
      <c r="S201" s="2251"/>
      <c r="T201" s="2252"/>
      <c r="U201" s="2253"/>
      <c r="V201" s="2456"/>
      <c r="W201" s="2456"/>
      <c r="X201" s="2456"/>
      <c r="Y201" s="120"/>
      <c r="Z201" s="35"/>
      <c r="AA201" s="35"/>
      <c r="AB201" s="120"/>
      <c r="AC201" s="120"/>
      <c r="AD201" s="120"/>
      <c r="AE201" s="120"/>
      <c r="AF201" s="6820"/>
      <c r="AG201" s="6172"/>
    </row>
    <row r="202" spans="1:39" x14ac:dyDescent="0.2">
      <c r="A202" s="120"/>
      <c r="B202" s="7566" t="s">
        <v>864</v>
      </c>
      <c r="C202" s="7567"/>
      <c r="D202" s="7567"/>
      <c r="E202" s="7567"/>
      <c r="F202" s="7567"/>
      <c r="G202" s="7567"/>
      <c r="H202" s="7567"/>
      <c r="I202" s="7567"/>
      <c r="J202" s="7567"/>
      <c r="K202" s="7567"/>
      <c r="L202" s="7567"/>
      <c r="M202" s="7567"/>
      <c r="N202" s="7567"/>
      <c r="O202" s="7567"/>
      <c r="P202" s="7567"/>
      <c r="Q202" s="7567"/>
      <c r="R202" s="7567"/>
      <c r="S202" s="6824"/>
      <c r="T202" s="6824"/>
      <c r="U202" s="6824"/>
      <c r="V202" s="6824"/>
      <c r="W202" s="6824"/>
      <c r="X202" s="6824"/>
      <c r="Y202" s="120"/>
      <c r="Z202" s="35"/>
      <c r="AA202" s="35"/>
      <c r="AB202" s="120"/>
      <c r="AC202" s="120"/>
      <c r="AD202" s="120"/>
      <c r="AE202" s="120"/>
      <c r="AF202" s="6820"/>
      <c r="AG202" s="6172"/>
    </row>
    <row r="203" spans="1:39" ht="15.6" customHeight="1" x14ac:dyDescent="0.2">
      <c r="A203" s="120"/>
      <c r="B203" s="7571" t="s">
        <v>1190</v>
      </c>
      <c r="C203" s="7571"/>
      <c r="D203" s="7571"/>
      <c r="E203" s="7571"/>
      <c r="F203" s="7571"/>
      <c r="G203" s="7571"/>
      <c r="H203" s="7571"/>
      <c r="I203" s="7571"/>
      <c r="J203" s="7571"/>
      <c r="K203" s="7571"/>
      <c r="L203" s="7571"/>
      <c r="M203" s="7571"/>
      <c r="N203" s="7571"/>
      <c r="O203" s="7571"/>
      <c r="P203" s="7571"/>
      <c r="Q203" s="7571"/>
      <c r="R203" s="7571"/>
      <c r="S203" s="2251"/>
      <c r="T203" s="2252"/>
      <c r="U203" s="2253"/>
      <c r="V203" s="2456"/>
      <c r="W203" s="2456"/>
      <c r="X203" s="2456"/>
      <c r="Y203" s="120"/>
      <c r="Z203" s="35"/>
      <c r="AA203" s="35"/>
      <c r="AB203" s="6923"/>
      <c r="AC203" s="6923"/>
      <c r="AD203" s="6923"/>
      <c r="AE203" s="6923"/>
      <c r="AF203" s="6923"/>
      <c r="AG203" s="6891"/>
      <c r="AH203" s="6891"/>
      <c r="AI203" s="6172"/>
      <c r="AJ203" s="6172"/>
      <c r="AK203" s="6172"/>
      <c r="AL203" s="6172"/>
    </row>
    <row r="204" spans="1:39" ht="56.45" customHeight="1" x14ac:dyDescent="0.2">
      <c r="A204" s="29" t="s">
        <v>1097</v>
      </c>
      <c r="B204" s="7569" t="s">
        <v>1096</v>
      </c>
      <c r="C204" s="7570"/>
      <c r="D204" s="7570"/>
      <c r="E204" s="7570"/>
      <c r="F204" s="7570"/>
      <c r="G204" s="7570"/>
      <c r="H204" s="7570"/>
      <c r="I204" s="7570"/>
      <c r="J204" s="7570"/>
      <c r="K204" s="7570"/>
      <c r="L204" s="7570"/>
      <c r="M204" s="7570"/>
      <c r="N204" s="7570"/>
      <c r="O204" s="7570"/>
      <c r="P204" s="7570"/>
      <c r="Q204" s="7570"/>
      <c r="R204" s="7570"/>
      <c r="S204" s="7563"/>
      <c r="T204" s="7563"/>
      <c r="U204" s="7563"/>
      <c r="V204" s="7563"/>
      <c r="W204" s="7563"/>
      <c r="X204" s="7563"/>
      <c r="Y204" s="7563"/>
      <c r="Z204" s="7563"/>
      <c r="AA204" s="7563"/>
      <c r="AB204" s="6172"/>
      <c r="AC204" s="6172"/>
      <c r="AD204" s="6172"/>
      <c r="AE204" s="6172"/>
      <c r="AF204" s="6172"/>
      <c r="AG204" s="6891"/>
      <c r="AH204" s="6914"/>
      <c r="AI204" s="6914"/>
      <c r="AJ204" s="6914"/>
      <c r="AK204" s="6914"/>
      <c r="AL204" s="7471"/>
      <c r="AM204" s="6172"/>
    </row>
    <row r="205" spans="1:39" ht="63" customHeight="1" x14ac:dyDescent="0.2">
      <c r="A205" s="35"/>
      <c r="B205" s="53" t="s">
        <v>54</v>
      </c>
      <c r="C205" s="1217" t="s">
        <v>6</v>
      </c>
      <c r="D205" s="1219" t="s">
        <v>7</v>
      </c>
      <c r="E205" s="1221" t="s">
        <v>8</v>
      </c>
      <c r="F205" s="1223" t="s">
        <v>123</v>
      </c>
      <c r="G205" s="1225" t="s">
        <v>162</v>
      </c>
      <c r="H205" s="1227" t="s">
        <v>196</v>
      </c>
      <c r="I205" s="115" t="s">
        <v>204</v>
      </c>
      <c r="J205" s="1229" t="s">
        <v>245</v>
      </c>
      <c r="K205" s="363" t="s">
        <v>280</v>
      </c>
      <c r="L205" s="406" t="s">
        <v>291</v>
      </c>
      <c r="M205" s="563" t="s">
        <v>329</v>
      </c>
      <c r="N205" s="553" t="s">
        <v>349</v>
      </c>
      <c r="O205" s="623" t="s">
        <v>363</v>
      </c>
      <c r="P205" s="696" t="s">
        <v>395</v>
      </c>
      <c r="Q205" s="889" t="s">
        <v>506</v>
      </c>
      <c r="R205" s="801" t="s">
        <v>548</v>
      </c>
      <c r="S205" s="6874" t="s">
        <v>554</v>
      </c>
      <c r="T205" s="2435" t="s">
        <v>558</v>
      </c>
      <c r="U205" s="2436" t="s">
        <v>591</v>
      </c>
      <c r="V205" s="2481" t="s">
        <v>599</v>
      </c>
      <c r="W205" s="2481" t="s">
        <v>646</v>
      </c>
      <c r="X205" s="2481" t="s">
        <v>659</v>
      </c>
      <c r="Y205" s="2631" t="s">
        <v>660</v>
      </c>
      <c r="Z205" s="2481" t="s">
        <v>681</v>
      </c>
      <c r="AA205" s="6878" t="s">
        <v>684</v>
      </c>
      <c r="AB205" s="6878" t="s">
        <v>702</v>
      </c>
      <c r="AC205" s="6878" t="s">
        <v>703</v>
      </c>
      <c r="AD205" s="6878" t="s">
        <v>749</v>
      </c>
      <c r="AE205" s="6878" t="s">
        <v>790</v>
      </c>
      <c r="AF205" s="6878" t="s">
        <v>825</v>
      </c>
      <c r="AG205" s="6878" t="s">
        <v>1078</v>
      </c>
      <c r="AH205" s="6878" t="s">
        <v>1095</v>
      </c>
      <c r="AI205" s="7055" t="s">
        <v>1098</v>
      </c>
      <c r="AJ205" s="7055" t="s">
        <v>1189</v>
      </c>
      <c r="AK205" s="7055" t="s">
        <v>1199</v>
      </c>
      <c r="AL205" s="7239" t="s">
        <v>1214</v>
      </c>
    </row>
    <row r="206" spans="1:39" x14ac:dyDescent="0.2">
      <c r="A206" s="2234"/>
      <c r="B206" s="6969" t="s">
        <v>212</v>
      </c>
      <c r="C206" s="6970" t="s">
        <v>10</v>
      </c>
      <c r="D206" s="6970" t="s">
        <v>10</v>
      </c>
      <c r="E206" s="6970" t="s">
        <v>10</v>
      </c>
      <c r="F206" s="6970" t="s">
        <v>10</v>
      </c>
      <c r="G206" s="6970" t="s">
        <v>10</v>
      </c>
      <c r="H206" s="6970" t="s">
        <v>10</v>
      </c>
      <c r="I206" s="6970" t="s">
        <v>10</v>
      </c>
      <c r="J206" s="6970" t="s">
        <v>10</v>
      </c>
      <c r="K206" s="6970" t="s">
        <v>10</v>
      </c>
      <c r="L206" s="6970" t="s">
        <v>10</v>
      </c>
      <c r="M206" s="6971" t="s">
        <v>10</v>
      </c>
      <c r="N206" s="6970" t="s">
        <v>10</v>
      </c>
      <c r="O206" s="6970" t="s">
        <v>10</v>
      </c>
      <c r="P206" s="6970" t="s">
        <v>10</v>
      </c>
      <c r="Q206" s="6970" t="s">
        <v>10</v>
      </c>
      <c r="R206" s="6970" t="s">
        <v>10</v>
      </c>
      <c r="S206" s="6970" t="s">
        <v>10</v>
      </c>
      <c r="T206" s="6970" t="s">
        <v>10</v>
      </c>
      <c r="U206" s="6970" t="s">
        <v>10</v>
      </c>
      <c r="V206" s="6970" t="s">
        <v>10</v>
      </c>
      <c r="W206" s="6970" t="s">
        <v>10</v>
      </c>
      <c r="X206" s="6970" t="s">
        <v>10</v>
      </c>
      <c r="Y206" s="6970" t="s">
        <v>10</v>
      </c>
      <c r="Z206" s="6970" t="s">
        <v>10</v>
      </c>
      <c r="AA206" s="6970" t="s">
        <v>10</v>
      </c>
      <c r="AB206" s="7047" t="s">
        <v>10</v>
      </c>
      <c r="AC206" s="7047" t="s">
        <v>10</v>
      </c>
      <c r="AD206" s="7047" t="s">
        <v>10</v>
      </c>
      <c r="AE206" s="7058" t="s">
        <v>10</v>
      </c>
      <c r="AF206" s="7058" t="s">
        <v>10</v>
      </c>
      <c r="AG206" s="7047" t="s">
        <v>10</v>
      </c>
      <c r="AH206" s="7242">
        <v>3.41</v>
      </c>
      <c r="AI206" s="7047" t="s">
        <v>10</v>
      </c>
      <c r="AJ206" s="7401">
        <v>3.4</v>
      </c>
      <c r="AK206" s="7401" t="s">
        <v>10</v>
      </c>
      <c r="AL206" s="7450" t="s">
        <v>10</v>
      </c>
    </row>
    <row r="207" spans="1:39" x14ac:dyDescent="0.2">
      <c r="A207" s="2449"/>
      <c r="B207" s="920" t="s">
        <v>708</v>
      </c>
      <c r="C207" s="6972" t="s">
        <v>10</v>
      </c>
      <c r="D207" s="6972" t="s">
        <v>10</v>
      </c>
      <c r="E207" s="6972" t="s">
        <v>10</v>
      </c>
      <c r="F207" s="6972" t="s">
        <v>10</v>
      </c>
      <c r="G207" s="6972" t="s">
        <v>10</v>
      </c>
      <c r="H207" s="6972" t="s">
        <v>10</v>
      </c>
      <c r="I207" s="6972" t="s">
        <v>10</v>
      </c>
      <c r="J207" s="6972" t="s">
        <v>10</v>
      </c>
      <c r="K207" s="6972" t="s">
        <v>10</v>
      </c>
      <c r="L207" s="6972" t="s">
        <v>10</v>
      </c>
      <c r="M207" s="6960" t="s">
        <v>10</v>
      </c>
      <c r="N207" s="6972" t="s">
        <v>10</v>
      </c>
      <c r="O207" s="6972" t="s">
        <v>10</v>
      </c>
      <c r="P207" s="6972" t="s">
        <v>10</v>
      </c>
      <c r="Q207" s="6972" t="s">
        <v>10</v>
      </c>
      <c r="R207" s="6972" t="s">
        <v>10</v>
      </c>
      <c r="S207" s="6972" t="s">
        <v>10</v>
      </c>
      <c r="T207" s="6972" t="s">
        <v>10</v>
      </c>
      <c r="U207" s="6972" t="s">
        <v>10</v>
      </c>
      <c r="V207" s="6972" t="s">
        <v>10</v>
      </c>
      <c r="W207" s="6972" t="s">
        <v>10</v>
      </c>
      <c r="X207" s="6972" t="s">
        <v>10</v>
      </c>
      <c r="Y207" s="6972" t="s">
        <v>10</v>
      </c>
      <c r="Z207" s="6972" t="s">
        <v>10</v>
      </c>
      <c r="AA207" s="6972" t="s">
        <v>10</v>
      </c>
      <c r="AB207" s="6468" t="s">
        <v>10</v>
      </c>
      <c r="AC207" s="6468" t="s">
        <v>10</v>
      </c>
      <c r="AD207" s="6468" t="s">
        <v>10</v>
      </c>
      <c r="AE207" s="6468" t="s">
        <v>10</v>
      </c>
      <c r="AF207" s="6468" t="s">
        <v>10</v>
      </c>
      <c r="AG207" s="6468" t="s">
        <v>10</v>
      </c>
      <c r="AH207" s="7243">
        <v>44.61</v>
      </c>
      <c r="AI207" s="6468" t="s">
        <v>10</v>
      </c>
      <c r="AJ207" s="6468">
        <v>47.11</v>
      </c>
      <c r="AK207" s="6468" t="s">
        <v>10</v>
      </c>
      <c r="AL207" s="7438" t="s">
        <v>10</v>
      </c>
    </row>
    <row r="208" spans="1:39" x14ac:dyDescent="0.2">
      <c r="A208" s="35"/>
      <c r="B208" s="920" t="s">
        <v>717</v>
      </c>
      <c r="C208" s="2379" t="s">
        <v>10</v>
      </c>
      <c r="D208" s="2379" t="s">
        <v>10</v>
      </c>
      <c r="E208" s="2379" t="s">
        <v>10</v>
      </c>
      <c r="F208" s="2379" t="s">
        <v>10</v>
      </c>
      <c r="G208" s="2379" t="s">
        <v>10</v>
      </c>
      <c r="H208" s="2379" t="s">
        <v>10</v>
      </c>
      <c r="I208" s="2379" t="s">
        <v>10</v>
      </c>
      <c r="J208" s="2379" t="s">
        <v>10</v>
      </c>
      <c r="K208" s="2379" t="s">
        <v>10</v>
      </c>
      <c r="L208" s="2379" t="s">
        <v>10</v>
      </c>
      <c r="M208" s="2267" t="s">
        <v>10</v>
      </c>
      <c r="N208" s="2379" t="s">
        <v>10</v>
      </c>
      <c r="O208" s="2379" t="s">
        <v>10</v>
      </c>
      <c r="P208" s="2379" t="s">
        <v>10</v>
      </c>
      <c r="Q208" s="2379" t="s">
        <v>10</v>
      </c>
      <c r="R208" s="2379" t="s">
        <v>10</v>
      </c>
      <c r="S208" s="2379" t="s">
        <v>10</v>
      </c>
      <c r="T208" s="2379" t="s">
        <v>10</v>
      </c>
      <c r="U208" s="2379" t="s">
        <v>10</v>
      </c>
      <c r="V208" s="2379" t="s">
        <v>10</v>
      </c>
      <c r="W208" s="2379" t="s">
        <v>10</v>
      </c>
      <c r="X208" s="2379" t="s">
        <v>10</v>
      </c>
      <c r="Y208" s="2267" t="s">
        <v>10</v>
      </c>
      <c r="Z208" s="2267" t="s">
        <v>10</v>
      </c>
      <c r="AA208" s="2267" t="s">
        <v>10</v>
      </c>
      <c r="AB208" s="6468" t="s">
        <v>10</v>
      </c>
      <c r="AC208" s="6468" t="s">
        <v>10</v>
      </c>
      <c r="AD208" s="6468" t="s">
        <v>10</v>
      </c>
      <c r="AE208" s="6468" t="s">
        <v>10</v>
      </c>
      <c r="AF208" s="6468" t="s">
        <v>10</v>
      </c>
      <c r="AG208" s="6468" t="s">
        <v>10</v>
      </c>
      <c r="AH208" s="7243">
        <v>16.260000000000002</v>
      </c>
      <c r="AI208" s="6468" t="s">
        <v>10</v>
      </c>
      <c r="AJ208" s="6468">
        <v>16.940000000000001</v>
      </c>
      <c r="AK208" s="6468" t="s">
        <v>10</v>
      </c>
      <c r="AL208" s="7438" t="s">
        <v>10</v>
      </c>
    </row>
    <row r="209" spans="1:39" x14ac:dyDescent="0.2">
      <c r="A209" s="120"/>
      <c r="B209" s="920" t="s">
        <v>718</v>
      </c>
      <c r="C209" s="2379" t="s">
        <v>10</v>
      </c>
      <c r="D209" s="2379" t="s">
        <v>10</v>
      </c>
      <c r="E209" s="2379" t="s">
        <v>10</v>
      </c>
      <c r="F209" s="2379" t="s">
        <v>10</v>
      </c>
      <c r="G209" s="2379" t="s">
        <v>10</v>
      </c>
      <c r="H209" s="2379" t="s">
        <v>10</v>
      </c>
      <c r="I209" s="2379" t="s">
        <v>10</v>
      </c>
      <c r="J209" s="2379" t="s">
        <v>10</v>
      </c>
      <c r="K209" s="2379" t="s">
        <v>10</v>
      </c>
      <c r="L209" s="2379" t="s">
        <v>10</v>
      </c>
      <c r="M209" s="2267" t="s">
        <v>10</v>
      </c>
      <c r="N209" s="2379" t="s">
        <v>10</v>
      </c>
      <c r="O209" s="2379" t="s">
        <v>10</v>
      </c>
      <c r="P209" s="2379" t="s">
        <v>10</v>
      </c>
      <c r="Q209" s="2379" t="s">
        <v>10</v>
      </c>
      <c r="R209" s="2379" t="s">
        <v>10</v>
      </c>
      <c r="S209" s="2379" t="s">
        <v>10</v>
      </c>
      <c r="T209" s="2379" t="s">
        <v>10</v>
      </c>
      <c r="U209" s="2379" t="s">
        <v>10</v>
      </c>
      <c r="V209" s="2379" t="s">
        <v>10</v>
      </c>
      <c r="W209" s="2379" t="s">
        <v>10</v>
      </c>
      <c r="X209" s="2379" t="s">
        <v>10</v>
      </c>
      <c r="Y209" s="2267" t="s">
        <v>10</v>
      </c>
      <c r="Z209" s="2267" t="s">
        <v>10</v>
      </c>
      <c r="AA209" s="2267" t="s">
        <v>10</v>
      </c>
      <c r="AB209" s="6468" t="s">
        <v>10</v>
      </c>
      <c r="AC209" s="6468" t="s">
        <v>10</v>
      </c>
      <c r="AD209" s="6468" t="s">
        <v>10</v>
      </c>
      <c r="AE209" s="6468" t="s">
        <v>10</v>
      </c>
      <c r="AF209" s="6468" t="s">
        <v>10</v>
      </c>
      <c r="AG209" s="6468" t="s">
        <v>10</v>
      </c>
      <c r="AH209" s="7243">
        <v>16.77</v>
      </c>
      <c r="AI209" s="6468" t="s">
        <v>10</v>
      </c>
      <c r="AJ209" s="6468">
        <v>15.85</v>
      </c>
      <c r="AK209" s="6468" t="s">
        <v>10</v>
      </c>
      <c r="AL209" s="7438" t="s">
        <v>10</v>
      </c>
    </row>
    <row r="210" spans="1:39" x14ac:dyDescent="0.2">
      <c r="A210" s="120"/>
      <c r="B210" s="920" t="s">
        <v>709</v>
      </c>
      <c r="C210" s="2379" t="s">
        <v>10</v>
      </c>
      <c r="D210" s="2379" t="s">
        <v>10</v>
      </c>
      <c r="E210" s="2379" t="s">
        <v>10</v>
      </c>
      <c r="F210" s="2379" t="s">
        <v>10</v>
      </c>
      <c r="G210" s="2379" t="s">
        <v>10</v>
      </c>
      <c r="H210" s="2379" t="s">
        <v>10</v>
      </c>
      <c r="I210" s="2379" t="s">
        <v>10</v>
      </c>
      <c r="J210" s="2379" t="s">
        <v>10</v>
      </c>
      <c r="K210" s="2379" t="s">
        <v>10</v>
      </c>
      <c r="L210" s="2379" t="s">
        <v>10</v>
      </c>
      <c r="M210" s="2267" t="s">
        <v>10</v>
      </c>
      <c r="N210" s="2379" t="s">
        <v>10</v>
      </c>
      <c r="O210" s="2379" t="s">
        <v>10</v>
      </c>
      <c r="P210" s="2379" t="s">
        <v>10</v>
      </c>
      <c r="Q210" s="2379" t="s">
        <v>10</v>
      </c>
      <c r="R210" s="2379" t="s">
        <v>10</v>
      </c>
      <c r="S210" s="2379" t="s">
        <v>10</v>
      </c>
      <c r="T210" s="2379" t="s">
        <v>10</v>
      </c>
      <c r="U210" s="2379" t="s">
        <v>10</v>
      </c>
      <c r="V210" s="2379" t="s">
        <v>10</v>
      </c>
      <c r="W210" s="2379" t="s">
        <v>10</v>
      </c>
      <c r="X210" s="2379" t="s">
        <v>10</v>
      </c>
      <c r="Y210" s="2267" t="s">
        <v>10</v>
      </c>
      <c r="Z210" s="2267" t="s">
        <v>10</v>
      </c>
      <c r="AA210" s="2267" t="s">
        <v>10</v>
      </c>
      <c r="AB210" s="6468" t="s">
        <v>10</v>
      </c>
      <c r="AC210" s="6468" t="s">
        <v>10</v>
      </c>
      <c r="AD210" s="6468" t="s">
        <v>10</v>
      </c>
      <c r="AE210" s="6468" t="s">
        <v>10</v>
      </c>
      <c r="AF210" s="6468" t="s">
        <v>10</v>
      </c>
      <c r="AG210" s="6468" t="s">
        <v>10</v>
      </c>
      <c r="AH210" s="7243">
        <v>9.16</v>
      </c>
      <c r="AI210" s="6468" t="s">
        <v>10</v>
      </c>
      <c r="AJ210" s="6468">
        <v>8.06</v>
      </c>
      <c r="AK210" s="6468" t="s">
        <v>10</v>
      </c>
      <c r="AL210" s="7438" t="s">
        <v>10</v>
      </c>
    </row>
    <row r="211" spans="1:39" x14ac:dyDescent="0.2">
      <c r="A211" s="120"/>
      <c r="B211" s="920" t="s">
        <v>710</v>
      </c>
      <c r="C211" s="2379" t="s">
        <v>10</v>
      </c>
      <c r="D211" s="2379" t="s">
        <v>10</v>
      </c>
      <c r="E211" s="2379" t="s">
        <v>10</v>
      </c>
      <c r="F211" s="2379" t="s">
        <v>10</v>
      </c>
      <c r="G211" s="2379" t="s">
        <v>10</v>
      </c>
      <c r="H211" s="2379" t="s">
        <v>10</v>
      </c>
      <c r="I211" s="2379" t="s">
        <v>10</v>
      </c>
      <c r="J211" s="2379" t="s">
        <v>10</v>
      </c>
      <c r="K211" s="2379" t="s">
        <v>10</v>
      </c>
      <c r="L211" s="2379" t="s">
        <v>10</v>
      </c>
      <c r="M211" s="2267" t="s">
        <v>10</v>
      </c>
      <c r="N211" s="2379" t="s">
        <v>10</v>
      </c>
      <c r="O211" s="2379" t="s">
        <v>10</v>
      </c>
      <c r="P211" s="2379" t="s">
        <v>10</v>
      </c>
      <c r="Q211" s="2379" t="s">
        <v>10</v>
      </c>
      <c r="R211" s="2379" t="s">
        <v>10</v>
      </c>
      <c r="S211" s="2379" t="s">
        <v>10</v>
      </c>
      <c r="T211" s="2379" t="s">
        <v>10</v>
      </c>
      <c r="U211" s="2379" t="s">
        <v>10</v>
      </c>
      <c r="V211" s="2379" t="s">
        <v>10</v>
      </c>
      <c r="W211" s="2379" t="s">
        <v>10</v>
      </c>
      <c r="X211" s="2379" t="s">
        <v>10</v>
      </c>
      <c r="Y211" s="2267" t="s">
        <v>10</v>
      </c>
      <c r="Z211" s="2267" t="s">
        <v>10</v>
      </c>
      <c r="AA211" s="6960" t="s">
        <v>10</v>
      </c>
      <c r="AB211" s="6468" t="s">
        <v>10</v>
      </c>
      <c r="AC211" s="6468" t="s">
        <v>10</v>
      </c>
      <c r="AD211" s="6468" t="s">
        <v>10</v>
      </c>
      <c r="AE211" s="6468" t="s">
        <v>10</v>
      </c>
      <c r="AF211" s="6468" t="s">
        <v>10</v>
      </c>
      <c r="AG211" s="6468" t="s">
        <v>10</v>
      </c>
      <c r="AH211" s="7243">
        <v>3.69</v>
      </c>
      <c r="AI211" s="6468" t="s">
        <v>10</v>
      </c>
      <c r="AJ211" s="6468">
        <v>4.6100000000000003</v>
      </c>
      <c r="AK211" s="6468" t="s">
        <v>10</v>
      </c>
      <c r="AL211" s="7438" t="s">
        <v>10</v>
      </c>
    </row>
    <row r="212" spans="1:39" x14ac:dyDescent="0.2">
      <c r="A212" s="120"/>
      <c r="B212" s="607" t="s">
        <v>711</v>
      </c>
      <c r="C212" s="2439" t="s">
        <v>10</v>
      </c>
      <c r="D212" s="2439" t="s">
        <v>10</v>
      </c>
      <c r="E212" s="2439" t="s">
        <v>10</v>
      </c>
      <c r="F212" s="2439" t="s">
        <v>10</v>
      </c>
      <c r="G212" s="2439" t="s">
        <v>10</v>
      </c>
      <c r="H212" s="2439" t="s">
        <v>10</v>
      </c>
      <c r="I212" s="2439" t="s">
        <v>10</v>
      </c>
      <c r="J212" s="2439" t="s">
        <v>10</v>
      </c>
      <c r="K212" s="2439" t="s">
        <v>10</v>
      </c>
      <c r="L212" s="2439" t="s">
        <v>10</v>
      </c>
      <c r="M212" s="2269" t="s">
        <v>10</v>
      </c>
      <c r="N212" s="2439" t="s">
        <v>10</v>
      </c>
      <c r="O212" s="2439" t="s">
        <v>10</v>
      </c>
      <c r="P212" s="2439" t="s">
        <v>10</v>
      </c>
      <c r="Q212" s="2439" t="s">
        <v>10</v>
      </c>
      <c r="R212" s="2439" t="s">
        <v>10</v>
      </c>
      <c r="S212" s="2439" t="s">
        <v>10</v>
      </c>
      <c r="T212" s="2439" t="s">
        <v>10</v>
      </c>
      <c r="U212" s="2439" t="s">
        <v>10</v>
      </c>
      <c r="V212" s="2439" t="s">
        <v>10</v>
      </c>
      <c r="W212" s="2439" t="s">
        <v>10</v>
      </c>
      <c r="X212" s="2439" t="s">
        <v>10</v>
      </c>
      <c r="Y212" s="2269" t="s">
        <v>10</v>
      </c>
      <c r="Z212" s="2269" t="s">
        <v>10</v>
      </c>
      <c r="AA212" s="6955" t="s">
        <v>10</v>
      </c>
      <c r="AB212" s="6471" t="s">
        <v>10</v>
      </c>
      <c r="AC212" s="6471" t="s">
        <v>10</v>
      </c>
      <c r="AD212" s="6471" t="s">
        <v>10</v>
      </c>
      <c r="AE212" s="6471" t="s">
        <v>10</v>
      </c>
      <c r="AF212" s="6471" t="s">
        <v>10</v>
      </c>
      <c r="AG212" s="6471" t="s">
        <v>10</v>
      </c>
      <c r="AH212" s="6886">
        <v>6.1</v>
      </c>
      <c r="AI212" s="6471" t="s">
        <v>10</v>
      </c>
      <c r="AJ212" s="6471">
        <v>4.04</v>
      </c>
      <c r="AK212" s="6471" t="s">
        <v>10</v>
      </c>
      <c r="AL212" s="7439" t="s">
        <v>10</v>
      </c>
    </row>
    <row r="213" spans="1:39" x14ac:dyDescent="0.2">
      <c r="A213" s="120"/>
      <c r="B213" s="7587" t="s">
        <v>864</v>
      </c>
      <c r="C213" s="7587"/>
      <c r="D213" s="7587"/>
      <c r="E213" s="7587"/>
      <c r="F213" s="7587"/>
      <c r="G213" s="7587"/>
      <c r="H213" s="7587"/>
      <c r="I213" s="7587"/>
      <c r="J213" s="7587"/>
      <c r="K213" s="7587"/>
      <c r="L213" s="7587"/>
      <c r="M213" s="7587"/>
      <c r="N213" s="7587"/>
      <c r="O213" s="7587"/>
      <c r="P213" s="7587"/>
      <c r="Q213" s="7587"/>
      <c r="R213" s="7587"/>
      <c r="S213" s="2251"/>
      <c r="T213" s="2252"/>
      <c r="U213" s="2253"/>
      <c r="V213" s="2456"/>
      <c r="W213" s="2456"/>
      <c r="X213" s="2456"/>
      <c r="Y213" s="120"/>
      <c r="Z213" s="35"/>
      <c r="AA213" s="35"/>
    </row>
    <row r="214" spans="1:39" ht="15.6" customHeight="1" x14ac:dyDescent="0.2">
      <c r="A214" s="120"/>
      <c r="B214" s="7587" t="s">
        <v>1190</v>
      </c>
      <c r="C214" s="7587"/>
      <c r="D214" s="7587"/>
      <c r="E214" s="7587"/>
      <c r="F214" s="7587"/>
      <c r="G214" s="7587"/>
      <c r="H214" s="7587"/>
      <c r="I214" s="7587"/>
      <c r="J214" s="7587"/>
      <c r="K214" s="7587"/>
      <c r="L214" s="7587"/>
      <c r="M214" s="7587"/>
      <c r="N214" s="7587"/>
      <c r="O214" s="7587"/>
      <c r="P214" s="7587"/>
      <c r="Q214" s="7587"/>
      <c r="R214" s="7587"/>
      <c r="S214" s="2251"/>
      <c r="T214" s="2252"/>
      <c r="U214" s="2253"/>
      <c r="V214" s="2456"/>
      <c r="W214" s="2456"/>
      <c r="X214" s="2456"/>
      <c r="Y214" s="120"/>
      <c r="Z214" s="35"/>
      <c r="AA214" s="35"/>
    </row>
    <row r="215" spans="1:39" x14ac:dyDescent="0.2">
      <c r="A215" s="10"/>
      <c r="F215" s="10"/>
      <c r="G215" s="10"/>
      <c r="H215" s="10"/>
      <c r="I215" s="10"/>
      <c r="J215" s="10"/>
      <c r="K215" s="10"/>
      <c r="L215" s="10"/>
      <c r="M215" s="10"/>
      <c r="N215" s="10"/>
      <c r="O215" s="10"/>
      <c r="P215" s="10"/>
      <c r="Q215" s="10"/>
      <c r="R215" s="10"/>
      <c r="S215" s="6172"/>
      <c r="T215" s="6172"/>
      <c r="U215" s="6172"/>
      <c r="V215" s="6172"/>
      <c r="W215" s="6172"/>
      <c r="X215" s="6172"/>
      <c r="Y215" s="6172"/>
      <c r="Z215" s="6172"/>
      <c r="AA215" s="6172"/>
      <c r="AB215" s="6172"/>
      <c r="AC215" s="6172"/>
      <c r="AD215" s="6172"/>
      <c r="AE215" s="6172"/>
      <c r="AF215" s="6172"/>
      <c r="AG215" s="6172"/>
      <c r="AI215" s="6172"/>
      <c r="AJ215" s="6172"/>
      <c r="AK215" s="6172"/>
      <c r="AL215" s="6172"/>
    </row>
    <row r="216" spans="1:39" ht="27.6" customHeight="1" x14ac:dyDescent="0.2">
      <c r="A216" s="29" t="s">
        <v>883</v>
      </c>
      <c r="B216" s="7562" t="s">
        <v>737</v>
      </c>
      <c r="C216" s="7563"/>
      <c r="D216" s="7563"/>
      <c r="E216" s="7563"/>
      <c r="F216" s="7563"/>
      <c r="G216" s="7563"/>
      <c r="H216" s="7563"/>
      <c r="I216" s="7563"/>
      <c r="J216" s="7563"/>
      <c r="K216" s="7563"/>
      <c r="L216" s="7563"/>
      <c r="M216" s="7563"/>
      <c r="N216" s="7563"/>
      <c r="O216" s="7563"/>
      <c r="P216" s="7563"/>
      <c r="Q216" s="7563"/>
      <c r="R216" s="7563"/>
      <c r="S216" s="7563"/>
      <c r="T216" s="7563"/>
      <c r="U216" s="7563"/>
      <c r="V216" s="7563"/>
      <c r="W216" s="7563"/>
      <c r="X216" s="7563"/>
      <c r="Y216" s="7563"/>
      <c r="Z216" s="7563"/>
      <c r="AA216" s="7563"/>
      <c r="AB216" s="6914"/>
      <c r="AC216" s="6914"/>
      <c r="AD216" s="6914"/>
      <c r="AE216" s="6914"/>
      <c r="AF216" s="6914"/>
      <c r="AG216" s="6914"/>
      <c r="AH216" s="6914"/>
      <c r="AI216" s="6914"/>
      <c r="AJ216" s="6914"/>
      <c r="AK216" s="6914"/>
      <c r="AL216" s="7471"/>
      <c r="AM216" s="6172"/>
    </row>
    <row r="217" spans="1:39" ht="45" x14ac:dyDescent="0.2">
      <c r="A217" s="6991"/>
      <c r="B217" s="585" t="s">
        <v>54</v>
      </c>
      <c r="C217" s="6975" t="s">
        <v>6</v>
      </c>
      <c r="D217" s="6976" t="s">
        <v>7</v>
      </c>
      <c r="E217" s="6977" t="s">
        <v>8</v>
      </c>
      <c r="F217" s="6978" t="s">
        <v>123</v>
      </c>
      <c r="G217" s="6979" t="s">
        <v>162</v>
      </c>
      <c r="H217" s="6980" t="s">
        <v>196</v>
      </c>
      <c r="I217" s="6981" t="s">
        <v>204</v>
      </c>
      <c r="J217" s="6982" t="s">
        <v>245</v>
      </c>
      <c r="K217" s="6981" t="s">
        <v>280</v>
      </c>
      <c r="L217" s="6981" t="s">
        <v>291</v>
      </c>
      <c r="M217" s="6983" t="s">
        <v>329</v>
      </c>
      <c r="N217" s="6984" t="s">
        <v>349</v>
      </c>
      <c r="O217" s="6985" t="s">
        <v>363</v>
      </c>
      <c r="P217" s="6986" t="s">
        <v>395</v>
      </c>
      <c r="Q217" s="6983" t="s">
        <v>506</v>
      </c>
      <c r="R217" s="6987" t="s">
        <v>548</v>
      </c>
      <c r="S217" s="6874" t="s">
        <v>554</v>
      </c>
      <c r="T217" s="6988" t="s">
        <v>558</v>
      </c>
      <c r="U217" s="6988" t="s">
        <v>591</v>
      </c>
      <c r="V217" s="6988" t="s">
        <v>599</v>
      </c>
      <c r="W217" s="6988" t="s">
        <v>646</v>
      </c>
      <c r="X217" s="6988" t="s">
        <v>659</v>
      </c>
      <c r="Y217" s="6989" t="s">
        <v>660</v>
      </c>
      <c r="Z217" s="6988" t="s">
        <v>681</v>
      </c>
      <c r="AA217" s="6878" t="s">
        <v>684</v>
      </c>
      <c r="AB217" s="6878" t="s">
        <v>702</v>
      </c>
      <c r="AC217" s="6878" t="s">
        <v>703</v>
      </c>
      <c r="AD217" s="6878" t="s">
        <v>749</v>
      </c>
      <c r="AE217" s="6878" t="s">
        <v>790</v>
      </c>
      <c r="AF217" s="6878" t="s">
        <v>825</v>
      </c>
      <c r="AG217" s="6878" t="s">
        <v>1078</v>
      </c>
      <c r="AH217" s="6878" t="s">
        <v>1095</v>
      </c>
      <c r="AI217" s="7055" t="s">
        <v>1098</v>
      </c>
      <c r="AJ217" s="7055" t="s">
        <v>1141</v>
      </c>
      <c r="AK217" s="7055" t="s">
        <v>1199</v>
      </c>
      <c r="AL217" s="7239" t="s">
        <v>1214</v>
      </c>
    </row>
    <row r="218" spans="1:39" x14ac:dyDescent="0.2">
      <c r="A218" s="2234"/>
      <c r="B218" s="6969" t="s">
        <v>40</v>
      </c>
      <c r="C218" s="6970" t="s">
        <v>10</v>
      </c>
      <c r="D218" s="6970" t="s">
        <v>10</v>
      </c>
      <c r="E218" s="6970" t="s">
        <v>10</v>
      </c>
      <c r="F218" s="6970" t="s">
        <v>10</v>
      </c>
      <c r="G218" s="6970" t="s">
        <v>10</v>
      </c>
      <c r="H218" s="6970" t="s">
        <v>10</v>
      </c>
      <c r="I218" s="6970" t="s">
        <v>10</v>
      </c>
      <c r="J218" s="6970" t="s">
        <v>10</v>
      </c>
      <c r="K218" s="6970" t="s">
        <v>10</v>
      </c>
      <c r="L218" s="6970" t="s">
        <v>10</v>
      </c>
      <c r="M218" s="6971" t="s">
        <v>10</v>
      </c>
      <c r="N218" s="6970" t="s">
        <v>10</v>
      </c>
      <c r="O218" s="6970" t="s">
        <v>10</v>
      </c>
      <c r="P218" s="6970" t="s">
        <v>10</v>
      </c>
      <c r="Q218" s="6970" t="s">
        <v>10</v>
      </c>
      <c r="R218" s="6970" t="s">
        <v>10</v>
      </c>
      <c r="S218" s="6970" t="s">
        <v>10</v>
      </c>
      <c r="T218" s="6970" t="s">
        <v>10</v>
      </c>
      <c r="U218" s="6970" t="s">
        <v>10</v>
      </c>
      <c r="V218" s="6970" t="s">
        <v>10</v>
      </c>
      <c r="W218" s="6970" t="s">
        <v>10</v>
      </c>
      <c r="X218" s="6970" t="s">
        <v>10</v>
      </c>
      <c r="Y218" s="6970" t="s">
        <v>10</v>
      </c>
      <c r="Z218" s="6970" t="s">
        <v>10</v>
      </c>
      <c r="AA218" s="6970" t="s">
        <v>10</v>
      </c>
      <c r="AB218" s="6970" t="s">
        <v>10</v>
      </c>
      <c r="AC218" s="7059">
        <v>7.76</v>
      </c>
      <c r="AD218" s="6970" t="s">
        <v>10</v>
      </c>
      <c r="AE218" s="6970" t="s">
        <v>10</v>
      </c>
      <c r="AF218" s="7047" t="s">
        <v>10</v>
      </c>
      <c r="AG218" s="7047" t="s">
        <v>10</v>
      </c>
      <c r="AH218" s="7047" t="s">
        <v>10</v>
      </c>
      <c r="AI218" s="7047" t="s">
        <v>10</v>
      </c>
      <c r="AJ218" s="7401" t="s">
        <v>10</v>
      </c>
      <c r="AK218" s="7401" t="s">
        <v>10</v>
      </c>
      <c r="AL218" s="7064" t="s">
        <v>10</v>
      </c>
    </row>
    <row r="219" spans="1:39" x14ac:dyDescent="0.2">
      <c r="A219" s="2449"/>
      <c r="B219" s="920" t="s">
        <v>712</v>
      </c>
      <c r="C219" s="6972" t="s">
        <v>10</v>
      </c>
      <c r="D219" s="6972" t="s">
        <v>10</v>
      </c>
      <c r="E219" s="6972" t="s">
        <v>10</v>
      </c>
      <c r="F219" s="6972" t="s">
        <v>10</v>
      </c>
      <c r="G219" s="6972" t="s">
        <v>10</v>
      </c>
      <c r="H219" s="6972" t="s">
        <v>10</v>
      </c>
      <c r="I219" s="6972" t="s">
        <v>10</v>
      </c>
      <c r="J219" s="6972" t="s">
        <v>10</v>
      </c>
      <c r="K219" s="6972" t="s">
        <v>10</v>
      </c>
      <c r="L219" s="6972" t="s">
        <v>10</v>
      </c>
      <c r="M219" s="6960" t="s">
        <v>10</v>
      </c>
      <c r="N219" s="6972" t="s">
        <v>10</v>
      </c>
      <c r="O219" s="6972" t="s">
        <v>10</v>
      </c>
      <c r="P219" s="6972" t="s">
        <v>10</v>
      </c>
      <c r="Q219" s="6972" t="s">
        <v>10</v>
      </c>
      <c r="R219" s="6972" t="s">
        <v>10</v>
      </c>
      <c r="S219" s="6972" t="s">
        <v>10</v>
      </c>
      <c r="T219" s="6972" t="s">
        <v>10</v>
      </c>
      <c r="U219" s="6972" t="s">
        <v>10</v>
      </c>
      <c r="V219" s="6972" t="s">
        <v>10</v>
      </c>
      <c r="W219" s="6972" t="s">
        <v>10</v>
      </c>
      <c r="X219" s="6972" t="s">
        <v>10</v>
      </c>
      <c r="Y219" s="6972" t="s">
        <v>10</v>
      </c>
      <c r="Z219" s="6972" t="s">
        <v>10</v>
      </c>
      <c r="AA219" s="6972" t="s">
        <v>10</v>
      </c>
      <c r="AB219" s="6972" t="s">
        <v>10</v>
      </c>
      <c r="AC219" s="7060">
        <v>24.8</v>
      </c>
      <c r="AD219" s="6972" t="s">
        <v>10</v>
      </c>
      <c r="AE219" s="6972" t="s">
        <v>10</v>
      </c>
      <c r="AF219" s="6468" t="s">
        <v>10</v>
      </c>
      <c r="AG219" s="6468" t="s">
        <v>10</v>
      </c>
      <c r="AH219" s="6468" t="s">
        <v>10</v>
      </c>
      <c r="AI219" s="6468" t="s">
        <v>10</v>
      </c>
      <c r="AJ219" s="6468" t="s">
        <v>10</v>
      </c>
      <c r="AK219" s="6468" t="s">
        <v>10</v>
      </c>
      <c r="AL219" s="7073" t="s">
        <v>10</v>
      </c>
    </row>
    <row r="220" spans="1:39" x14ac:dyDescent="0.2">
      <c r="A220" s="35"/>
      <c r="B220" s="920" t="s">
        <v>720</v>
      </c>
      <c r="C220" s="6972" t="s">
        <v>10</v>
      </c>
      <c r="D220" s="6972" t="s">
        <v>10</v>
      </c>
      <c r="E220" s="6972" t="s">
        <v>10</v>
      </c>
      <c r="F220" s="6972" t="s">
        <v>10</v>
      </c>
      <c r="G220" s="6972" t="s">
        <v>10</v>
      </c>
      <c r="H220" s="6972" t="s">
        <v>10</v>
      </c>
      <c r="I220" s="6972" t="s">
        <v>10</v>
      </c>
      <c r="J220" s="6972" t="s">
        <v>10</v>
      </c>
      <c r="K220" s="6972" t="s">
        <v>10</v>
      </c>
      <c r="L220" s="6972" t="s">
        <v>10</v>
      </c>
      <c r="M220" s="6960" t="s">
        <v>10</v>
      </c>
      <c r="N220" s="6972" t="s">
        <v>10</v>
      </c>
      <c r="O220" s="6972" t="s">
        <v>10</v>
      </c>
      <c r="P220" s="6972" t="s">
        <v>10</v>
      </c>
      <c r="Q220" s="6972" t="s">
        <v>10</v>
      </c>
      <c r="R220" s="6972" t="s">
        <v>10</v>
      </c>
      <c r="S220" s="6972" t="s">
        <v>10</v>
      </c>
      <c r="T220" s="6972" t="s">
        <v>10</v>
      </c>
      <c r="U220" s="6972" t="s">
        <v>10</v>
      </c>
      <c r="V220" s="6972" t="s">
        <v>10</v>
      </c>
      <c r="W220" s="6972" t="s">
        <v>10</v>
      </c>
      <c r="X220" s="6972" t="s">
        <v>10</v>
      </c>
      <c r="Y220" s="6960" t="s">
        <v>10</v>
      </c>
      <c r="Z220" s="6960" t="s">
        <v>10</v>
      </c>
      <c r="AA220" s="6960" t="s">
        <v>10</v>
      </c>
      <c r="AB220" s="6960" t="s">
        <v>10</v>
      </c>
      <c r="AC220" s="7061">
        <v>37.9</v>
      </c>
      <c r="AD220" s="6960" t="s">
        <v>10</v>
      </c>
      <c r="AE220" s="6960" t="s">
        <v>10</v>
      </c>
      <c r="AF220" s="6468" t="s">
        <v>10</v>
      </c>
      <c r="AG220" s="6468" t="s">
        <v>10</v>
      </c>
      <c r="AH220" s="6468" t="s">
        <v>10</v>
      </c>
      <c r="AI220" s="6468" t="s">
        <v>10</v>
      </c>
      <c r="AJ220" s="6468" t="s">
        <v>10</v>
      </c>
      <c r="AK220" s="6468" t="s">
        <v>10</v>
      </c>
      <c r="AL220" s="7073" t="s">
        <v>10</v>
      </c>
    </row>
    <row r="221" spans="1:39" x14ac:dyDescent="0.2">
      <c r="A221" s="120"/>
      <c r="B221" s="6967" t="s">
        <v>713</v>
      </c>
      <c r="C221" s="6968" t="s">
        <v>10</v>
      </c>
      <c r="D221" s="6968" t="s">
        <v>10</v>
      </c>
      <c r="E221" s="6968" t="s">
        <v>10</v>
      </c>
      <c r="F221" s="6968" t="s">
        <v>10</v>
      </c>
      <c r="G221" s="6968" t="s">
        <v>10</v>
      </c>
      <c r="H221" s="6968" t="s">
        <v>10</v>
      </c>
      <c r="I221" s="6968" t="s">
        <v>10</v>
      </c>
      <c r="J221" s="6968" t="s">
        <v>10</v>
      </c>
      <c r="K221" s="6968" t="s">
        <v>10</v>
      </c>
      <c r="L221" s="6968" t="s">
        <v>10</v>
      </c>
      <c r="M221" s="6955" t="s">
        <v>10</v>
      </c>
      <c r="N221" s="6968" t="s">
        <v>10</v>
      </c>
      <c r="O221" s="6968" t="s">
        <v>10</v>
      </c>
      <c r="P221" s="6968" t="s">
        <v>10</v>
      </c>
      <c r="Q221" s="6968" t="s">
        <v>10</v>
      </c>
      <c r="R221" s="6968" t="s">
        <v>10</v>
      </c>
      <c r="S221" s="6968" t="s">
        <v>10</v>
      </c>
      <c r="T221" s="6968" t="s">
        <v>10</v>
      </c>
      <c r="U221" s="6968" t="s">
        <v>10</v>
      </c>
      <c r="V221" s="6968" t="s">
        <v>10</v>
      </c>
      <c r="W221" s="6968" t="s">
        <v>10</v>
      </c>
      <c r="X221" s="6968" t="s">
        <v>10</v>
      </c>
      <c r="Y221" s="6955" t="s">
        <v>10</v>
      </c>
      <c r="Z221" s="6955" t="s">
        <v>10</v>
      </c>
      <c r="AA221" s="6955" t="s">
        <v>10</v>
      </c>
      <c r="AB221" s="6955" t="s">
        <v>10</v>
      </c>
      <c r="AC221" s="7062">
        <v>29.53</v>
      </c>
      <c r="AD221" s="6955" t="s">
        <v>10</v>
      </c>
      <c r="AE221" s="6955" t="s">
        <v>10</v>
      </c>
      <c r="AF221" s="6471" t="s">
        <v>10</v>
      </c>
      <c r="AG221" s="6471" t="s">
        <v>10</v>
      </c>
      <c r="AH221" s="6471" t="s">
        <v>10</v>
      </c>
      <c r="AI221" s="6471" t="s">
        <v>10</v>
      </c>
      <c r="AJ221" s="6471" t="s">
        <v>10</v>
      </c>
      <c r="AK221" s="6471" t="s">
        <v>10</v>
      </c>
      <c r="AL221" s="7066" t="s">
        <v>10</v>
      </c>
    </row>
    <row r="222" spans="1:39" x14ac:dyDescent="0.2">
      <c r="A222" s="6820"/>
      <c r="B222" s="6992"/>
      <c r="C222" s="2379"/>
      <c r="D222" s="2379"/>
      <c r="E222" s="2379"/>
      <c r="F222" s="2379"/>
      <c r="G222" s="2379"/>
      <c r="H222" s="2379"/>
      <c r="I222" s="2379"/>
      <c r="J222" s="2379"/>
      <c r="K222" s="2379"/>
      <c r="L222" s="2379"/>
      <c r="M222" s="2267"/>
      <c r="N222" s="2379"/>
      <c r="O222" s="2379"/>
      <c r="P222" s="2379"/>
      <c r="Q222" s="2379"/>
      <c r="R222" s="2379"/>
      <c r="S222" s="2379"/>
      <c r="T222" s="2379"/>
      <c r="U222" s="2379"/>
      <c r="V222" s="2379"/>
      <c r="W222" s="2379"/>
      <c r="X222" s="2379"/>
      <c r="Y222" s="2267"/>
      <c r="Z222" s="2267"/>
      <c r="AA222" s="2267"/>
      <c r="AB222" s="6974"/>
      <c r="AC222" s="6473"/>
      <c r="AD222" s="6820"/>
      <c r="AE222" s="120"/>
      <c r="AF222" s="120"/>
    </row>
    <row r="223" spans="1:39" ht="15.6" customHeight="1" x14ac:dyDescent="0.2">
      <c r="A223" s="120"/>
      <c r="B223" s="7567" t="s">
        <v>721</v>
      </c>
      <c r="C223" s="7567"/>
      <c r="D223" s="7567"/>
      <c r="E223" s="7567"/>
      <c r="F223" s="7567"/>
      <c r="G223" s="7567"/>
      <c r="H223" s="7567"/>
      <c r="I223" s="7567"/>
      <c r="J223" s="7567"/>
      <c r="K223" s="7567"/>
      <c r="L223" s="7567"/>
      <c r="M223" s="7567"/>
      <c r="N223" s="7567"/>
      <c r="O223" s="7567"/>
      <c r="P223" s="7567"/>
      <c r="Q223" s="7567"/>
      <c r="R223" s="7567"/>
      <c r="S223" s="2379"/>
      <c r="T223" s="2379"/>
      <c r="U223" s="2379"/>
      <c r="V223" s="2379"/>
      <c r="W223" s="2379"/>
      <c r="X223" s="2379"/>
      <c r="Y223" s="2267"/>
      <c r="Z223" s="2267"/>
      <c r="AA223" s="6960"/>
      <c r="AB223" s="6974"/>
      <c r="AC223" s="6473"/>
      <c r="AD223" s="6820"/>
      <c r="AE223" s="120"/>
      <c r="AF223" s="120"/>
    </row>
    <row r="224" spans="1:39" x14ac:dyDescent="0.2">
      <c r="AI224" s="6172"/>
      <c r="AJ224" s="6172"/>
      <c r="AK224" s="6172"/>
      <c r="AL224" s="6172"/>
    </row>
    <row r="225" spans="1:39" ht="27.6" customHeight="1" x14ac:dyDescent="0.2">
      <c r="A225" s="29" t="s">
        <v>1108</v>
      </c>
      <c r="B225" s="7562" t="s">
        <v>1122</v>
      </c>
      <c r="C225" s="7563"/>
      <c r="D225" s="7563"/>
      <c r="E225" s="7563"/>
      <c r="F225" s="7563"/>
      <c r="G225" s="7563"/>
      <c r="H225" s="7563"/>
      <c r="I225" s="7563"/>
      <c r="J225" s="7563"/>
      <c r="K225" s="7563"/>
      <c r="L225" s="7563"/>
      <c r="M225" s="7563"/>
      <c r="N225" s="7563"/>
      <c r="O225" s="7563"/>
      <c r="P225" s="7563"/>
      <c r="Q225" s="7563"/>
      <c r="R225" s="7563"/>
      <c r="S225" s="7563"/>
      <c r="T225" s="7563"/>
      <c r="U225" s="7563"/>
      <c r="V225" s="7563"/>
      <c r="W225" s="7563"/>
      <c r="X225" s="7563"/>
      <c r="Y225" s="7563"/>
      <c r="Z225" s="7563"/>
      <c r="AA225" s="7563"/>
      <c r="AB225" s="6914"/>
      <c r="AC225" s="6914"/>
      <c r="AD225" s="6914"/>
      <c r="AE225" s="6914"/>
      <c r="AF225" s="6914"/>
      <c r="AG225" s="6914"/>
      <c r="AH225" s="6914"/>
      <c r="AI225" s="6914"/>
      <c r="AJ225" s="6914"/>
      <c r="AK225" s="6914"/>
      <c r="AL225" s="6914"/>
    </row>
    <row r="226" spans="1:39" ht="45" x14ac:dyDescent="0.2">
      <c r="A226" s="6991"/>
      <c r="B226" s="585" t="s">
        <v>54</v>
      </c>
      <c r="C226" s="7420" t="s">
        <v>6</v>
      </c>
      <c r="D226" s="7421" t="s">
        <v>7</v>
      </c>
      <c r="E226" s="7422" t="s">
        <v>8</v>
      </c>
      <c r="F226" s="7423" t="s">
        <v>123</v>
      </c>
      <c r="G226" s="7424" t="s">
        <v>162</v>
      </c>
      <c r="H226" s="7425" t="s">
        <v>196</v>
      </c>
      <c r="I226" s="7426" t="s">
        <v>204</v>
      </c>
      <c r="J226" s="7427" t="s">
        <v>245</v>
      </c>
      <c r="K226" s="7426" t="s">
        <v>280</v>
      </c>
      <c r="L226" s="7426" t="s">
        <v>291</v>
      </c>
      <c r="M226" s="7428" t="s">
        <v>329</v>
      </c>
      <c r="N226" s="7429" t="s">
        <v>349</v>
      </c>
      <c r="O226" s="7430" t="s">
        <v>363</v>
      </c>
      <c r="P226" s="7431" t="s">
        <v>395</v>
      </c>
      <c r="Q226" s="7428" t="s">
        <v>506</v>
      </c>
      <c r="R226" s="7432" t="s">
        <v>548</v>
      </c>
      <c r="S226" s="7433" t="s">
        <v>554</v>
      </c>
      <c r="T226" s="7434" t="s">
        <v>558</v>
      </c>
      <c r="U226" s="7434" t="s">
        <v>591</v>
      </c>
      <c r="V226" s="7434" t="s">
        <v>599</v>
      </c>
      <c r="W226" s="7434" t="s">
        <v>646</v>
      </c>
      <c r="X226" s="7434" t="s">
        <v>659</v>
      </c>
      <c r="Y226" s="7435" t="s">
        <v>660</v>
      </c>
      <c r="Z226" s="7434" t="s">
        <v>681</v>
      </c>
      <c r="AA226" s="7326" t="s">
        <v>684</v>
      </c>
      <c r="AB226" s="7326" t="s">
        <v>702</v>
      </c>
      <c r="AC226" s="7326" t="s">
        <v>703</v>
      </c>
      <c r="AD226" s="7326" t="s">
        <v>749</v>
      </c>
      <c r="AE226" s="7326" t="s">
        <v>790</v>
      </c>
      <c r="AF226" s="7326" t="s">
        <v>825</v>
      </c>
      <c r="AG226" s="7326" t="s">
        <v>1078</v>
      </c>
      <c r="AH226" s="7326" t="s">
        <v>1095</v>
      </c>
      <c r="AI226" s="7055" t="s">
        <v>1098</v>
      </c>
      <c r="AJ226" s="7055" t="s">
        <v>1141</v>
      </c>
      <c r="AK226" s="7055" t="s">
        <v>1199</v>
      </c>
      <c r="AL226" s="7239" t="s">
        <v>1214</v>
      </c>
    </row>
    <row r="227" spans="1:39" x14ac:dyDescent="0.2">
      <c r="A227" s="6820"/>
      <c r="B227" s="6969" t="s">
        <v>1100</v>
      </c>
      <c r="C227" s="7436" t="s">
        <v>10</v>
      </c>
      <c r="D227" s="7436" t="s">
        <v>10</v>
      </c>
      <c r="E227" s="7436" t="s">
        <v>10</v>
      </c>
      <c r="F227" s="7436" t="s">
        <v>10</v>
      </c>
      <c r="G227" s="7436" t="s">
        <v>10</v>
      </c>
      <c r="H227" s="7436" t="s">
        <v>10</v>
      </c>
      <c r="I227" s="7436" t="s">
        <v>10</v>
      </c>
      <c r="J227" s="7436" t="s">
        <v>10</v>
      </c>
      <c r="K227" s="7436" t="s">
        <v>10</v>
      </c>
      <c r="L227" s="7436" t="s">
        <v>10</v>
      </c>
      <c r="M227" s="7437" t="s">
        <v>10</v>
      </c>
      <c r="N227" s="7436" t="s">
        <v>10</v>
      </c>
      <c r="O227" s="7436" t="s">
        <v>10</v>
      </c>
      <c r="P227" s="7436" t="s">
        <v>10</v>
      </c>
      <c r="Q227" s="7436" t="s">
        <v>10</v>
      </c>
      <c r="R227" s="7436" t="s">
        <v>10</v>
      </c>
      <c r="S227" s="7436" t="s">
        <v>10</v>
      </c>
      <c r="T227" s="7436" t="s">
        <v>10</v>
      </c>
      <c r="U227" s="7436" t="s">
        <v>10</v>
      </c>
      <c r="V227" s="7436" t="s">
        <v>10</v>
      </c>
      <c r="W227" s="7436" t="s">
        <v>10</v>
      </c>
      <c r="X227" s="7436" t="s">
        <v>10</v>
      </c>
      <c r="Y227" s="7436" t="s">
        <v>10</v>
      </c>
      <c r="Z227" s="7436" t="s">
        <v>10</v>
      </c>
      <c r="AA227" s="7436" t="s">
        <v>10</v>
      </c>
      <c r="AB227" s="7436" t="s">
        <v>10</v>
      </c>
      <c r="AC227" s="7436" t="s">
        <v>10</v>
      </c>
      <c r="AD227" s="7436" t="s">
        <v>10</v>
      </c>
      <c r="AE227" s="7436" t="s">
        <v>10</v>
      </c>
      <c r="AF227" s="7401" t="s">
        <v>10</v>
      </c>
      <c r="AG227" s="7401" t="s">
        <v>10</v>
      </c>
      <c r="AH227" s="7401" t="s">
        <v>10</v>
      </c>
      <c r="AI227" s="7337">
        <v>26.84</v>
      </c>
      <c r="AJ227" s="7337" t="s">
        <v>10</v>
      </c>
      <c r="AK227" s="7337" t="s">
        <v>10</v>
      </c>
      <c r="AL227" s="7064" t="s">
        <v>10</v>
      </c>
    </row>
    <row r="228" spans="1:39" x14ac:dyDescent="0.2">
      <c r="A228" s="6820"/>
      <c r="B228" s="920" t="s">
        <v>1101</v>
      </c>
      <c r="C228" s="6972" t="s">
        <v>10</v>
      </c>
      <c r="D228" s="6972" t="s">
        <v>10</v>
      </c>
      <c r="E228" s="6972" t="s">
        <v>10</v>
      </c>
      <c r="F228" s="6972" t="s">
        <v>10</v>
      </c>
      <c r="G228" s="6972" t="s">
        <v>10</v>
      </c>
      <c r="H228" s="6972" t="s">
        <v>10</v>
      </c>
      <c r="I228" s="6972" t="s">
        <v>10</v>
      </c>
      <c r="J228" s="6972" t="s">
        <v>10</v>
      </c>
      <c r="K228" s="6972" t="s">
        <v>10</v>
      </c>
      <c r="L228" s="6972" t="s">
        <v>10</v>
      </c>
      <c r="M228" s="6960" t="s">
        <v>10</v>
      </c>
      <c r="N228" s="6972" t="s">
        <v>10</v>
      </c>
      <c r="O228" s="6972" t="s">
        <v>10</v>
      </c>
      <c r="P228" s="6972" t="s">
        <v>10</v>
      </c>
      <c r="Q228" s="6972" t="s">
        <v>10</v>
      </c>
      <c r="R228" s="6972" t="s">
        <v>10</v>
      </c>
      <c r="S228" s="6972" t="s">
        <v>10</v>
      </c>
      <c r="T228" s="6972" t="s">
        <v>10</v>
      </c>
      <c r="U228" s="6972" t="s">
        <v>10</v>
      </c>
      <c r="V228" s="6972" t="s">
        <v>10</v>
      </c>
      <c r="W228" s="6972" t="s">
        <v>10</v>
      </c>
      <c r="X228" s="6972" t="s">
        <v>10</v>
      </c>
      <c r="Y228" s="6972" t="s">
        <v>10</v>
      </c>
      <c r="Z228" s="6972" t="s">
        <v>10</v>
      </c>
      <c r="AA228" s="6972" t="s">
        <v>10</v>
      </c>
      <c r="AB228" s="6972" t="s">
        <v>10</v>
      </c>
      <c r="AC228" s="6972" t="s">
        <v>10</v>
      </c>
      <c r="AD228" s="6972" t="s">
        <v>10</v>
      </c>
      <c r="AE228" s="6972" t="s">
        <v>10</v>
      </c>
      <c r="AF228" s="6468" t="s">
        <v>10</v>
      </c>
      <c r="AG228" s="6468" t="s">
        <v>10</v>
      </c>
      <c r="AH228" s="6468" t="s">
        <v>10</v>
      </c>
      <c r="AI228" s="7243">
        <v>85.55</v>
      </c>
      <c r="AJ228" s="7243" t="s">
        <v>10</v>
      </c>
      <c r="AK228" s="7243" t="s">
        <v>10</v>
      </c>
      <c r="AL228" s="7073" t="s">
        <v>10</v>
      </c>
    </row>
    <row r="229" spans="1:39" ht="45" x14ac:dyDescent="0.2">
      <c r="A229" s="6825"/>
      <c r="B229" s="7419" t="s">
        <v>1102</v>
      </c>
      <c r="C229" s="6972" t="s">
        <v>10</v>
      </c>
      <c r="D229" s="6972" t="s">
        <v>10</v>
      </c>
      <c r="E229" s="6972" t="s">
        <v>10</v>
      </c>
      <c r="F229" s="6972" t="s">
        <v>10</v>
      </c>
      <c r="G229" s="6972" t="s">
        <v>10</v>
      </c>
      <c r="H229" s="6972" t="s">
        <v>10</v>
      </c>
      <c r="I229" s="6972" t="s">
        <v>10</v>
      </c>
      <c r="J229" s="6972" t="s">
        <v>10</v>
      </c>
      <c r="K229" s="6972" t="s">
        <v>10</v>
      </c>
      <c r="L229" s="6972" t="s">
        <v>10</v>
      </c>
      <c r="M229" s="6960" t="s">
        <v>10</v>
      </c>
      <c r="N229" s="6972" t="s">
        <v>10</v>
      </c>
      <c r="O229" s="6972" t="s">
        <v>10</v>
      </c>
      <c r="P229" s="6972" t="s">
        <v>10</v>
      </c>
      <c r="Q229" s="6972" t="s">
        <v>10</v>
      </c>
      <c r="R229" s="6972" t="s">
        <v>10</v>
      </c>
      <c r="S229" s="6972" t="s">
        <v>10</v>
      </c>
      <c r="T229" s="6972" t="s">
        <v>10</v>
      </c>
      <c r="U229" s="6972" t="s">
        <v>10</v>
      </c>
      <c r="V229" s="6972" t="s">
        <v>10</v>
      </c>
      <c r="W229" s="6972" t="s">
        <v>10</v>
      </c>
      <c r="X229" s="6972" t="s">
        <v>10</v>
      </c>
      <c r="Y229" s="6960" t="s">
        <v>10</v>
      </c>
      <c r="Z229" s="6960" t="s">
        <v>10</v>
      </c>
      <c r="AA229" s="6960" t="s">
        <v>10</v>
      </c>
      <c r="AB229" s="6960" t="s">
        <v>10</v>
      </c>
      <c r="AC229" s="6960" t="s">
        <v>10</v>
      </c>
      <c r="AD229" s="6960" t="s">
        <v>10</v>
      </c>
      <c r="AE229" s="6960" t="s">
        <v>10</v>
      </c>
      <c r="AF229" s="6468" t="s">
        <v>10</v>
      </c>
      <c r="AG229" s="6468" t="s">
        <v>10</v>
      </c>
      <c r="AH229" s="6468" t="s">
        <v>10</v>
      </c>
      <c r="AI229" s="7243">
        <v>9.65</v>
      </c>
      <c r="AJ229" s="7243" t="s">
        <v>10</v>
      </c>
      <c r="AK229" s="7243" t="s">
        <v>10</v>
      </c>
      <c r="AL229" s="7073" t="s">
        <v>10</v>
      </c>
    </row>
    <row r="230" spans="1:39" ht="45" x14ac:dyDescent="0.2">
      <c r="A230" s="6820"/>
      <c r="B230" s="7419" t="s">
        <v>1103</v>
      </c>
      <c r="C230" s="6972" t="s">
        <v>10</v>
      </c>
      <c r="D230" s="6972" t="s">
        <v>10</v>
      </c>
      <c r="E230" s="6972" t="s">
        <v>10</v>
      </c>
      <c r="F230" s="6972" t="s">
        <v>10</v>
      </c>
      <c r="G230" s="6972" t="s">
        <v>10</v>
      </c>
      <c r="H230" s="6972" t="s">
        <v>10</v>
      </c>
      <c r="I230" s="6972" t="s">
        <v>10</v>
      </c>
      <c r="J230" s="6972" t="s">
        <v>10</v>
      </c>
      <c r="K230" s="6972" t="s">
        <v>10</v>
      </c>
      <c r="L230" s="6972" t="s">
        <v>10</v>
      </c>
      <c r="M230" s="6960" t="s">
        <v>10</v>
      </c>
      <c r="N230" s="6972" t="s">
        <v>10</v>
      </c>
      <c r="O230" s="6972" t="s">
        <v>10</v>
      </c>
      <c r="P230" s="6972" t="s">
        <v>10</v>
      </c>
      <c r="Q230" s="6972" t="s">
        <v>10</v>
      </c>
      <c r="R230" s="6972" t="s">
        <v>10</v>
      </c>
      <c r="S230" s="6972" t="s">
        <v>10</v>
      </c>
      <c r="T230" s="6972" t="s">
        <v>10</v>
      </c>
      <c r="U230" s="6972" t="s">
        <v>10</v>
      </c>
      <c r="V230" s="6972" t="s">
        <v>10</v>
      </c>
      <c r="W230" s="6972" t="s">
        <v>10</v>
      </c>
      <c r="X230" s="6972" t="s">
        <v>10</v>
      </c>
      <c r="Y230" s="6960" t="s">
        <v>10</v>
      </c>
      <c r="Z230" s="6960" t="s">
        <v>10</v>
      </c>
      <c r="AA230" s="6960" t="s">
        <v>10</v>
      </c>
      <c r="AB230" s="6960" t="s">
        <v>10</v>
      </c>
      <c r="AC230" s="6960" t="s">
        <v>10</v>
      </c>
      <c r="AD230" s="6960" t="s">
        <v>10</v>
      </c>
      <c r="AE230" s="6960" t="s">
        <v>10</v>
      </c>
      <c r="AF230" s="6468" t="s">
        <v>10</v>
      </c>
      <c r="AG230" s="6468" t="s">
        <v>10</v>
      </c>
      <c r="AH230" s="6468" t="s">
        <v>10</v>
      </c>
      <c r="AI230" s="7243">
        <v>74.88</v>
      </c>
      <c r="AJ230" s="7243" t="s">
        <v>10</v>
      </c>
      <c r="AK230" s="7243" t="s">
        <v>10</v>
      </c>
      <c r="AL230" s="7073" t="s">
        <v>10</v>
      </c>
    </row>
    <row r="231" spans="1:39" ht="30" x14ac:dyDescent="0.2">
      <c r="A231" s="6820"/>
      <c r="B231" s="7419" t="s">
        <v>1107</v>
      </c>
      <c r="C231" s="6972" t="s">
        <v>10</v>
      </c>
      <c r="D231" s="6972" t="s">
        <v>10</v>
      </c>
      <c r="E231" s="6972" t="s">
        <v>10</v>
      </c>
      <c r="F231" s="6972" t="s">
        <v>10</v>
      </c>
      <c r="G231" s="6972" t="s">
        <v>10</v>
      </c>
      <c r="H231" s="6972" t="s">
        <v>10</v>
      </c>
      <c r="I231" s="6972" t="s">
        <v>10</v>
      </c>
      <c r="J231" s="6972" t="s">
        <v>10</v>
      </c>
      <c r="K231" s="6972" t="s">
        <v>10</v>
      </c>
      <c r="L231" s="6972" t="s">
        <v>10</v>
      </c>
      <c r="M231" s="6960" t="s">
        <v>10</v>
      </c>
      <c r="N231" s="6972" t="s">
        <v>10</v>
      </c>
      <c r="O231" s="6972" t="s">
        <v>10</v>
      </c>
      <c r="P231" s="6972" t="s">
        <v>10</v>
      </c>
      <c r="Q231" s="6972" t="s">
        <v>10</v>
      </c>
      <c r="R231" s="6972" t="s">
        <v>10</v>
      </c>
      <c r="S231" s="6972" t="s">
        <v>10</v>
      </c>
      <c r="T231" s="6972" t="s">
        <v>10</v>
      </c>
      <c r="U231" s="6972" t="s">
        <v>10</v>
      </c>
      <c r="V231" s="6972" t="s">
        <v>10</v>
      </c>
      <c r="W231" s="6972" t="s">
        <v>10</v>
      </c>
      <c r="X231" s="6972" t="s">
        <v>10</v>
      </c>
      <c r="Y231" s="6972" t="s">
        <v>10</v>
      </c>
      <c r="Z231" s="6972" t="s">
        <v>10</v>
      </c>
      <c r="AA231" s="6972" t="s">
        <v>10</v>
      </c>
      <c r="AB231" s="6972" t="s">
        <v>10</v>
      </c>
      <c r="AC231" s="6972" t="s">
        <v>10</v>
      </c>
      <c r="AD231" s="6972" t="s">
        <v>10</v>
      </c>
      <c r="AE231" s="6972" t="s">
        <v>10</v>
      </c>
      <c r="AF231" s="6468" t="s">
        <v>10</v>
      </c>
      <c r="AG231" s="6468" t="s">
        <v>10</v>
      </c>
      <c r="AH231" s="6468" t="s">
        <v>10</v>
      </c>
      <c r="AI231" s="7243">
        <v>3.38</v>
      </c>
      <c r="AJ231" s="7243" t="s">
        <v>10</v>
      </c>
      <c r="AK231" s="7243" t="s">
        <v>10</v>
      </c>
      <c r="AL231" s="7073" t="s">
        <v>10</v>
      </c>
    </row>
    <row r="232" spans="1:39" ht="38.1" customHeight="1" x14ac:dyDescent="0.2">
      <c r="A232" s="6820"/>
      <c r="B232" s="7419" t="s">
        <v>1104</v>
      </c>
      <c r="C232" s="6972" t="s">
        <v>10</v>
      </c>
      <c r="D232" s="6972" t="s">
        <v>10</v>
      </c>
      <c r="E232" s="6972" t="s">
        <v>10</v>
      </c>
      <c r="F232" s="6972" t="s">
        <v>10</v>
      </c>
      <c r="G232" s="6972" t="s">
        <v>10</v>
      </c>
      <c r="H232" s="6972" t="s">
        <v>10</v>
      </c>
      <c r="I232" s="6972" t="s">
        <v>10</v>
      </c>
      <c r="J232" s="6972" t="s">
        <v>10</v>
      </c>
      <c r="K232" s="6972" t="s">
        <v>10</v>
      </c>
      <c r="L232" s="6972" t="s">
        <v>10</v>
      </c>
      <c r="M232" s="6960" t="s">
        <v>10</v>
      </c>
      <c r="N232" s="6972" t="s">
        <v>10</v>
      </c>
      <c r="O232" s="6972" t="s">
        <v>10</v>
      </c>
      <c r="P232" s="6972" t="s">
        <v>10</v>
      </c>
      <c r="Q232" s="6972" t="s">
        <v>10</v>
      </c>
      <c r="R232" s="6972" t="s">
        <v>10</v>
      </c>
      <c r="S232" s="6972" t="s">
        <v>10</v>
      </c>
      <c r="T232" s="6972" t="s">
        <v>10</v>
      </c>
      <c r="U232" s="6972" t="s">
        <v>10</v>
      </c>
      <c r="V232" s="6972" t="s">
        <v>10</v>
      </c>
      <c r="W232" s="6972" t="s">
        <v>10</v>
      </c>
      <c r="X232" s="6972" t="s">
        <v>10</v>
      </c>
      <c r="Y232" s="6972" t="s">
        <v>10</v>
      </c>
      <c r="Z232" s="6972" t="s">
        <v>10</v>
      </c>
      <c r="AA232" s="6972" t="s">
        <v>10</v>
      </c>
      <c r="AB232" s="6972" t="s">
        <v>10</v>
      </c>
      <c r="AC232" s="6972" t="s">
        <v>10</v>
      </c>
      <c r="AD232" s="6972" t="s">
        <v>10</v>
      </c>
      <c r="AE232" s="6972" t="s">
        <v>10</v>
      </c>
      <c r="AF232" s="6468" t="s">
        <v>10</v>
      </c>
      <c r="AG232" s="6468" t="s">
        <v>10</v>
      </c>
      <c r="AH232" s="6468" t="s">
        <v>10</v>
      </c>
      <c r="AI232" s="7243">
        <v>3.63</v>
      </c>
      <c r="AJ232" s="7243" t="s">
        <v>10</v>
      </c>
      <c r="AK232" s="7243" t="s">
        <v>10</v>
      </c>
      <c r="AL232" s="7073" t="s">
        <v>10</v>
      </c>
    </row>
    <row r="233" spans="1:39" x14ac:dyDescent="0.2">
      <c r="A233" s="7319"/>
      <c r="B233" s="920" t="s">
        <v>1105</v>
      </c>
      <c r="C233" s="6972" t="s">
        <v>10</v>
      </c>
      <c r="D233" s="6972" t="s">
        <v>10</v>
      </c>
      <c r="E233" s="6972" t="s">
        <v>10</v>
      </c>
      <c r="F233" s="6972" t="s">
        <v>10</v>
      </c>
      <c r="G233" s="6972" t="s">
        <v>10</v>
      </c>
      <c r="H233" s="6972" t="s">
        <v>10</v>
      </c>
      <c r="I233" s="6972" t="s">
        <v>10</v>
      </c>
      <c r="J233" s="6972" t="s">
        <v>10</v>
      </c>
      <c r="K233" s="6972" t="s">
        <v>10</v>
      </c>
      <c r="L233" s="6972" t="s">
        <v>10</v>
      </c>
      <c r="M233" s="6960" t="s">
        <v>10</v>
      </c>
      <c r="N233" s="6972" t="s">
        <v>10</v>
      </c>
      <c r="O233" s="6972" t="s">
        <v>10</v>
      </c>
      <c r="P233" s="6972" t="s">
        <v>10</v>
      </c>
      <c r="Q233" s="6972" t="s">
        <v>10</v>
      </c>
      <c r="R233" s="6972" t="s">
        <v>10</v>
      </c>
      <c r="S233" s="6972" t="s">
        <v>10</v>
      </c>
      <c r="T233" s="6972" t="s">
        <v>10</v>
      </c>
      <c r="U233" s="6972" t="s">
        <v>10</v>
      </c>
      <c r="V233" s="6972" t="s">
        <v>10</v>
      </c>
      <c r="W233" s="6972" t="s">
        <v>10</v>
      </c>
      <c r="X233" s="6972" t="s">
        <v>10</v>
      </c>
      <c r="Y233" s="6960" t="s">
        <v>10</v>
      </c>
      <c r="Z233" s="6960" t="s">
        <v>10</v>
      </c>
      <c r="AA233" s="6960" t="s">
        <v>10</v>
      </c>
      <c r="AB233" s="6960" t="s">
        <v>10</v>
      </c>
      <c r="AC233" s="6960" t="s">
        <v>10</v>
      </c>
      <c r="AD233" s="6960" t="s">
        <v>10</v>
      </c>
      <c r="AE233" s="6960" t="s">
        <v>10</v>
      </c>
      <c r="AF233" s="6468" t="s">
        <v>10</v>
      </c>
      <c r="AG233" s="6468" t="s">
        <v>10</v>
      </c>
      <c r="AH233" s="6468" t="s">
        <v>10</v>
      </c>
      <c r="AI233" s="7243">
        <v>58.69</v>
      </c>
      <c r="AJ233" s="7243" t="s">
        <v>10</v>
      </c>
      <c r="AK233" s="7243" t="s">
        <v>10</v>
      </c>
      <c r="AL233" s="7073" t="s">
        <v>10</v>
      </c>
    </row>
    <row r="234" spans="1:39" x14ac:dyDescent="0.2">
      <c r="A234" s="7319"/>
      <c r="B234" s="7290" t="s">
        <v>1106</v>
      </c>
      <c r="C234" s="6968" t="s">
        <v>10</v>
      </c>
      <c r="D234" s="6968" t="s">
        <v>10</v>
      </c>
      <c r="E234" s="6968" t="s">
        <v>10</v>
      </c>
      <c r="F234" s="6968" t="s">
        <v>10</v>
      </c>
      <c r="G234" s="6968" t="s">
        <v>10</v>
      </c>
      <c r="H234" s="6968" t="s">
        <v>10</v>
      </c>
      <c r="I234" s="6968" t="s">
        <v>10</v>
      </c>
      <c r="J234" s="6968" t="s">
        <v>10</v>
      </c>
      <c r="K234" s="6968" t="s">
        <v>10</v>
      </c>
      <c r="L234" s="6968" t="s">
        <v>10</v>
      </c>
      <c r="M234" s="6955" t="s">
        <v>10</v>
      </c>
      <c r="N234" s="6968" t="s">
        <v>10</v>
      </c>
      <c r="O234" s="6968" t="s">
        <v>10</v>
      </c>
      <c r="P234" s="6968" t="s">
        <v>10</v>
      </c>
      <c r="Q234" s="6968" t="s">
        <v>10</v>
      </c>
      <c r="R234" s="6968" t="s">
        <v>10</v>
      </c>
      <c r="S234" s="6968" t="s">
        <v>10</v>
      </c>
      <c r="T234" s="6968" t="s">
        <v>10</v>
      </c>
      <c r="U234" s="6968" t="s">
        <v>10</v>
      </c>
      <c r="V234" s="6968" t="s">
        <v>10</v>
      </c>
      <c r="W234" s="6968" t="s">
        <v>10</v>
      </c>
      <c r="X234" s="6968" t="s">
        <v>10</v>
      </c>
      <c r="Y234" s="6955" t="s">
        <v>10</v>
      </c>
      <c r="Z234" s="6955" t="s">
        <v>10</v>
      </c>
      <c r="AA234" s="6955" t="s">
        <v>10</v>
      </c>
      <c r="AB234" s="6955" t="s">
        <v>10</v>
      </c>
      <c r="AC234" s="6955" t="s">
        <v>10</v>
      </c>
      <c r="AD234" s="6955" t="s">
        <v>10</v>
      </c>
      <c r="AE234" s="6955" t="s">
        <v>10</v>
      </c>
      <c r="AF234" s="6471" t="s">
        <v>10</v>
      </c>
      <c r="AG234" s="6471" t="s">
        <v>10</v>
      </c>
      <c r="AH234" s="6471" t="s">
        <v>10</v>
      </c>
      <c r="AI234" s="6886">
        <v>3.39</v>
      </c>
      <c r="AJ234" s="6886" t="s">
        <v>10</v>
      </c>
      <c r="AK234" s="6886" t="s">
        <v>10</v>
      </c>
      <c r="AL234" s="7066" t="s">
        <v>10</v>
      </c>
    </row>
    <row r="235" spans="1:39" x14ac:dyDescent="0.2">
      <c r="B235" s="6992"/>
      <c r="C235" s="2379"/>
      <c r="D235" s="2379"/>
      <c r="E235" s="2379"/>
      <c r="F235" s="2379"/>
      <c r="G235" s="2379"/>
      <c r="H235" s="2379"/>
      <c r="I235" s="2379"/>
      <c r="J235" s="2379"/>
      <c r="K235" s="2379"/>
      <c r="L235" s="2379"/>
      <c r="M235" s="2267"/>
      <c r="N235" s="2379"/>
      <c r="O235" s="2379"/>
      <c r="P235" s="2379"/>
      <c r="Q235" s="2379"/>
      <c r="R235" s="2379"/>
      <c r="S235" s="2379"/>
      <c r="T235" s="2379"/>
      <c r="U235" s="2379"/>
      <c r="V235" s="2379"/>
      <c r="W235" s="2379"/>
      <c r="X235" s="2379"/>
      <c r="Y235" s="2267"/>
      <c r="Z235" s="2267"/>
      <c r="AA235" s="2267"/>
      <c r="AB235" s="6974"/>
      <c r="AC235" s="6473"/>
      <c r="AD235" s="6820"/>
      <c r="AE235" s="120"/>
      <c r="AF235" s="120"/>
    </row>
    <row r="236" spans="1:39" ht="15.6" customHeight="1" x14ac:dyDescent="0.2">
      <c r="B236" s="7566" t="s">
        <v>1109</v>
      </c>
      <c r="C236" s="7567"/>
      <c r="D236" s="7567"/>
      <c r="E236" s="7567"/>
      <c r="F236" s="7567"/>
      <c r="G236" s="7567"/>
      <c r="H236" s="7567"/>
      <c r="I236" s="7567"/>
      <c r="J236" s="7567"/>
      <c r="K236" s="7567"/>
      <c r="L236" s="7567"/>
      <c r="M236" s="7567"/>
      <c r="N236" s="7567"/>
      <c r="O236" s="7567"/>
      <c r="P236" s="7567"/>
      <c r="Q236" s="7567"/>
      <c r="R236" s="7567"/>
      <c r="S236" s="2379"/>
      <c r="T236" s="2379"/>
      <c r="U236" s="2379"/>
      <c r="V236" s="2379"/>
      <c r="W236" s="2379"/>
      <c r="X236" s="2379"/>
      <c r="Y236" s="2267"/>
      <c r="Z236" s="2267"/>
      <c r="AA236" s="6960"/>
      <c r="AB236" s="6974"/>
      <c r="AC236" s="6473"/>
      <c r="AD236" s="6820"/>
      <c r="AE236" s="120"/>
      <c r="AF236" s="120"/>
    </row>
    <row r="237" spans="1:39" x14ac:dyDescent="0.2">
      <c r="AI237" s="6172"/>
      <c r="AJ237" s="6172"/>
      <c r="AK237" s="6172"/>
      <c r="AL237" s="6172"/>
    </row>
    <row r="238" spans="1:39" ht="27.6" customHeight="1" x14ac:dyDescent="0.2">
      <c r="A238" s="22" t="s">
        <v>1137</v>
      </c>
      <c r="B238" s="7562" t="s">
        <v>1134</v>
      </c>
      <c r="C238" s="7563"/>
      <c r="D238" s="7563"/>
      <c r="E238" s="7563"/>
      <c r="F238" s="7563"/>
      <c r="G238" s="7563"/>
      <c r="H238" s="7563"/>
      <c r="I238" s="7563"/>
      <c r="J238" s="7563"/>
      <c r="K238" s="7563"/>
      <c r="L238" s="7563"/>
      <c r="M238" s="7563"/>
      <c r="N238" s="7563"/>
      <c r="O238" s="7563"/>
      <c r="P238" s="7563"/>
      <c r="Q238" s="7563"/>
      <c r="R238" s="7563"/>
      <c r="S238" s="7563"/>
      <c r="T238" s="7563"/>
      <c r="U238" s="7563"/>
      <c r="V238" s="7563"/>
      <c r="W238" s="7563"/>
      <c r="X238" s="7563"/>
      <c r="Y238" s="7563"/>
      <c r="Z238" s="7563"/>
      <c r="AA238" s="7563"/>
      <c r="AB238" s="6902"/>
      <c r="AC238" s="6903"/>
      <c r="AD238" s="6903"/>
      <c r="AE238" s="7157"/>
      <c r="AF238" s="7157"/>
      <c r="AG238" s="7256"/>
      <c r="AH238" s="6902"/>
      <c r="AI238" s="6902"/>
      <c r="AJ238" s="6902"/>
      <c r="AK238" s="6902"/>
      <c r="AL238" s="7472"/>
      <c r="AM238" s="6172"/>
    </row>
    <row r="239" spans="1:39" ht="45" x14ac:dyDescent="0.2">
      <c r="A239" s="35"/>
      <c r="B239" s="53" t="s">
        <v>54</v>
      </c>
      <c r="C239" s="1217" t="s">
        <v>6</v>
      </c>
      <c r="D239" s="1219" t="s">
        <v>7</v>
      </c>
      <c r="E239" s="1221" t="s">
        <v>8</v>
      </c>
      <c r="F239" s="1223" t="s">
        <v>123</v>
      </c>
      <c r="G239" s="1225" t="s">
        <v>162</v>
      </c>
      <c r="H239" s="1227" t="s">
        <v>196</v>
      </c>
      <c r="I239" s="115" t="s">
        <v>204</v>
      </c>
      <c r="J239" s="1229" t="s">
        <v>245</v>
      </c>
      <c r="K239" s="363" t="s">
        <v>280</v>
      </c>
      <c r="L239" s="406" t="s">
        <v>291</v>
      </c>
      <c r="M239" s="563" t="s">
        <v>329</v>
      </c>
      <c r="N239" s="553" t="s">
        <v>349</v>
      </c>
      <c r="O239" s="623" t="s">
        <v>363</v>
      </c>
      <c r="P239" s="696" t="s">
        <v>395</v>
      </c>
      <c r="Q239" s="889" t="s">
        <v>506</v>
      </c>
      <c r="R239" s="801" t="s">
        <v>548</v>
      </c>
      <c r="S239" s="2418" t="s">
        <v>554</v>
      </c>
      <c r="T239" s="2435" t="s">
        <v>558</v>
      </c>
      <c r="U239" s="2436" t="s">
        <v>591</v>
      </c>
      <c r="V239" s="2481" t="s">
        <v>631</v>
      </c>
      <c r="W239" s="2481" t="s">
        <v>646</v>
      </c>
      <c r="X239" s="2481" t="s">
        <v>659</v>
      </c>
      <c r="Y239" s="2481" t="s">
        <v>660</v>
      </c>
      <c r="Z239" s="2481" t="s">
        <v>681</v>
      </c>
      <c r="AA239" s="2481" t="s">
        <v>684</v>
      </c>
      <c r="AB239" s="2481" t="s">
        <v>702</v>
      </c>
      <c r="AC239" s="2481" t="s">
        <v>703</v>
      </c>
      <c r="AD239" s="2481" t="s">
        <v>749</v>
      </c>
      <c r="AE239" s="2481" t="s">
        <v>790</v>
      </c>
      <c r="AF239" s="6878" t="s">
        <v>825</v>
      </c>
      <c r="AG239" s="6878" t="s">
        <v>1078</v>
      </c>
      <c r="AH239" s="7326" t="s">
        <v>1095</v>
      </c>
      <c r="AI239" s="7055" t="s">
        <v>1098</v>
      </c>
      <c r="AJ239" s="7055" t="s">
        <v>1141</v>
      </c>
      <c r="AK239" s="7055" t="s">
        <v>1199</v>
      </c>
      <c r="AL239" s="7239" t="s">
        <v>1214</v>
      </c>
    </row>
    <row r="240" spans="1:39" x14ac:dyDescent="0.2">
      <c r="A240" s="742"/>
      <c r="B240" s="604" t="s">
        <v>1125</v>
      </c>
      <c r="C240" s="2437" t="s">
        <v>10</v>
      </c>
      <c r="D240" s="2437" t="s">
        <v>10</v>
      </c>
      <c r="E240" s="2437" t="s">
        <v>10</v>
      </c>
      <c r="F240" s="2437" t="s">
        <v>10</v>
      </c>
      <c r="G240" s="2437" t="s">
        <v>10</v>
      </c>
      <c r="H240" s="2437" t="s">
        <v>10</v>
      </c>
      <c r="I240" s="2437" t="s">
        <v>10</v>
      </c>
      <c r="J240" s="2437" t="s">
        <v>10</v>
      </c>
      <c r="K240" s="2437" t="s">
        <v>10</v>
      </c>
      <c r="L240" s="2437" t="s">
        <v>10</v>
      </c>
      <c r="M240" s="2614" t="s">
        <v>10</v>
      </c>
      <c r="N240" s="2437" t="s">
        <v>10</v>
      </c>
      <c r="O240" s="2437" t="s">
        <v>10</v>
      </c>
      <c r="P240" s="2437" t="s">
        <v>10</v>
      </c>
      <c r="Q240" s="2437" t="s">
        <v>10</v>
      </c>
      <c r="R240" s="2437" t="s">
        <v>10</v>
      </c>
      <c r="S240" s="2437" t="s">
        <v>10</v>
      </c>
      <c r="T240" s="2437" t="s">
        <v>10</v>
      </c>
      <c r="U240" s="2437" t="s">
        <v>10</v>
      </c>
      <c r="V240" s="2437" t="s">
        <v>10</v>
      </c>
      <c r="W240" s="2437" t="s">
        <v>10</v>
      </c>
      <c r="X240" s="2437" t="s">
        <v>10</v>
      </c>
      <c r="Y240" s="2437" t="s">
        <v>10</v>
      </c>
      <c r="Z240" s="2437" t="s">
        <v>10</v>
      </c>
      <c r="AA240" s="2437" t="s">
        <v>10</v>
      </c>
      <c r="AB240" s="2437" t="s">
        <v>10</v>
      </c>
      <c r="AC240" s="2437" t="s">
        <v>10</v>
      </c>
      <c r="AD240" s="2437" t="s">
        <v>10</v>
      </c>
      <c r="AE240" s="2437" t="s">
        <v>10</v>
      </c>
      <c r="AF240" s="2437" t="s">
        <v>10</v>
      </c>
      <c r="AG240" s="2437" t="s">
        <v>10</v>
      </c>
      <c r="AH240" s="2437" t="s">
        <v>10</v>
      </c>
      <c r="AI240" s="2504">
        <v>11.79</v>
      </c>
      <c r="AJ240" s="7486" t="s">
        <v>10</v>
      </c>
      <c r="AK240" s="7486" t="s">
        <v>10</v>
      </c>
      <c r="AL240" s="7064" t="s">
        <v>10</v>
      </c>
    </row>
    <row r="241" spans="1:39" x14ac:dyDescent="0.2">
      <c r="A241" s="2234"/>
      <c r="B241" s="920" t="s">
        <v>1126</v>
      </c>
      <c r="C241" s="2379" t="s">
        <v>10</v>
      </c>
      <c r="D241" s="2379" t="s">
        <v>10</v>
      </c>
      <c r="E241" s="2379" t="s">
        <v>10</v>
      </c>
      <c r="F241" s="2379" t="s">
        <v>10</v>
      </c>
      <c r="G241" s="2379" t="s">
        <v>10</v>
      </c>
      <c r="H241" s="2379" t="s">
        <v>10</v>
      </c>
      <c r="I241" s="2379" t="s">
        <v>10</v>
      </c>
      <c r="J241" s="2379" t="s">
        <v>10</v>
      </c>
      <c r="K241" s="2379" t="s">
        <v>10</v>
      </c>
      <c r="L241" s="2379" t="s">
        <v>10</v>
      </c>
      <c r="M241" s="2267" t="s">
        <v>10</v>
      </c>
      <c r="N241" s="2379" t="s">
        <v>10</v>
      </c>
      <c r="O241" s="2379" t="s">
        <v>10</v>
      </c>
      <c r="P241" s="2379" t="s">
        <v>10</v>
      </c>
      <c r="Q241" s="2379" t="s">
        <v>10</v>
      </c>
      <c r="R241" s="2379" t="s">
        <v>10</v>
      </c>
      <c r="S241" s="2379" t="s">
        <v>10</v>
      </c>
      <c r="T241" s="2379" t="s">
        <v>10</v>
      </c>
      <c r="U241" s="2379" t="s">
        <v>10</v>
      </c>
      <c r="V241" s="2379" t="s">
        <v>10</v>
      </c>
      <c r="W241" s="2379" t="s">
        <v>10</v>
      </c>
      <c r="X241" s="2379" t="s">
        <v>10</v>
      </c>
      <c r="Y241" s="2379" t="s">
        <v>10</v>
      </c>
      <c r="Z241" s="2379" t="s">
        <v>10</v>
      </c>
      <c r="AA241" s="2379" t="s">
        <v>10</v>
      </c>
      <c r="AB241" s="2379" t="s">
        <v>10</v>
      </c>
      <c r="AC241" s="2379" t="s">
        <v>10</v>
      </c>
      <c r="AD241" s="2379" t="s">
        <v>10</v>
      </c>
      <c r="AE241" s="2379" t="s">
        <v>10</v>
      </c>
      <c r="AF241" s="2379" t="s">
        <v>10</v>
      </c>
      <c r="AG241" s="2379" t="s">
        <v>10</v>
      </c>
      <c r="AH241" s="2379" t="s">
        <v>10</v>
      </c>
      <c r="AI241" s="2487">
        <v>24.77</v>
      </c>
      <c r="AJ241" s="7060" t="s">
        <v>10</v>
      </c>
      <c r="AK241" s="7060" t="s">
        <v>10</v>
      </c>
      <c r="AL241" s="7073" t="s">
        <v>10</v>
      </c>
    </row>
    <row r="242" spans="1:39" x14ac:dyDescent="0.2">
      <c r="A242" s="2234"/>
      <c r="B242" s="7290" t="s">
        <v>1127</v>
      </c>
      <c r="C242" s="6968" t="s">
        <v>10</v>
      </c>
      <c r="D242" s="6968" t="s">
        <v>10</v>
      </c>
      <c r="E242" s="6968" t="s">
        <v>10</v>
      </c>
      <c r="F242" s="6968" t="s">
        <v>10</v>
      </c>
      <c r="G242" s="6968" t="s">
        <v>10</v>
      </c>
      <c r="H242" s="6968" t="s">
        <v>10</v>
      </c>
      <c r="I242" s="6968" t="s">
        <v>10</v>
      </c>
      <c r="J242" s="6968" t="s">
        <v>10</v>
      </c>
      <c r="K242" s="6968" t="s">
        <v>10</v>
      </c>
      <c r="L242" s="6968" t="s">
        <v>10</v>
      </c>
      <c r="M242" s="6955" t="s">
        <v>10</v>
      </c>
      <c r="N242" s="6968" t="s">
        <v>10</v>
      </c>
      <c r="O242" s="6968" t="s">
        <v>10</v>
      </c>
      <c r="P242" s="6968" t="s">
        <v>10</v>
      </c>
      <c r="Q242" s="6968" t="s">
        <v>10</v>
      </c>
      <c r="R242" s="6968" t="s">
        <v>10</v>
      </c>
      <c r="S242" s="6968" t="s">
        <v>10</v>
      </c>
      <c r="T242" s="6968" t="s">
        <v>10</v>
      </c>
      <c r="U242" s="6968" t="s">
        <v>10</v>
      </c>
      <c r="V242" s="6968" t="s">
        <v>10</v>
      </c>
      <c r="W242" s="6968" t="s">
        <v>10</v>
      </c>
      <c r="X242" s="6968" t="s">
        <v>10</v>
      </c>
      <c r="Y242" s="6968" t="s">
        <v>10</v>
      </c>
      <c r="Z242" s="6968" t="s">
        <v>10</v>
      </c>
      <c r="AA242" s="6968" t="s">
        <v>10</v>
      </c>
      <c r="AB242" s="6968" t="s">
        <v>10</v>
      </c>
      <c r="AC242" s="6968" t="s">
        <v>10</v>
      </c>
      <c r="AD242" s="6968" t="s">
        <v>10</v>
      </c>
      <c r="AE242" s="6968" t="s">
        <v>10</v>
      </c>
      <c r="AF242" s="6968" t="s">
        <v>10</v>
      </c>
      <c r="AG242" s="6968" t="s">
        <v>10</v>
      </c>
      <c r="AH242" s="6968" t="s">
        <v>10</v>
      </c>
      <c r="AI242" s="7065">
        <v>63.45</v>
      </c>
      <c r="AJ242" s="7065" t="s">
        <v>10</v>
      </c>
      <c r="AK242" s="7065" t="s">
        <v>10</v>
      </c>
      <c r="AL242" s="7066" t="s">
        <v>10</v>
      </c>
    </row>
    <row r="243" spans="1:39" ht="15.6" customHeight="1" x14ac:dyDescent="0.2">
      <c r="A243" s="2234"/>
      <c r="B243" s="7560" t="s">
        <v>1128</v>
      </c>
      <c r="C243" s="7561"/>
      <c r="D243" s="7561"/>
      <c r="E243" s="7561"/>
      <c r="F243" s="7561"/>
      <c r="G243" s="7561"/>
      <c r="H243" s="7561"/>
      <c r="I243" s="7561"/>
      <c r="J243" s="7561"/>
      <c r="K243" s="7561"/>
      <c r="L243" s="7561"/>
      <c r="M243" s="7561"/>
      <c r="N243" s="7561"/>
      <c r="O243" s="7561"/>
      <c r="P243" s="7561"/>
      <c r="Q243" s="7561"/>
      <c r="R243" s="7561"/>
      <c r="S243" s="6972"/>
      <c r="T243" s="6972"/>
      <c r="U243" s="6972"/>
      <c r="V243" s="7060"/>
      <c r="W243" s="7060"/>
      <c r="X243" s="7060"/>
      <c r="Y243" s="7060"/>
      <c r="Z243" s="7060"/>
      <c r="AA243" s="7060"/>
      <c r="AB243" s="7060"/>
      <c r="AC243" s="7060"/>
      <c r="AD243" s="7060"/>
      <c r="AE243" s="7294"/>
      <c r="AF243" s="7294"/>
      <c r="AG243" s="7294"/>
      <c r="AH243" s="7383"/>
      <c r="AI243" s="7446"/>
      <c r="AJ243" s="7446"/>
      <c r="AK243" s="7446"/>
      <c r="AL243" s="6895"/>
    </row>
    <row r="244" spans="1:39" x14ac:dyDescent="0.2">
      <c r="A244" s="2234"/>
      <c r="B244" s="6992"/>
      <c r="C244" s="6972"/>
      <c r="D244" s="6972"/>
      <c r="E244" s="6972"/>
      <c r="F244" s="6972"/>
      <c r="G244" s="6972"/>
      <c r="H244" s="6972"/>
      <c r="I244" s="6972"/>
      <c r="J244" s="6972"/>
      <c r="K244" s="6972"/>
      <c r="L244" s="6972"/>
      <c r="M244" s="6960"/>
      <c r="N244" s="6972"/>
      <c r="O244" s="6972"/>
      <c r="P244" s="6972"/>
      <c r="Q244" s="6972"/>
      <c r="R244" s="6972"/>
      <c r="S244" s="6972"/>
      <c r="T244" s="6972"/>
      <c r="U244" s="6972"/>
      <c r="V244" s="7060"/>
      <c r="W244" s="7060"/>
      <c r="X244" s="7060"/>
      <c r="Y244" s="7060"/>
      <c r="Z244" s="7060"/>
      <c r="AA244" s="7060"/>
      <c r="AB244" s="7060"/>
      <c r="AC244" s="7060"/>
      <c r="AD244" s="7060"/>
      <c r="AE244" s="7294"/>
      <c r="AF244" s="7294"/>
      <c r="AG244" s="7294"/>
      <c r="AH244" s="7383"/>
      <c r="AI244" s="7446"/>
      <c r="AJ244" s="7446"/>
      <c r="AK244" s="7446"/>
      <c r="AL244" s="7473"/>
      <c r="AM244" s="6172"/>
    </row>
    <row r="245" spans="1:39" ht="27.6" customHeight="1" x14ac:dyDescent="0.2">
      <c r="A245" s="22" t="s">
        <v>1138</v>
      </c>
      <c r="B245" s="7562" t="s">
        <v>1135</v>
      </c>
      <c r="C245" s="7563"/>
      <c r="D245" s="7563"/>
      <c r="E245" s="7563"/>
      <c r="F245" s="7563"/>
      <c r="G245" s="7563"/>
      <c r="H245" s="7563"/>
      <c r="I245" s="7563"/>
      <c r="J245" s="7563"/>
      <c r="K245" s="7563"/>
      <c r="L245" s="7563"/>
      <c r="M245" s="7563"/>
      <c r="N245" s="7563"/>
      <c r="O245" s="7563"/>
      <c r="P245" s="7563"/>
      <c r="Q245" s="7563"/>
      <c r="R245" s="7563"/>
      <c r="S245" s="7563"/>
      <c r="T245" s="7563"/>
      <c r="U245" s="7563"/>
      <c r="V245" s="7563"/>
      <c r="W245" s="7563"/>
      <c r="X245" s="7563"/>
      <c r="Y245" s="7563"/>
      <c r="Z245" s="7563"/>
      <c r="AA245" s="7563"/>
      <c r="AB245" s="6902"/>
      <c r="AC245" s="6903"/>
      <c r="AD245" s="6903"/>
      <c r="AE245" s="7157"/>
      <c r="AF245" s="7157"/>
      <c r="AG245" s="7256"/>
      <c r="AH245" s="6902"/>
      <c r="AI245" s="6902"/>
      <c r="AJ245" s="6902"/>
      <c r="AK245" s="6902"/>
      <c r="AL245" s="6903"/>
    </row>
    <row r="246" spans="1:39" ht="45" x14ac:dyDescent="0.2">
      <c r="A246" s="35"/>
      <c r="B246" s="53" t="s">
        <v>54</v>
      </c>
      <c r="C246" s="1217" t="s">
        <v>6</v>
      </c>
      <c r="D246" s="1219" t="s">
        <v>7</v>
      </c>
      <c r="E246" s="1221" t="s">
        <v>8</v>
      </c>
      <c r="F246" s="1223" t="s">
        <v>123</v>
      </c>
      <c r="G246" s="1225" t="s">
        <v>162</v>
      </c>
      <c r="H246" s="1227" t="s">
        <v>196</v>
      </c>
      <c r="I246" s="115" t="s">
        <v>204</v>
      </c>
      <c r="J246" s="1229" t="s">
        <v>245</v>
      </c>
      <c r="K246" s="363" t="s">
        <v>280</v>
      </c>
      <c r="L246" s="406" t="s">
        <v>291</v>
      </c>
      <c r="M246" s="563" t="s">
        <v>329</v>
      </c>
      <c r="N246" s="553" t="s">
        <v>349</v>
      </c>
      <c r="O246" s="623" t="s">
        <v>363</v>
      </c>
      <c r="P246" s="696" t="s">
        <v>395</v>
      </c>
      <c r="Q246" s="889" t="s">
        <v>506</v>
      </c>
      <c r="R246" s="801" t="s">
        <v>548</v>
      </c>
      <c r="S246" s="2418" t="s">
        <v>554</v>
      </c>
      <c r="T246" s="2435" t="s">
        <v>558</v>
      </c>
      <c r="U246" s="2436" t="s">
        <v>591</v>
      </c>
      <c r="V246" s="2481" t="s">
        <v>631</v>
      </c>
      <c r="W246" s="2481" t="s">
        <v>646</v>
      </c>
      <c r="X246" s="2481" t="s">
        <v>659</v>
      </c>
      <c r="Y246" s="2481" t="s">
        <v>660</v>
      </c>
      <c r="Z246" s="2481" t="s">
        <v>681</v>
      </c>
      <c r="AA246" s="2481" t="s">
        <v>684</v>
      </c>
      <c r="AB246" s="2481" t="s">
        <v>702</v>
      </c>
      <c r="AC246" s="2481" t="s">
        <v>703</v>
      </c>
      <c r="AD246" s="2481" t="s">
        <v>749</v>
      </c>
      <c r="AE246" s="2481" t="s">
        <v>790</v>
      </c>
      <c r="AF246" s="6878" t="s">
        <v>825</v>
      </c>
      <c r="AG246" s="6878" t="s">
        <v>1078</v>
      </c>
      <c r="AH246" s="7326" t="s">
        <v>1095</v>
      </c>
      <c r="AI246" s="7055" t="s">
        <v>1098</v>
      </c>
      <c r="AJ246" s="7055" t="s">
        <v>1141</v>
      </c>
      <c r="AK246" s="7055" t="s">
        <v>1199</v>
      </c>
      <c r="AL246" s="7239" t="s">
        <v>1214</v>
      </c>
    </row>
    <row r="247" spans="1:39" x14ac:dyDescent="0.2">
      <c r="A247" s="742"/>
      <c r="B247" s="604" t="s">
        <v>1125</v>
      </c>
      <c r="C247" s="2437" t="s">
        <v>10</v>
      </c>
      <c r="D247" s="2437" t="s">
        <v>10</v>
      </c>
      <c r="E247" s="2437" t="s">
        <v>10</v>
      </c>
      <c r="F247" s="2437" t="s">
        <v>10</v>
      </c>
      <c r="G247" s="2437" t="s">
        <v>10</v>
      </c>
      <c r="H247" s="2437" t="s">
        <v>10</v>
      </c>
      <c r="I247" s="2437" t="s">
        <v>10</v>
      </c>
      <c r="J247" s="2437" t="s">
        <v>10</v>
      </c>
      <c r="K247" s="2437" t="s">
        <v>10</v>
      </c>
      <c r="L247" s="2437" t="s">
        <v>10</v>
      </c>
      <c r="M247" s="2614" t="s">
        <v>10</v>
      </c>
      <c r="N247" s="2437" t="s">
        <v>10</v>
      </c>
      <c r="O247" s="2437" t="s">
        <v>10</v>
      </c>
      <c r="P247" s="2437" t="s">
        <v>10</v>
      </c>
      <c r="Q247" s="2437" t="s">
        <v>10</v>
      </c>
      <c r="R247" s="2437" t="s">
        <v>10</v>
      </c>
      <c r="S247" s="2437" t="s">
        <v>10</v>
      </c>
      <c r="T247" s="2437" t="s">
        <v>10</v>
      </c>
      <c r="U247" s="2437" t="s">
        <v>10</v>
      </c>
      <c r="V247" s="2437" t="s">
        <v>10</v>
      </c>
      <c r="W247" s="2437" t="s">
        <v>10</v>
      </c>
      <c r="X247" s="2437" t="s">
        <v>10</v>
      </c>
      <c r="Y247" s="2437" t="s">
        <v>10</v>
      </c>
      <c r="Z247" s="2437" t="s">
        <v>10</v>
      </c>
      <c r="AA247" s="2437" t="s">
        <v>10</v>
      </c>
      <c r="AB247" s="2437" t="s">
        <v>10</v>
      </c>
      <c r="AC247" s="2437" t="s">
        <v>10</v>
      </c>
      <c r="AD247" s="2437" t="s">
        <v>10</v>
      </c>
      <c r="AE247" s="2437" t="s">
        <v>10</v>
      </c>
      <c r="AF247" s="2437" t="s">
        <v>10</v>
      </c>
      <c r="AG247" s="2437" t="s">
        <v>10</v>
      </c>
      <c r="AH247" s="2437" t="s">
        <v>10</v>
      </c>
      <c r="AI247" s="2504">
        <v>6.42</v>
      </c>
      <c r="AJ247" s="7486" t="s">
        <v>10</v>
      </c>
      <c r="AK247" s="7486" t="s">
        <v>10</v>
      </c>
      <c r="AL247" s="7064" t="s">
        <v>10</v>
      </c>
    </row>
    <row r="248" spans="1:39" x14ac:dyDescent="0.2">
      <c r="A248" s="2234"/>
      <c r="B248" s="920" t="s">
        <v>1126</v>
      </c>
      <c r="C248" s="2379" t="s">
        <v>10</v>
      </c>
      <c r="D248" s="2379" t="s">
        <v>10</v>
      </c>
      <c r="E248" s="2379" t="s">
        <v>10</v>
      </c>
      <c r="F248" s="2379" t="s">
        <v>10</v>
      </c>
      <c r="G248" s="2379" t="s">
        <v>10</v>
      </c>
      <c r="H248" s="2379" t="s">
        <v>10</v>
      </c>
      <c r="I248" s="2379" t="s">
        <v>10</v>
      </c>
      <c r="J248" s="2379" t="s">
        <v>10</v>
      </c>
      <c r="K248" s="2379" t="s">
        <v>10</v>
      </c>
      <c r="L248" s="2379" t="s">
        <v>10</v>
      </c>
      <c r="M248" s="2267" t="s">
        <v>10</v>
      </c>
      <c r="N248" s="2379" t="s">
        <v>10</v>
      </c>
      <c r="O248" s="2379" t="s">
        <v>10</v>
      </c>
      <c r="P248" s="2379" t="s">
        <v>10</v>
      </c>
      <c r="Q248" s="2379" t="s">
        <v>10</v>
      </c>
      <c r="R248" s="2379" t="s">
        <v>10</v>
      </c>
      <c r="S248" s="2379" t="s">
        <v>10</v>
      </c>
      <c r="T248" s="2379" t="s">
        <v>10</v>
      </c>
      <c r="U248" s="2379" t="s">
        <v>10</v>
      </c>
      <c r="V248" s="2379" t="s">
        <v>10</v>
      </c>
      <c r="W248" s="2379" t="s">
        <v>10</v>
      </c>
      <c r="X248" s="2379" t="s">
        <v>10</v>
      </c>
      <c r="Y248" s="2379" t="s">
        <v>10</v>
      </c>
      <c r="Z248" s="2379" t="s">
        <v>10</v>
      </c>
      <c r="AA248" s="2379" t="s">
        <v>10</v>
      </c>
      <c r="AB248" s="2379" t="s">
        <v>10</v>
      </c>
      <c r="AC248" s="2379" t="s">
        <v>10</v>
      </c>
      <c r="AD248" s="2379" t="s">
        <v>10</v>
      </c>
      <c r="AE248" s="2379" t="s">
        <v>10</v>
      </c>
      <c r="AF248" s="2379" t="s">
        <v>10</v>
      </c>
      <c r="AG248" s="2379" t="s">
        <v>10</v>
      </c>
      <c r="AH248" s="2379" t="s">
        <v>10</v>
      </c>
      <c r="AI248" s="2487">
        <v>49.22</v>
      </c>
      <c r="AJ248" s="7060" t="s">
        <v>10</v>
      </c>
      <c r="AK248" s="7060" t="s">
        <v>10</v>
      </c>
      <c r="AL248" s="7073" t="s">
        <v>10</v>
      </c>
    </row>
    <row r="249" spans="1:39" x14ac:dyDescent="0.2">
      <c r="A249" s="2234"/>
      <c r="B249" s="7290" t="s">
        <v>1127</v>
      </c>
      <c r="C249" s="6968" t="s">
        <v>10</v>
      </c>
      <c r="D249" s="6968" t="s">
        <v>10</v>
      </c>
      <c r="E249" s="6968" t="s">
        <v>10</v>
      </c>
      <c r="F249" s="6968" t="s">
        <v>10</v>
      </c>
      <c r="G249" s="6968" t="s">
        <v>10</v>
      </c>
      <c r="H249" s="6968" t="s">
        <v>10</v>
      </c>
      <c r="I249" s="6968" t="s">
        <v>10</v>
      </c>
      <c r="J249" s="6968" t="s">
        <v>10</v>
      </c>
      <c r="K249" s="6968" t="s">
        <v>10</v>
      </c>
      <c r="L249" s="6968" t="s">
        <v>10</v>
      </c>
      <c r="M249" s="6955" t="s">
        <v>10</v>
      </c>
      <c r="N249" s="6968" t="s">
        <v>10</v>
      </c>
      <c r="O249" s="6968" t="s">
        <v>10</v>
      </c>
      <c r="P249" s="6968" t="s">
        <v>10</v>
      </c>
      <c r="Q249" s="6968" t="s">
        <v>10</v>
      </c>
      <c r="R249" s="6968" t="s">
        <v>10</v>
      </c>
      <c r="S249" s="6968" t="s">
        <v>10</v>
      </c>
      <c r="T249" s="6968" t="s">
        <v>10</v>
      </c>
      <c r="U249" s="6968" t="s">
        <v>10</v>
      </c>
      <c r="V249" s="6968" t="s">
        <v>10</v>
      </c>
      <c r="W249" s="6968" t="s">
        <v>10</v>
      </c>
      <c r="X249" s="6968" t="s">
        <v>10</v>
      </c>
      <c r="Y249" s="6968" t="s">
        <v>10</v>
      </c>
      <c r="Z249" s="6968" t="s">
        <v>10</v>
      </c>
      <c r="AA249" s="6968" t="s">
        <v>10</v>
      </c>
      <c r="AB249" s="6968" t="s">
        <v>10</v>
      </c>
      <c r="AC249" s="6968" t="s">
        <v>10</v>
      </c>
      <c r="AD249" s="6968" t="s">
        <v>10</v>
      </c>
      <c r="AE249" s="6968" t="s">
        <v>10</v>
      </c>
      <c r="AF249" s="6968" t="s">
        <v>10</v>
      </c>
      <c r="AG249" s="6968" t="s">
        <v>10</v>
      </c>
      <c r="AH249" s="6968" t="s">
        <v>10</v>
      </c>
      <c r="AI249" s="7065">
        <v>44.36</v>
      </c>
      <c r="AJ249" s="7065" t="s">
        <v>10</v>
      </c>
      <c r="AK249" s="7065" t="s">
        <v>10</v>
      </c>
      <c r="AL249" s="7066" t="s">
        <v>10</v>
      </c>
    </row>
    <row r="250" spans="1:39" ht="15.6" customHeight="1" x14ac:dyDescent="0.2">
      <c r="A250" s="2234"/>
      <c r="B250" s="7564" t="s">
        <v>1128</v>
      </c>
      <c r="C250" s="7565"/>
      <c r="D250" s="7565"/>
      <c r="E250" s="7565"/>
      <c r="F250" s="7565"/>
      <c r="G250" s="7565"/>
      <c r="H250" s="7565"/>
      <c r="I250" s="7565"/>
      <c r="J250" s="7565"/>
      <c r="K250" s="7565"/>
      <c r="L250" s="7565"/>
      <c r="M250" s="7565"/>
      <c r="N250" s="7565"/>
      <c r="O250" s="7565"/>
      <c r="P250" s="7565"/>
      <c r="Q250" s="7565"/>
      <c r="R250" s="7565"/>
      <c r="S250" s="6972"/>
      <c r="T250" s="6972"/>
      <c r="U250" s="6972"/>
      <c r="V250" s="7060"/>
      <c r="W250" s="7060"/>
      <c r="X250" s="7060"/>
      <c r="Y250" s="7060"/>
      <c r="Z250" s="7060"/>
      <c r="AA250" s="7060"/>
      <c r="AB250" s="7060"/>
      <c r="AC250" s="7060"/>
      <c r="AD250" s="7060"/>
      <c r="AE250" s="7294"/>
      <c r="AF250" s="7294"/>
      <c r="AG250" s="7294"/>
      <c r="AH250" s="7383"/>
      <c r="AI250" s="7446"/>
      <c r="AJ250" s="7446"/>
      <c r="AK250" s="7446"/>
      <c r="AL250" s="6895"/>
    </row>
    <row r="251" spans="1:39" ht="27.6" customHeight="1" x14ac:dyDescent="0.2">
      <c r="A251" s="22" t="s">
        <v>1139</v>
      </c>
      <c r="B251" s="7562" t="s">
        <v>1136</v>
      </c>
      <c r="C251" s="7563"/>
      <c r="D251" s="7563"/>
      <c r="E251" s="7563"/>
      <c r="F251" s="7563"/>
      <c r="G251" s="7563"/>
      <c r="H251" s="7563"/>
      <c r="I251" s="7563"/>
      <c r="J251" s="7563"/>
      <c r="K251" s="7563"/>
      <c r="L251" s="7563"/>
      <c r="M251" s="7563"/>
      <c r="N251" s="7563"/>
      <c r="O251" s="7563"/>
      <c r="P251" s="7563"/>
      <c r="Q251" s="7563"/>
      <c r="R251" s="7563"/>
      <c r="S251" s="7563"/>
      <c r="T251" s="7563"/>
      <c r="U251" s="7563"/>
      <c r="V251" s="7563"/>
      <c r="W251" s="7563"/>
      <c r="X251" s="7563"/>
      <c r="Y251" s="7563"/>
      <c r="Z251" s="7563"/>
      <c r="AA251" s="7563"/>
      <c r="AB251" s="6902"/>
      <c r="AC251" s="6903"/>
      <c r="AD251" s="6903"/>
      <c r="AE251" s="7157"/>
      <c r="AF251" s="7157"/>
      <c r="AG251" s="7256"/>
      <c r="AH251" s="6902"/>
      <c r="AI251" s="6902"/>
      <c r="AJ251" s="6902"/>
      <c r="AK251" s="6902"/>
      <c r="AL251" s="7472"/>
      <c r="AM251" s="6172"/>
    </row>
    <row r="252" spans="1:39" ht="45" x14ac:dyDescent="0.2">
      <c r="A252" s="35"/>
      <c r="B252" s="53" t="s">
        <v>54</v>
      </c>
      <c r="C252" s="1217" t="s">
        <v>6</v>
      </c>
      <c r="D252" s="1219" t="s">
        <v>7</v>
      </c>
      <c r="E252" s="1221" t="s">
        <v>8</v>
      </c>
      <c r="F252" s="1223" t="s">
        <v>123</v>
      </c>
      <c r="G252" s="1225" t="s">
        <v>162</v>
      </c>
      <c r="H252" s="1227" t="s">
        <v>196</v>
      </c>
      <c r="I252" s="115" t="s">
        <v>204</v>
      </c>
      <c r="J252" s="1229" t="s">
        <v>245</v>
      </c>
      <c r="K252" s="363" t="s">
        <v>280</v>
      </c>
      <c r="L252" s="406" t="s">
        <v>291</v>
      </c>
      <c r="M252" s="563" t="s">
        <v>329</v>
      </c>
      <c r="N252" s="553" t="s">
        <v>349</v>
      </c>
      <c r="O252" s="623" t="s">
        <v>363</v>
      </c>
      <c r="P252" s="696" t="s">
        <v>395</v>
      </c>
      <c r="Q252" s="889" t="s">
        <v>506</v>
      </c>
      <c r="R252" s="801" t="s">
        <v>548</v>
      </c>
      <c r="S252" s="2418" t="s">
        <v>554</v>
      </c>
      <c r="T252" s="2435" t="s">
        <v>558</v>
      </c>
      <c r="U252" s="2436" t="s">
        <v>591</v>
      </c>
      <c r="V252" s="2481" t="s">
        <v>631</v>
      </c>
      <c r="W252" s="2481" t="s">
        <v>646</v>
      </c>
      <c r="X252" s="2481" t="s">
        <v>659</v>
      </c>
      <c r="Y252" s="2481" t="s">
        <v>660</v>
      </c>
      <c r="Z252" s="2481" t="s">
        <v>681</v>
      </c>
      <c r="AA252" s="2481" t="s">
        <v>684</v>
      </c>
      <c r="AB252" s="2481" t="s">
        <v>702</v>
      </c>
      <c r="AC252" s="2481" t="s">
        <v>703</v>
      </c>
      <c r="AD252" s="2481" t="s">
        <v>749</v>
      </c>
      <c r="AE252" s="2481" t="s">
        <v>790</v>
      </c>
      <c r="AF252" s="6878" t="s">
        <v>825</v>
      </c>
      <c r="AG252" s="6878" t="s">
        <v>1078</v>
      </c>
      <c r="AH252" s="7326" t="s">
        <v>1095</v>
      </c>
      <c r="AI252" s="7055" t="s">
        <v>1098</v>
      </c>
      <c r="AJ252" s="7487" t="s">
        <v>1141</v>
      </c>
      <c r="AK252" s="7487" t="s">
        <v>1199</v>
      </c>
      <c r="AL252" s="7239" t="s">
        <v>1214</v>
      </c>
    </row>
    <row r="253" spans="1:39" x14ac:dyDescent="0.2">
      <c r="A253" s="742"/>
      <c r="B253" s="604" t="s">
        <v>1125</v>
      </c>
      <c r="C253" s="2437" t="s">
        <v>10</v>
      </c>
      <c r="D253" s="2437" t="s">
        <v>10</v>
      </c>
      <c r="E253" s="2437" t="s">
        <v>10</v>
      </c>
      <c r="F253" s="2437" t="s">
        <v>10</v>
      </c>
      <c r="G253" s="2437" t="s">
        <v>10</v>
      </c>
      <c r="H253" s="2437" t="s">
        <v>10</v>
      </c>
      <c r="I253" s="2437" t="s">
        <v>10</v>
      </c>
      <c r="J253" s="2437" t="s">
        <v>10</v>
      </c>
      <c r="K253" s="2437" t="s">
        <v>10</v>
      </c>
      <c r="L253" s="2437" t="s">
        <v>10</v>
      </c>
      <c r="M253" s="2614" t="s">
        <v>10</v>
      </c>
      <c r="N253" s="2437" t="s">
        <v>10</v>
      </c>
      <c r="O253" s="2437" t="s">
        <v>10</v>
      </c>
      <c r="P253" s="2437" t="s">
        <v>10</v>
      </c>
      <c r="Q253" s="2437" t="s">
        <v>10</v>
      </c>
      <c r="R253" s="2437" t="s">
        <v>10</v>
      </c>
      <c r="S253" s="2437" t="s">
        <v>10</v>
      </c>
      <c r="T253" s="2437" t="s">
        <v>10</v>
      </c>
      <c r="U253" s="2437" t="s">
        <v>10</v>
      </c>
      <c r="V253" s="2437" t="s">
        <v>10</v>
      </c>
      <c r="W253" s="2437" t="s">
        <v>10</v>
      </c>
      <c r="X253" s="2437" t="s">
        <v>10</v>
      </c>
      <c r="Y253" s="2437" t="s">
        <v>10</v>
      </c>
      <c r="Z253" s="2437" t="s">
        <v>10</v>
      </c>
      <c r="AA253" s="2437" t="s">
        <v>10</v>
      </c>
      <c r="AB253" s="2437" t="s">
        <v>10</v>
      </c>
      <c r="AC253" s="2437" t="s">
        <v>10</v>
      </c>
      <c r="AD253" s="2437" t="s">
        <v>10</v>
      </c>
      <c r="AE253" s="2437" t="s">
        <v>10</v>
      </c>
      <c r="AF253" s="2437" t="s">
        <v>10</v>
      </c>
      <c r="AG253" s="2437" t="s">
        <v>10</v>
      </c>
      <c r="AH253" s="2437" t="s">
        <v>10</v>
      </c>
      <c r="AI253" s="7337">
        <v>16.03</v>
      </c>
      <c r="AJ253" s="7337" t="s">
        <v>10</v>
      </c>
      <c r="AK253" s="7337" t="s">
        <v>10</v>
      </c>
      <c r="AL253" s="7064" t="s">
        <v>10</v>
      </c>
    </row>
    <row r="254" spans="1:39" x14ac:dyDescent="0.2">
      <c r="A254" s="2234"/>
      <c r="B254" s="920" t="s">
        <v>1126</v>
      </c>
      <c r="C254" s="2379" t="s">
        <v>10</v>
      </c>
      <c r="D254" s="2379" t="s">
        <v>10</v>
      </c>
      <c r="E254" s="2379" t="s">
        <v>10</v>
      </c>
      <c r="F254" s="2379" t="s">
        <v>10</v>
      </c>
      <c r="G254" s="2379" t="s">
        <v>10</v>
      </c>
      <c r="H254" s="2379" t="s">
        <v>10</v>
      </c>
      <c r="I254" s="2379" t="s">
        <v>10</v>
      </c>
      <c r="J254" s="2379" t="s">
        <v>10</v>
      </c>
      <c r="K254" s="2379" t="s">
        <v>10</v>
      </c>
      <c r="L254" s="2379" t="s">
        <v>10</v>
      </c>
      <c r="M254" s="2267" t="s">
        <v>10</v>
      </c>
      <c r="N254" s="2379" t="s">
        <v>10</v>
      </c>
      <c r="O254" s="2379" t="s">
        <v>10</v>
      </c>
      <c r="P254" s="2379" t="s">
        <v>10</v>
      </c>
      <c r="Q254" s="2379" t="s">
        <v>10</v>
      </c>
      <c r="R254" s="2379" t="s">
        <v>10</v>
      </c>
      <c r="S254" s="2379" t="s">
        <v>10</v>
      </c>
      <c r="T254" s="2379" t="s">
        <v>10</v>
      </c>
      <c r="U254" s="2379" t="s">
        <v>10</v>
      </c>
      <c r="V254" s="2379" t="s">
        <v>10</v>
      </c>
      <c r="W254" s="2379" t="s">
        <v>10</v>
      </c>
      <c r="X254" s="2379" t="s">
        <v>10</v>
      </c>
      <c r="Y254" s="2379" t="s">
        <v>10</v>
      </c>
      <c r="Z254" s="2379" t="s">
        <v>10</v>
      </c>
      <c r="AA254" s="2379" t="s">
        <v>10</v>
      </c>
      <c r="AB254" s="2379" t="s">
        <v>10</v>
      </c>
      <c r="AC254" s="2379" t="s">
        <v>10</v>
      </c>
      <c r="AD254" s="2379" t="s">
        <v>10</v>
      </c>
      <c r="AE254" s="2379" t="s">
        <v>10</v>
      </c>
      <c r="AF254" s="2379" t="s">
        <v>10</v>
      </c>
      <c r="AG254" s="2379" t="s">
        <v>10</v>
      </c>
      <c r="AH254" s="2379" t="s">
        <v>10</v>
      </c>
      <c r="AI254" s="7243">
        <v>40.94</v>
      </c>
      <c r="AJ254" s="7243" t="s">
        <v>10</v>
      </c>
      <c r="AK254" s="7243" t="s">
        <v>10</v>
      </c>
      <c r="AL254" s="7073" t="s">
        <v>10</v>
      </c>
    </row>
    <row r="255" spans="1:39" x14ac:dyDescent="0.2">
      <c r="A255" s="2234"/>
      <c r="B255" s="7290" t="s">
        <v>1127</v>
      </c>
      <c r="C255" s="6968" t="s">
        <v>10</v>
      </c>
      <c r="D255" s="6968" t="s">
        <v>10</v>
      </c>
      <c r="E255" s="6968" t="s">
        <v>10</v>
      </c>
      <c r="F255" s="6968" t="s">
        <v>10</v>
      </c>
      <c r="G255" s="6968" t="s">
        <v>10</v>
      </c>
      <c r="H255" s="6968" t="s">
        <v>10</v>
      </c>
      <c r="I255" s="6968" t="s">
        <v>10</v>
      </c>
      <c r="J255" s="6968" t="s">
        <v>10</v>
      </c>
      <c r="K255" s="6968" t="s">
        <v>10</v>
      </c>
      <c r="L255" s="6968" t="s">
        <v>10</v>
      </c>
      <c r="M255" s="6955" t="s">
        <v>10</v>
      </c>
      <c r="N255" s="6968" t="s">
        <v>10</v>
      </c>
      <c r="O255" s="6968" t="s">
        <v>10</v>
      </c>
      <c r="P255" s="6968" t="s">
        <v>10</v>
      </c>
      <c r="Q255" s="6968" t="s">
        <v>10</v>
      </c>
      <c r="R255" s="6968" t="s">
        <v>10</v>
      </c>
      <c r="S255" s="6968" t="s">
        <v>10</v>
      </c>
      <c r="T255" s="6968" t="s">
        <v>10</v>
      </c>
      <c r="U255" s="6968" t="s">
        <v>10</v>
      </c>
      <c r="V255" s="6968" t="s">
        <v>10</v>
      </c>
      <c r="W255" s="6968" t="s">
        <v>10</v>
      </c>
      <c r="X255" s="6968" t="s">
        <v>10</v>
      </c>
      <c r="Y255" s="6968" t="s">
        <v>10</v>
      </c>
      <c r="Z255" s="6968" t="s">
        <v>10</v>
      </c>
      <c r="AA255" s="6968" t="s">
        <v>10</v>
      </c>
      <c r="AB255" s="6968" t="s">
        <v>10</v>
      </c>
      <c r="AC255" s="6968" t="s">
        <v>10</v>
      </c>
      <c r="AD255" s="6968" t="s">
        <v>10</v>
      </c>
      <c r="AE255" s="6968" t="s">
        <v>10</v>
      </c>
      <c r="AF255" s="6968" t="s">
        <v>10</v>
      </c>
      <c r="AG255" s="6968" t="s">
        <v>10</v>
      </c>
      <c r="AH255" s="6968" t="s">
        <v>10</v>
      </c>
      <c r="AI255" s="6886">
        <v>43.03</v>
      </c>
      <c r="AJ255" s="6886" t="s">
        <v>10</v>
      </c>
      <c r="AK255" s="6886" t="s">
        <v>10</v>
      </c>
      <c r="AL255" s="7066" t="s">
        <v>10</v>
      </c>
    </row>
    <row r="256" spans="1:39" ht="15.6" customHeight="1" x14ac:dyDescent="0.2">
      <c r="A256" s="2234"/>
      <c r="B256" s="7560" t="s">
        <v>1128</v>
      </c>
      <c r="C256" s="7561"/>
      <c r="D256" s="7561"/>
      <c r="E256" s="7561"/>
      <c r="F256" s="7561"/>
      <c r="G256" s="7561"/>
      <c r="H256" s="7561"/>
      <c r="I256" s="7561"/>
      <c r="J256" s="7561"/>
      <c r="K256" s="7561"/>
      <c r="L256" s="7561"/>
      <c r="M256" s="7561"/>
      <c r="N256" s="7561"/>
      <c r="O256" s="7561"/>
      <c r="P256" s="7561"/>
      <c r="Q256" s="7561"/>
      <c r="R256" s="7561"/>
      <c r="S256" s="6972"/>
      <c r="T256" s="6972"/>
      <c r="U256" s="6972"/>
      <c r="V256" s="7060"/>
      <c r="W256" s="7060"/>
      <c r="X256" s="7060"/>
      <c r="Y256" s="7060"/>
      <c r="Z256" s="7060"/>
      <c r="AA256" s="7060"/>
      <c r="AB256" s="7060"/>
      <c r="AC256" s="7060"/>
      <c r="AD256" s="7060"/>
      <c r="AE256" s="7294"/>
      <c r="AF256" s="7294"/>
      <c r="AG256" s="7294"/>
      <c r="AH256" s="7383"/>
      <c r="AI256" s="7446"/>
      <c r="AJ256" s="7446"/>
      <c r="AK256" s="7446"/>
      <c r="AL256" s="6433"/>
    </row>
  </sheetData>
  <customSheetViews>
    <customSheetView guid="{9DB946FE-DA9D-405D-B499-76643A0ECD4F}" topLeftCell="A112">
      <pageMargins left="0.7" right="0.7" top="0.75" bottom="0.75" header="0.3" footer="0.3"/>
      <pageSetup paperSize="9" orientation="portrait" r:id="rId1"/>
    </customSheetView>
    <customSheetView guid="{7EF82753-02B8-45F0-B902-289ED738BA44}">
      <selection activeCell="B5" sqref="B5:F5"/>
      <pageMargins left="0.7" right="0.7" top="0.75" bottom="0.75" header="0.3" footer="0.3"/>
      <pageSetup paperSize="9" orientation="portrait" r:id="rId2"/>
    </customSheetView>
  </customSheetViews>
  <mergeCells count="45">
    <mergeCell ref="B203:R203"/>
    <mergeCell ref="B214:R214"/>
    <mergeCell ref="B213:R213"/>
    <mergeCell ref="B17:R17"/>
    <mergeCell ref="B51:T51"/>
    <mergeCell ref="B37:T37"/>
    <mergeCell ref="B85:AA85"/>
    <mergeCell ref="B102:R102"/>
    <mergeCell ref="B133:T133"/>
    <mergeCell ref="B114:T114"/>
    <mergeCell ref="B104:AA104"/>
    <mergeCell ref="B116:AA116"/>
    <mergeCell ref="B142:AA142"/>
    <mergeCell ref="B147:R147"/>
    <mergeCell ref="B149:AA149"/>
    <mergeCell ref="B154:R154"/>
    <mergeCell ref="B5:AA5"/>
    <mergeCell ref="B19:AA19"/>
    <mergeCell ref="B39:AA39"/>
    <mergeCell ref="B83:R83"/>
    <mergeCell ref="B71:T71"/>
    <mergeCell ref="B53:AA53"/>
    <mergeCell ref="B73:AA73"/>
    <mergeCell ref="B225:AA225"/>
    <mergeCell ref="B236:R236"/>
    <mergeCell ref="B216:AA216"/>
    <mergeCell ref="B223:R223"/>
    <mergeCell ref="B135:AA135"/>
    <mergeCell ref="B140:R140"/>
    <mergeCell ref="B156:AA156"/>
    <mergeCell ref="B166:R166"/>
    <mergeCell ref="B168:AA168"/>
    <mergeCell ref="B180:AA180"/>
    <mergeCell ref="B190:R190"/>
    <mergeCell ref="B192:AA192"/>
    <mergeCell ref="B202:R202"/>
    <mergeCell ref="B178:R178"/>
    <mergeCell ref="B204:AA204"/>
    <mergeCell ref="B167:R167"/>
    <mergeCell ref="B256:R256"/>
    <mergeCell ref="B238:AA238"/>
    <mergeCell ref="B243:R243"/>
    <mergeCell ref="B245:AA245"/>
    <mergeCell ref="B250:R250"/>
    <mergeCell ref="B251:AA251"/>
  </mergeCells>
  <phoneticPr fontId="0" type="noConversion"/>
  <pageMargins left="0.70866141732282995" right="0.70866141732282995" top="0.74803149606299002" bottom="0.74803149606299002" header="0.31496062992126" footer="0.31496062992126"/>
  <pageSetup paperSize="9" scale="80" fitToHeight="0"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D305"/>
  <sheetViews>
    <sheetView topLeftCell="A237" zoomScale="75" zoomScaleNormal="75" workbookViewId="0">
      <pane xSplit="2" topLeftCell="AB1" activePane="topRight" state="frozen"/>
      <selection activeCell="AL32" sqref="AL32"/>
      <selection pane="topRight" activeCell="AP248" sqref="AP248"/>
    </sheetView>
  </sheetViews>
  <sheetFormatPr defaultColWidth="9.140625" defaultRowHeight="15" x14ac:dyDescent="0.2"/>
  <cols>
    <col min="1" max="1" width="12.5703125" style="33" customWidth="1"/>
    <col min="2" max="2" width="24.5703125" style="33" bestFit="1" customWidth="1"/>
    <col min="3" max="7" width="12.5703125" style="33" customWidth="1"/>
    <col min="8" max="8" width="12.5703125" style="97" customWidth="1"/>
    <col min="9" max="9" width="12.5703125" style="114" customWidth="1"/>
    <col min="10" max="10" width="12.5703125" style="301" customWidth="1"/>
    <col min="11" max="11" width="12.5703125" style="364" customWidth="1"/>
    <col min="12" max="12" width="12.5703125" style="405" customWidth="1"/>
    <col min="13" max="13" width="12.5703125" style="518" customWidth="1"/>
    <col min="14" max="14" width="12.5703125" style="552" customWidth="1"/>
    <col min="15" max="15" width="12.5703125" style="611" customWidth="1"/>
    <col min="16" max="16" width="12.5703125" style="720" customWidth="1"/>
    <col min="17" max="17" width="12.5703125" style="752" customWidth="1"/>
    <col min="18" max="18" width="12.5703125" style="517" customWidth="1"/>
    <col min="19" max="19" width="12.5703125" style="790" customWidth="1"/>
    <col min="20" max="20" width="12.5703125" style="2022" customWidth="1"/>
    <col min="21" max="21" width="12.5703125" style="2226" customWidth="1"/>
    <col min="22" max="23" width="12.5703125" style="2618" customWidth="1"/>
    <col min="24" max="24" width="12.5703125" style="2446" customWidth="1"/>
    <col min="25" max="25" width="12.5703125" style="788" customWidth="1"/>
    <col min="26" max="26" width="12.5703125" style="10" customWidth="1"/>
    <col min="27" max="28" width="12.5703125" style="33" customWidth="1"/>
    <col min="29" max="30" width="12.5703125" style="6433" customWidth="1"/>
    <col min="31" max="32" width="12.5703125" style="6435" customWidth="1"/>
    <col min="33" max="39" width="12.5703125" style="1" customWidth="1"/>
    <col min="40" max="41" width="9.42578125" style="1" bestFit="1" customWidth="1"/>
    <col min="42" max="16384" width="9.140625" style="1"/>
  </cols>
  <sheetData>
    <row r="1" spans="1:52" s="6435" customFormat="1" x14ac:dyDescent="0.2">
      <c r="A1" s="33"/>
      <c r="B1" s="33"/>
      <c r="C1" s="33"/>
      <c r="D1" s="33"/>
      <c r="E1" s="33"/>
      <c r="F1" s="33"/>
      <c r="G1" s="33"/>
      <c r="H1" s="97"/>
      <c r="I1" s="114"/>
      <c r="J1" s="301"/>
      <c r="K1" s="364"/>
      <c r="L1" s="405"/>
      <c r="M1" s="518"/>
      <c r="N1" s="552"/>
      <c r="O1" s="611"/>
      <c r="P1" s="720"/>
      <c r="Q1" s="752"/>
      <c r="R1" s="517"/>
      <c r="S1" s="790"/>
      <c r="T1" s="2022"/>
      <c r="U1" s="2226"/>
      <c r="V1" s="2618"/>
      <c r="W1" s="2618"/>
      <c r="X1" s="2446"/>
      <c r="Y1" s="788"/>
      <c r="Z1" s="10"/>
      <c r="AA1" s="33"/>
      <c r="AB1" s="33" t="s">
        <v>292</v>
      </c>
      <c r="AC1" s="6433"/>
      <c r="AD1" s="6433"/>
      <c r="AG1" s="33"/>
      <c r="AH1" s="33"/>
      <c r="AI1" s="33"/>
      <c r="AJ1" s="33"/>
      <c r="AK1" s="33"/>
      <c r="AL1" s="33"/>
      <c r="AM1" s="33"/>
      <c r="AN1" s="33"/>
    </row>
    <row r="2" spans="1:52" s="6435" customFormat="1" x14ac:dyDescent="0.2">
      <c r="A2" s="33"/>
      <c r="B2" s="33"/>
      <c r="C2" s="33"/>
      <c r="D2" s="33"/>
      <c r="E2" s="33"/>
      <c r="F2" s="33"/>
      <c r="G2" s="33"/>
      <c r="H2" s="97"/>
      <c r="I2" s="114"/>
      <c r="J2" s="301"/>
      <c r="K2" s="364"/>
      <c r="L2" s="405"/>
      <c r="M2" s="518"/>
      <c r="N2" s="552"/>
      <c r="O2" s="611"/>
      <c r="P2" s="720"/>
      <c r="Q2" s="752"/>
      <c r="R2" s="517"/>
      <c r="S2" s="790"/>
      <c r="T2" s="2022"/>
      <c r="U2" s="2226"/>
      <c r="V2" s="2618"/>
      <c r="W2" s="2618"/>
      <c r="X2" s="2446"/>
      <c r="Y2" s="788"/>
      <c r="Z2" s="10"/>
      <c r="AA2" s="33"/>
      <c r="AB2" s="33"/>
      <c r="AC2" s="6433"/>
      <c r="AD2" s="6433"/>
      <c r="AG2" s="33"/>
      <c r="AH2" s="33"/>
      <c r="AI2" s="33"/>
      <c r="AJ2" s="33"/>
      <c r="AK2" s="33"/>
      <c r="AL2" s="33"/>
      <c r="AM2" s="33"/>
      <c r="AN2" s="33"/>
    </row>
    <row r="3" spans="1:52" s="6435" customFormat="1" x14ac:dyDescent="0.2">
      <c r="A3" s="33"/>
      <c r="B3" s="33"/>
      <c r="C3" s="33"/>
      <c r="D3" s="33"/>
      <c r="E3" s="33"/>
      <c r="F3" s="33"/>
      <c r="G3" s="33"/>
      <c r="H3" s="97"/>
      <c r="I3" s="114"/>
      <c r="J3" s="301"/>
      <c r="K3" s="364"/>
      <c r="L3" s="405"/>
      <c r="M3" s="518"/>
      <c r="N3" s="552"/>
      <c r="O3" s="611"/>
      <c r="P3" s="720"/>
      <c r="Q3" s="752"/>
      <c r="R3" s="517"/>
      <c r="S3" s="790"/>
      <c r="T3" s="2022"/>
      <c r="U3" s="2226"/>
      <c r="V3" s="2618"/>
      <c r="W3" s="2618"/>
      <c r="X3" s="2446"/>
      <c r="Y3" s="788"/>
      <c r="Z3" s="10"/>
      <c r="AA3" s="33"/>
      <c r="AB3" s="33"/>
      <c r="AC3" s="6433"/>
      <c r="AD3" s="6433"/>
      <c r="AG3" s="33"/>
      <c r="AH3" s="33"/>
      <c r="AI3" s="33"/>
      <c r="AJ3" s="33"/>
      <c r="AK3" s="33"/>
      <c r="AL3" s="33"/>
      <c r="AM3" s="33"/>
      <c r="AN3" s="33"/>
    </row>
    <row r="4" spans="1:52" s="6435" customFormat="1" x14ac:dyDescent="0.2">
      <c r="A4" s="33"/>
      <c r="B4" s="6250"/>
      <c r="C4" s="6250"/>
      <c r="D4" s="6250"/>
      <c r="E4" s="6250"/>
      <c r="F4" s="6250"/>
      <c r="G4" s="6250"/>
      <c r="H4" s="6250"/>
      <c r="I4" s="6250"/>
      <c r="J4" s="6250"/>
      <c r="K4" s="6250"/>
      <c r="L4" s="6250"/>
      <c r="M4" s="6571"/>
      <c r="N4" s="6571"/>
      <c r="O4" s="6571"/>
      <c r="P4" s="6571"/>
      <c r="Q4" s="6571"/>
      <c r="R4" s="6250"/>
      <c r="S4" s="6572"/>
      <c r="T4" s="6572"/>
      <c r="U4" s="6572"/>
      <c r="V4" s="6572"/>
      <c r="W4" s="6572"/>
      <c r="X4" s="6572"/>
      <c r="Y4" s="6250"/>
      <c r="Z4" s="6172"/>
      <c r="AA4" s="6250"/>
      <c r="AB4" s="6896"/>
      <c r="AC4" s="6897"/>
      <c r="AD4" s="6897"/>
      <c r="AE4" s="7078"/>
      <c r="AF4" s="7078"/>
      <c r="AG4" s="33"/>
      <c r="AH4" s="33"/>
      <c r="AI4" s="33"/>
      <c r="AJ4" s="33"/>
      <c r="AK4" s="33"/>
      <c r="AL4" s="33"/>
      <c r="AM4" s="33"/>
      <c r="AN4" s="33"/>
    </row>
    <row r="5" spans="1:52" s="6435" customFormat="1" ht="63" customHeight="1" x14ac:dyDescent="0.2">
      <c r="A5" s="22" t="s">
        <v>38</v>
      </c>
      <c r="B5" s="7562" t="s">
        <v>104</v>
      </c>
      <c r="C5" s="7563"/>
      <c r="D5" s="7563"/>
      <c r="E5" s="7563"/>
      <c r="F5" s="7563"/>
      <c r="G5" s="7563"/>
      <c r="H5" s="7563"/>
      <c r="I5" s="7563"/>
      <c r="J5" s="7563"/>
      <c r="K5" s="7563"/>
      <c r="L5" s="7563"/>
      <c r="M5" s="7563"/>
      <c r="N5" s="7563"/>
      <c r="O5" s="7563"/>
      <c r="P5" s="7563"/>
      <c r="Q5" s="7563"/>
      <c r="R5" s="7563"/>
      <c r="S5" s="7563"/>
      <c r="T5" s="7563"/>
      <c r="U5" s="7563"/>
      <c r="V5" s="7563"/>
      <c r="W5" s="7563"/>
      <c r="X5" s="7563"/>
      <c r="Y5" s="7563"/>
      <c r="Z5" s="7563"/>
      <c r="AA5" s="7563"/>
      <c r="AB5" s="33"/>
      <c r="AC5" s="6433"/>
      <c r="AD5" s="6433"/>
      <c r="AG5" s="6902"/>
      <c r="AH5" s="6902"/>
      <c r="AI5" s="7475"/>
      <c r="AJ5" s="7475"/>
      <c r="AK5" s="7475"/>
      <c r="AL5" s="7476"/>
      <c r="AM5" s="33"/>
      <c r="AN5" s="33"/>
    </row>
    <row r="6" spans="1:52" s="6435" customFormat="1" ht="63" customHeight="1" x14ac:dyDescent="0.2">
      <c r="A6" s="10"/>
      <c r="B6" s="6478" t="s">
        <v>748</v>
      </c>
      <c r="C6" s="6573" t="s">
        <v>6</v>
      </c>
      <c r="D6" s="6574" t="s">
        <v>7</v>
      </c>
      <c r="E6" s="6575" t="s">
        <v>8</v>
      </c>
      <c r="F6" s="6576" t="s">
        <v>123</v>
      </c>
      <c r="G6" s="6577" t="s">
        <v>162</v>
      </c>
      <c r="H6" s="6578" t="s">
        <v>196</v>
      </c>
      <c r="I6" s="6579" t="s">
        <v>204</v>
      </c>
      <c r="J6" s="6580" t="s">
        <v>245</v>
      </c>
      <c r="K6" s="6581" t="s">
        <v>280</v>
      </c>
      <c r="L6" s="6582" t="s">
        <v>291</v>
      </c>
      <c r="M6" s="6583" t="s">
        <v>329</v>
      </c>
      <c r="N6" s="6584" t="s">
        <v>349</v>
      </c>
      <c r="O6" s="6585" t="s">
        <v>363</v>
      </c>
      <c r="P6" s="6586" t="s">
        <v>393</v>
      </c>
      <c r="Q6" s="6587" t="s">
        <v>506</v>
      </c>
      <c r="R6" s="6588" t="s">
        <v>548</v>
      </c>
      <c r="S6" s="6589" t="s">
        <v>554</v>
      </c>
      <c r="T6" s="6590" t="s">
        <v>558</v>
      </c>
      <c r="U6" s="6591" t="s">
        <v>591</v>
      </c>
      <c r="V6" s="6592" t="s">
        <v>599</v>
      </c>
      <c r="W6" s="6593" t="s">
        <v>646</v>
      </c>
      <c r="X6" s="6594" t="s">
        <v>659</v>
      </c>
      <c r="Y6" s="6595" t="s">
        <v>660</v>
      </c>
      <c r="Z6" s="6595" t="s">
        <v>681</v>
      </c>
      <c r="AA6" s="6878" t="s">
        <v>684</v>
      </c>
      <c r="AB6" s="6878" t="s">
        <v>702</v>
      </c>
      <c r="AC6" s="6878" t="s">
        <v>703</v>
      </c>
      <c r="AD6" s="6878" t="s">
        <v>749</v>
      </c>
      <c r="AE6" s="6878" t="s">
        <v>790</v>
      </c>
      <c r="AF6" s="6878" t="s">
        <v>825</v>
      </c>
      <c r="AG6" s="6878" t="s">
        <v>1078</v>
      </c>
      <c r="AH6" s="6878" t="s">
        <v>1095</v>
      </c>
      <c r="AI6" s="6878" t="s">
        <v>1098</v>
      </c>
      <c r="AJ6" s="6878" t="s">
        <v>1141</v>
      </c>
      <c r="AK6" s="6878" t="s">
        <v>1199</v>
      </c>
      <c r="AL6" s="7239" t="s">
        <v>1214</v>
      </c>
      <c r="AM6" s="10"/>
      <c r="AN6" s="10"/>
      <c r="AO6" s="6434"/>
      <c r="AP6" s="6434"/>
      <c r="AQ6" s="6434"/>
      <c r="AR6" s="6434"/>
    </row>
    <row r="7" spans="1:52" s="6435" customFormat="1" x14ac:dyDescent="0.2">
      <c r="A7" s="71"/>
      <c r="B7" s="89" t="s">
        <v>2</v>
      </c>
      <c r="C7" s="4297">
        <v>5.89</v>
      </c>
      <c r="D7" s="4303">
        <v>4.99</v>
      </c>
      <c r="E7" s="4309">
        <v>6.77</v>
      </c>
      <c r="F7" s="4315">
        <v>7.02</v>
      </c>
      <c r="G7" s="4321">
        <v>8.15</v>
      </c>
      <c r="H7" s="4327">
        <v>5.92</v>
      </c>
      <c r="I7" s="4333">
        <v>6.3</v>
      </c>
      <c r="J7" s="4339">
        <v>7.29</v>
      </c>
      <c r="K7" s="4345">
        <v>8.18</v>
      </c>
      <c r="L7" s="4351">
        <v>7.07</v>
      </c>
      <c r="M7" s="4357">
        <v>7.58</v>
      </c>
      <c r="N7" s="4363">
        <v>8.1</v>
      </c>
      <c r="O7" s="4369">
        <v>7.81</v>
      </c>
      <c r="P7" s="4375">
        <v>7.62</v>
      </c>
      <c r="Q7" s="4381">
        <v>14.27</v>
      </c>
      <c r="R7" s="4387">
        <v>23.8</v>
      </c>
      <c r="S7" s="4393">
        <v>29.73</v>
      </c>
      <c r="T7" s="4399">
        <v>30.15</v>
      </c>
      <c r="U7" s="4405">
        <v>24.41</v>
      </c>
      <c r="V7" s="4411">
        <v>18.59</v>
      </c>
      <c r="W7" s="4417">
        <v>11.99</v>
      </c>
      <c r="X7" s="4423">
        <v>6.73</v>
      </c>
      <c r="Y7" s="6336">
        <v>8.24</v>
      </c>
      <c r="Z7" s="6336">
        <v>8.6999999999999993</v>
      </c>
      <c r="AA7" s="6336">
        <v>8.49</v>
      </c>
      <c r="AB7" s="6336">
        <v>8.8000000000000007</v>
      </c>
      <c r="AC7" s="6336">
        <v>10.55</v>
      </c>
      <c r="AD7" s="6336">
        <v>10.19</v>
      </c>
      <c r="AE7" s="7375">
        <v>10.18</v>
      </c>
      <c r="AF7" s="7375">
        <v>9.69</v>
      </c>
      <c r="AG7" s="7375">
        <v>11.34</v>
      </c>
      <c r="AH7" s="7375">
        <v>10.59</v>
      </c>
      <c r="AI7" s="7375">
        <v>11.26</v>
      </c>
      <c r="AJ7" s="7375">
        <v>10.58</v>
      </c>
      <c r="AK7" s="7375">
        <v>12.17</v>
      </c>
      <c r="AL7" s="7376">
        <v>15</v>
      </c>
      <c r="AN7" s="6435">
        <v>-10000</v>
      </c>
      <c r="AO7" s="6434"/>
      <c r="AP7" s="6433"/>
      <c r="AQ7" s="6433"/>
      <c r="AR7" s="6433"/>
      <c r="AS7" s="6433"/>
      <c r="AT7" s="6433"/>
      <c r="AU7" s="6433"/>
      <c r="AV7" s="6433"/>
      <c r="AX7" s="6435">
        <v>10.59</v>
      </c>
      <c r="AY7" s="6435">
        <v>12.21</v>
      </c>
      <c r="AZ7" s="6435">
        <v>11</v>
      </c>
    </row>
    <row r="8" spans="1:52" s="6435" customFormat="1" x14ac:dyDescent="0.2">
      <c r="A8" s="66"/>
      <c r="B8" s="69" t="str">
        <f>"≥-10% to -5%"</f>
        <v>≥-10% to -5%</v>
      </c>
      <c r="C8" s="4298">
        <v>4.97</v>
      </c>
      <c r="D8" s="4304">
        <v>5.39</v>
      </c>
      <c r="E8" s="4310">
        <v>4.93</v>
      </c>
      <c r="F8" s="4316">
        <v>7.63</v>
      </c>
      <c r="G8" s="4322">
        <v>7.56</v>
      </c>
      <c r="H8" s="4328">
        <v>11.04</v>
      </c>
      <c r="I8" s="4334">
        <v>9.19</v>
      </c>
      <c r="J8" s="4340">
        <v>6.84</v>
      </c>
      <c r="K8" s="4346">
        <v>7.47</v>
      </c>
      <c r="L8" s="4352">
        <v>6.74</v>
      </c>
      <c r="M8" s="4358">
        <v>7.62</v>
      </c>
      <c r="N8" s="4364">
        <v>8.84</v>
      </c>
      <c r="O8" s="4370">
        <v>9.57</v>
      </c>
      <c r="P8" s="4376">
        <v>10.95</v>
      </c>
      <c r="Q8" s="4382">
        <v>10.5</v>
      </c>
      <c r="R8" s="4388">
        <v>15.77</v>
      </c>
      <c r="S8" s="4394">
        <v>14.43</v>
      </c>
      <c r="T8" s="4400">
        <v>14.81</v>
      </c>
      <c r="U8" s="4406">
        <v>12.88</v>
      </c>
      <c r="V8" s="4412">
        <v>11.16</v>
      </c>
      <c r="W8" s="4418">
        <v>9.16</v>
      </c>
      <c r="X8" s="4424">
        <v>7.57</v>
      </c>
      <c r="Y8" s="6337">
        <v>8.2200000000000006</v>
      </c>
      <c r="Z8" s="6337">
        <v>6.27</v>
      </c>
      <c r="AA8" s="6337">
        <v>6.04</v>
      </c>
      <c r="AB8" s="6337">
        <v>6.43</v>
      </c>
      <c r="AC8" s="6337">
        <v>6.51</v>
      </c>
      <c r="AD8" s="6337">
        <v>6.36</v>
      </c>
      <c r="AE8" s="6337">
        <v>7.49</v>
      </c>
      <c r="AF8" s="6337">
        <v>8.77</v>
      </c>
      <c r="AG8" s="6337">
        <v>9.86</v>
      </c>
      <c r="AH8" s="6337">
        <v>10.8</v>
      </c>
      <c r="AI8" s="6337">
        <v>12.2</v>
      </c>
      <c r="AJ8" s="6337">
        <v>10.86</v>
      </c>
      <c r="AK8" s="6337">
        <v>12.25</v>
      </c>
      <c r="AL8" s="7377">
        <v>11.28</v>
      </c>
      <c r="AN8" s="6435">
        <v>-10</v>
      </c>
      <c r="AO8" s="6434"/>
      <c r="AP8" s="6433"/>
      <c r="AQ8" s="6433"/>
      <c r="AR8" s="6433"/>
      <c r="AS8" s="6433"/>
      <c r="AT8" s="6433"/>
      <c r="AU8" s="6433"/>
      <c r="AV8" s="6433"/>
      <c r="AX8" s="6435">
        <v>10.87</v>
      </c>
      <c r="AY8" s="6435">
        <v>12.29</v>
      </c>
      <c r="AZ8" s="6435">
        <v>9.01</v>
      </c>
    </row>
    <row r="9" spans="1:52" s="6435" customFormat="1" x14ac:dyDescent="0.2">
      <c r="A9" s="66"/>
      <c r="B9" s="69" t="str">
        <f>"≥-5% to 0%"</f>
        <v>≥-5% to 0%</v>
      </c>
      <c r="C9" s="4299">
        <v>11.04</v>
      </c>
      <c r="D9" s="4305">
        <v>13.17</v>
      </c>
      <c r="E9" s="4311">
        <v>9.7899999999999991</v>
      </c>
      <c r="F9" s="4317">
        <v>11.98</v>
      </c>
      <c r="G9" s="4323">
        <v>14.07</v>
      </c>
      <c r="H9" s="4329">
        <v>13.77</v>
      </c>
      <c r="I9" s="4335">
        <v>14.92</v>
      </c>
      <c r="J9" s="4341">
        <v>13.14</v>
      </c>
      <c r="K9" s="4347">
        <v>14.17</v>
      </c>
      <c r="L9" s="4353">
        <v>15.81</v>
      </c>
      <c r="M9" s="4359">
        <v>15.68</v>
      </c>
      <c r="N9" s="4365">
        <v>14.71</v>
      </c>
      <c r="O9" s="4371">
        <v>14.6</v>
      </c>
      <c r="P9" s="4377">
        <v>14.2</v>
      </c>
      <c r="Q9" s="4383">
        <v>16.34</v>
      </c>
      <c r="R9" s="4389">
        <v>15.66</v>
      </c>
      <c r="S9" s="4395">
        <v>14.09</v>
      </c>
      <c r="T9" s="4401">
        <v>13.2</v>
      </c>
      <c r="U9" s="4407">
        <v>13.95</v>
      </c>
      <c r="V9" s="4413">
        <v>11.9</v>
      </c>
      <c r="W9" s="4419">
        <v>12.85</v>
      </c>
      <c r="X9" s="4425">
        <v>11.7</v>
      </c>
      <c r="Y9" s="6338">
        <v>11.57</v>
      </c>
      <c r="Z9" s="6338">
        <v>11.89</v>
      </c>
      <c r="AA9" s="6338">
        <v>9.9600000000000009</v>
      </c>
      <c r="AB9" s="6338">
        <v>11.77</v>
      </c>
      <c r="AC9" s="6338">
        <v>10.59</v>
      </c>
      <c r="AD9" s="6338">
        <v>12.72</v>
      </c>
      <c r="AE9" s="6338">
        <v>13.71</v>
      </c>
      <c r="AF9" s="6338">
        <v>14.04</v>
      </c>
      <c r="AG9" s="6338">
        <v>15.7</v>
      </c>
      <c r="AH9" s="6338">
        <v>15.8</v>
      </c>
      <c r="AI9" s="6338">
        <v>17.14</v>
      </c>
      <c r="AJ9" s="6338">
        <v>17.66</v>
      </c>
      <c r="AK9" s="6338">
        <v>16.190000000000001</v>
      </c>
      <c r="AL9" s="7378">
        <v>16.34</v>
      </c>
      <c r="AN9" s="6435">
        <v>-5</v>
      </c>
      <c r="AO9" s="6434"/>
      <c r="AP9" s="6433"/>
      <c r="AQ9" s="6433"/>
      <c r="AR9" s="6433"/>
      <c r="AS9" s="6433"/>
      <c r="AT9" s="6433"/>
      <c r="AU9" s="6433"/>
      <c r="AV9" s="6433"/>
      <c r="AX9" s="6435">
        <v>17.7</v>
      </c>
      <c r="AY9" s="6435">
        <v>16.21</v>
      </c>
      <c r="AZ9" s="6435">
        <v>13.77</v>
      </c>
    </row>
    <row r="10" spans="1:52" s="6435" customFormat="1" x14ac:dyDescent="0.2">
      <c r="A10" s="66"/>
      <c r="B10" s="69" t="str">
        <f>"≥0% to 5%"</f>
        <v>≥0% to 5%</v>
      </c>
      <c r="C10" s="4300">
        <v>37.49</v>
      </c>
      <c r="D10" s="4306">
        <v>35.869999999999997</v>
      </c>
      <c r="E10" s="4312">
        <v>41.61</v>
      </c>
      <c r="F10" s="4318">
        <v>37.46</v>
      </c>
      <c r="G10" s="4324">
        <v>34.81</v>
      </c>
      <c r="H10" s="4330">
        <v>33.51</v>
      </c>
      <c r="I10" s="4336">
        <v>35.479999999999997</v>
      </c>
      <c r="J10" s="4342">
        <v>35.36</v>
      </c>
      <c r="K10" s="4348">
        <v>33.74</v>
      </c>
      <c r="L10" s="4354">
        <v>34.74</v>
      </c>
      <c r="M10" s="4360">
        <v>34.9</v>
      </c>
      <c r="N10" s="4366">
        <v>32.880000000000003</v>
      </c>
      <c r="O10" s="4372">
        <v>33.4</v>
      </c>
      <c r="P10" s="4378">
        <v>34.729999999999997</v>
      </c>
      <c r="Q10" s="4384">
        <v>29.52</v>
      </c>
      <c r="R10" s="4390">
        <v>23.27</v>
      </c>
      <c r="S10" s="4396">
        <v>21.92</v>
      </c>
      <c r="T10" s="4402">
        <v>20.86</v>
      </c>
      <c r="U10" s="4408">
        <v>21.73</v>
      </c>
      <c r="V10" s="4414">
        <v>24.82</v>
      </c>
      <c r="W10" s="4420">
        <v>25.82</v>
      </c>
      <c r="X10" s="4426">
        <v>29.37</v>
      </c>
      <c r="Y10" s="6339">
        <v>25.22</v>
      </c>
      <c r="Z10" s="6339">
        <v>31.44</v>
      </c>
      <c r="AA10" s="6339">
        <v>29.46</v>
      </c>
      <c r="AB10" s="6339">
        <v>30.04</v>
      </c>
      <c r="AC10" s="6339">
        <v>31.44</v>
      </c>
      <c r="AD10" s="6339">
        <v>32.950000000000003</v>
      </c>
      <c r="AE10" s="6339">
        <v>33.28</v>
      </c>
      <c r="AF10" s="6339">
        <v>36.590000000000003</v>
      </c>
      <c r="AG10" s="6339">
        <v>35.36</v>
      </c>
      <c r="AH10" s="6339">
        <v>35.28</v>
      </c>
      <c r="AI10" s="6339">
        <v>31.46</v>
      </c>
      <c r="AJ10" s="6339">
        <v>33.630000000000003</v>
      </c>
      <c r="AK10" s="6339">
        <v>34.33</v>
      </c>
      <c r="AL10" s="7379">
        <v>29.76</v>
      </c>
      <c r="AN10" s="6435">
        <v>0</v>
      </c>
      <c r="AO10" s="6434"/>
      <c r="AP10" s="6433"/>
      <c r="AQ10" s="6433"/>
      <c r="AR10" s="6433"/>
      <c r="AS10" s="6433"/>
      <c r="AT10" s="6433"/>
      <c r="AU10" s="6433"/>
      <c r="AV10" s="6433"/>
      <c r="AX10" s="6435">
        <v>33.64</v>
      </c>
      <c r="AY10" s="6435">
        <v>34.25</v>
      </c>
      <c r="AZ10" s="6435">
        <v>31.92</v>
      </c>
    </row>
    <row r="11" spans="1:52" s="6435" customFormat="1" x14ac:dyDescent="0.2">
      <c r="A11" s="66"/>
      <c r="B11" s="69" t="str">
        <f>"≥5% to 10%"</f>
        <v>≥5% to 10%</v>
      </c>
      <c r="C11" s="4301">
        <v>19.309999999999999</v>
      </c>
      <c r="D11" s="4307">
        <v>20.39</v>
      </c>
      <c r="E11" s="4313">
        <v>17.21</v>
      </c>
      <c r="F11" s="4319">
        <v>16.21</v>
      </c>
      <c r="G11" s="4325">
        <v>18.11</v>
      </c>
      <c r="H11" s="4331">
        <v>16.149999999999999</v>
      </c>
      <c r="I11" s="4337">
        <v>15.03</v>
      </c>
      <c r="J11" s="4343">
        <v>16.63</v>
      </c>
      <c r="K11" s="4349">
        <v>18.59</v>
      </c>
      <c r="L11" s="4355">
        <v>16.93</v>
      </c>
      <c r="M11" s="4361">
        <v>15.34</v>
      </c>
      <c r="N11" s="4367">
        <v>17.72</v>
      </c>
      <c r="O11" s="4373">
        <v>17.41</v>
      </c>
      <c r="P11" s="4379">
        <v>14.61</v>
      </c>
      <c r="Q11" s="4385">
        <v>13.39</v>
      </c>
      <c r="R11" s="4391">
        <v>8.06</v>
      </c>
      <c r="S11" s="4397">
        <v>8</v>
      </c>
      <c r="T11" s="4403">
        <v>8.9499999999999993</v>
      </c>
      <c r="U11" s="4409">
        <v>12.08</v>
      </c>
      <c r="V11" s="4415">
        <v>13.76</v>
      </c>
      <c r="W11" s="4421">
        <v>16.079999999999998</v>
      </c>
      <c r="X11" s="4427">
        <v>16.89</v>
      </c>
      <c r="Y11" s="6340">
        <v>19.64</v>
      </c>
      <c r="Z11" s="6340">
        <v>18.02</v>
      </c>
      <c r="AA11" s="6340">
        <v>20.53</v>
      </c>
      <c r="AB11" s="6340">
        <v>17.760000000000002</v>
      </c>
      <c r="AC11" s="6340">
        <v>18.36</v>
      </c>
      <c r="AD11" s="6340">
        <v>18.97</v>
      </c>
      <c r="AE11" s="6340">
        <v>16.78</v>
      </c>
      <c r="AF11" s="6340">
        <v>15.16</v>
      </c>
      <c r="AG11" s="6340">
        <v>14.34</v>
      </c>
      <c r="AH11" s="6340">
        <v>15.85</v>
      </c>
      <c r="AI11" s="6340">
        <v>14.95</v>
      </c>
      <c r="AJ11" s="6340">
        <v>14.69</v>
      </c>
      <c r="AK11" s="6340">
        <v>13.03</v>
      </c>
      <c r="AL11" s="7380">
        <v>14.72</v>
      </c>
      <c r="AN11" s="6435">
        <v>5</v>
      </c>
      <c r="AO11" s="6434"/>
      <c r="AP11" s="6433"/>
      <c r="AQ11" s="6433"/>
      <c r="AR11" s="6433"/>
      <c r="AS11" s="6433"/>
      <c r="AT11" s="6433"/>
      <c r="AU11" s="6433"/>
      <c r="AV11" s="6433"/>
      <c r="AX11" s="6435">
        <v>14.63</v>
      </c>
      <c r="AY11" s="6435">
        <v>13</v>
      </c>
      <c r="AZ11" s="6435">
        <v>15.89</v>
      </c>
    </row>
    <row r="12" spans="1:52" s="6435" customFormat="1" x14ac:dyDescent="0.2">
      <c r="A12" s="66"/>
      <c r="B12" s="70" t="s">
        <v>3</v>
      </c>
      <c r="C12" s="4302">
        <v>21.29</v>
      </c>
      <c r="D12" s="4308">
        <v>20.190000000000001</v>
      </c>
      <c r="E12" s="4314">
        <v>19.690000000000001</v>
      </c>
      <c r="F12" s="4320">
        <v>19.71</v>
      </c>
      <c r="G12" s="4326">
        <v>17.3</v>
      </c>
      <c r="H12" s="4332">
        <v>19.61</v>
      </c>
      <c r="I12" s="4338">
        <v>19.079999999999998</v>
      </c>
      <c r="J12" s="4344">
        <v>20.73</v>
      </c>
      <c r="K12" s="4350">
        <v>17.84</v>
      </c>
      <c r="L12" s="4356">
        <v>18.72</v>
      </c>
      <c r="M12" s="4362">
        <v>18.89</v>
      </c>
      <c r="N12" s="4368">
        <v>17.760000000000002</v>
      </c>
      <c r="O12" s="4374">
        <v>17.22</v>
      </c>
      <c r="P12" s="4380">
        <v>17.88</v>
      </c>
      <c r="Q12" s="4386">
        <v>15.99</v>
      </c>
      <c r="R12" s="4392">
        <v>13.43</v>
      </c>
      <c r="S12" s="4398">
        <v>11.84</v>
      </c>
      <c r="T12" s="4404">
        <v>12.02</v>
      </c>
      <c r="U12" s="4410">
        <v>14.95</v>
      </c>
      <c r="V12" s="4416">
        <v>19.760000000000002</v>
      </c>
      <c r="W12" s="4422">
        <v>24.1</v>
      </c>
      <c r="X12" s="4428">
        <v>27.73</v>
      </c>
      <c r="Y12" s="6341">
        <v>27.11</v>
      </c>
      <c r="Z12" s="6341">
        <v>23.68</v>
      </c>
      <c r="AA12" s="6341">
        <v>25.52</v>
      </c>
      <c r="AB12" s="6341">
        <v>25.21</v>
      </c>
      <c r="AC12" s="6341">
        <v>22.76</v>
      </c>
      <c r="AD12" s="6341">
        <v>18.8</v>
      </c>
      <c r="AE12" s="6341">
        <v>18.55</v>
      </c>
      <c r="AF12" s="6341">
        <v>15.74</v>
      </c>
      <c r="AG12" s="6341">
        <v>13.41</v>
      </c>
      <c r="AH12" s="6341">
        <v>11.69</v>
      </c>
      <c r="AI12" s="6341">
        <v>13</v>
      </c>
      <c r="AJ12" s="6341">
        <v>12.58</v>
      </c>
      <c r="AK12" s="6341">
        <v>12.04</v>
      </c>
      <c r="AL12" s="7381">
        <v>12.9</v>
      </c>
      <c r="AN12" s="6435">
        <v>10</v>
      </c>
      <c r="AO12" s="6434"/>
      <c r="AP12" s="6433"/>
      <c r="AQ12" s="6433"/>
      <c r="AR12" s="6433"/>
      <c r="AS12" s="6433"/>
      <c r="AT12" s="6433"/>
      <c r="AU12" s="6433"/>
      <c r="AV12" s="6433"/>
      <c r="AX12" s="6435">
        <v>12.57</v>
      </c>
      <c r="AY12" s="6435">
        <v>12.04</v>
      </c>
      <c r="AZ12" s="6435">
        <v>18.420000000000002</v>
      </c>
    </row>
    <row r="13" spans="1:52" s="6435" customFormat="1" ht="3" customHeight="1" x14ac:dyDescent="0.2">
      <c r="A13" s="33"/>
      <c r="B13" s="28"/>
      <c r="C13" s="120"/>
      <c r="D13" s="259"/>
      <c r="E13" s="260"/>
      <c r="F13" s="34"/>
      <c r="G13" s="33"/>
      <c r="H13" s="97"/>
      <c r="I13" s="114"/>
      <c r="J13" s="301"/>
      <c r="K13" s="364"/>
      <c r="L13" s="405"/>
      <c r="M13" s="518"/>
      <c r="N13" s="552"/>
      <c r="O13" s="611"/>
      <c r="P13" s="720"/>
      <c r="Q13" s="752"/>
      <c r="R13" s="517"/>
      <c r="S13" s="790"/>
      <c r="T13" s="2022"/>
      <c r="U13" s="2226"/>
      <c r="V13" s="2618"/>
      <c r="W13" s="2618"/>
      <c r="X13" s="2446"/>
      <c r="Y13" s="788"/>
      <c r="Z13" s="10"/>
      <c r="AC13" s="6433"/>
      <c r="AD13" s="6433"/>
      <c r="AG13" s="33"/>
      <c r="AH13" s="33"/>
      <c r="AI13" s="33"/>
      <c r="AJ13" s="33"/>
      <c r="AK13" s="33"/>
      <c r="AL13" s="10"/>
      <c r="AM13" s="10"/>
      <c r="AN13" s="10"/>
      <c r="AO13" s="6434"/>
      <c r="AP13" s="6434"/>
      <c r="AQ13" s="6434"/>
    </row>
    <row r="14" spans="1:52" s="6435" customFormat="1" ht="63" customHeight="1" x14ac:dyDescent="0.2">
      <c r="A14" s="33"/>
      <c r="B14" s="7594" t="s">
        <v>152</v>
      </c>
      <c r="C14" s="7595"/>
      <c r="D14" s="7595"/>
      <c r="E14" s="7595"/>
      <c r="F14" s="7595"/>
      <c r="G14" s="7595"/>
      <c r="H14" s="7595"/>
      <c r="I14" s="7595"/>
      <c r="J14" s="7595"/>
      <c r="K14" s="7595"/>
      <c r="L14" s="7595"/>
      <c r="M14" s="7595"/>
      <c r="N14" s="7595"/>
      <c r="O14" s="7595"/>
      <c r="P14" s="7595"/>
      <c r="Q14" s="7595"/>
      <c r="R14" s="7595"/>
      <c r="S14" s="7596"/>
      <c r="T14" s="7597"/>
      <c r="U14" s="7598"/>
      <c r="V14" s="7599"/>
      <c r="W14" s="7599"/>
      <c r="X14" s="7600"/>
      <c r="Y14" s="7595"/>
      <c r="Z14" s="10"/>
      <c r="AA14" s="33"/>
      <c r="AB14" s="33"/>
      <c r="AC14" s="6433"/>
      <c r="AD14" s="6433"/>
      <c r="AG14" s="33"/>
      <c r="AH14" s="33"/>
      <c r="AI14" s="33"/>
      <c r="AJ14" s="33"/>
      <c r="AK14" s="33"/>
      <c r="AL14" s="10"/>
      <c r="AM14" s="10"/>
      <c r="AN14" s="10"/>
      <c r="AO14" s="6434"/>
      <c r="AP14" s="6434"/>
      <c r="AQ14" s="6434"/>
    </row>
    <row r="15" spans="1:52" s="6435" customFormat="1" x14ac:dyDescent="0.2">
      <c r="A15" s="33"/>
      <c r="B15" s="6250"/>
      <c r="C15" s="6250"/>
      <c r="D15" s="6250"/>
      <c r="E15" s="6250"/>
      <c r="F15" s="6250"/>
      <c r="G15" s="6250"/>
      <c r="H15" s="6250"/>
      <c r="I15" s="6250"/>
      <c r="J15" s="6250"/>
      <c r="K15" s="6250"/>
      <c r="L15" s="6250"/>
      <c r="M15" s="6571"/>
      <c r="N15" s="6571"/>
      <c r="O15" s="6571"/>
      <c r="P15" s="6571"/>
      <c r="Q15" s="6571"/>
      <c r="R15" s="6250"/>
      <c r="S15" s="6572"/>
      <c r="T15" s="6572"/>
      <c r="U15" s="6572"/>
      <c r="V15" s="6572"/>
      <c r="W15" s="6572"/>
      <c r="X15" s="6572"/>
      <c r="Y15" s="6250"/>
      <c r="Z15" s="6172"/>
      <c r="AA15" s="6250"/>
      <c r="AB15" s="6896"/>
      <c r="AC15" s="6897"/>
      <c r="AD15" s="6897"/>
      <c r="AE15" s="7078"/>
      <c r="AF15" s="7078"/>
      <c r="AG15" s="33"/>
      <c r="AH15" s="33"/>
      <c r="AI15" s="33"/>
      <c r="AJ15" s="33"/>
      <c r="AK15" s="33"/>
      <c r="AL15" s="10"/>
      <c r="AM15" s="10"/>
      <c r="AN15" s="10"/>
      <c r="AO15" s="6434"/>
      <c r="AP15" s="6434"/>
      <c r="AQ15" s="6434"/>
    </row>
    <row r="16" spans="1:52" s="6434" customFormat="1" ht="63" customHeight="1" x14ac:dyDescent="0.2">
      <c r="A16" s="22" t="s">
        <v>39</v>
      </c>
      <c r="B16" s="7562" t="s">
        <v>61</v>
      </c>
      <c r="C16" s="7563"/>
      <c r="D16" s="7563"/>
      <c r="E16" s="7563"/>
      <c r="F16" s="7563"/>
      <c r="G16" s="7563"/>
      <c r="H16" s="7563"/>
      <c r="I16" s="7563"/>
      <c r="J16" s="7563"/>
      <c r="K16" s="7563"/>
      <c r="L16" s="7563"/>
      <c r="M16" s="7563"/>
      <c r="N16" s="7563"/>
      <c r="O16" s="7563"/>
      <c r="P16" s="7563"/>
      <c r="Q16" s="7563"/>
      <c r="R16" s="7563"/>
      <c r="S16" s="7563"/>
      <c r="T16" s="7563"/>
      <c r="U16" s="7563"/>
      <c r="V16" s="7563"/>
      <c r="W16" s="7563"/>
      <c r="X16" s="7563"/>
      <c r="Y16" s="7563"/>
      <c r="Z16" s="7563"/>
      <c r="AA16" s="7572"/>
      <c r="AB16" s="6898"/>
      <c r="AC16" s="6895"/>
      <c r="AD16" s="6433"/>
      <c r="AG16" s="6902"/>
      <c r="AH16" s="6902"/>
      <c r="AI16" s="7475"/>
      <c r="AJ16" s="7475"/>
      <c r="AK16" s="7475"/>
      <c r="AL16" s="7471"/>
      <c r="AM16" s="10"/>
      <c r="AN16" s="10"/>
    </row>
    <row r="17" spans="1:44" s="6434" customFormat="1" ht="63" customHeight="1" x14ac:dyDescent="0.2">
      <c r="A17" s="90"/>
      <c r="B17" s="6478" t="s">
        <v>748</v>
      </c>
      <c r="C17" s="6596" t="s">
        <v>6</v>
      </c>
      <c r="D17" s="6597" t="s">
        <v>7</v>
      </c>
      <c r="E17" s="6598" t="s">
        <v>8</v>
      </c>
      <c r="F17" s="6599" t="s">
        <v>123</v>
      </c>
      <c r="G17" s="6600" t="s">
        <v>162</v>
      </c>
      <c r="H17" s="6601" t="s">
        <v>196</v>
      </c>
      <c r="I17" s="6602" t="s">
        <v>204</v>
      </c>
      <c r="J17" s="6603" t="s">
        <v>245</v>
      </c>
      <c r="K17" s="6604" t="s">
        <v>280</v>
      </c>
      <c r="L17" s="6605" t="s">
        <v>291</v>
      </c>
      <c r="M17" s="6606" t="s">
        <v>329</v>
      </c>
      <c r="N17" s="6607" t="s">
        <v>349</v>
      </c>
      <c r="O17" s="6608" t="s">
        <v>363</v>
      </c>
      <c r="P17" s="6609" t="s">
        <v>393</v>
      </c>
      <c r="Q17" s="6610" t="s">
        <v>506</v>
      </c>
      <c r="R17" s="6611" t="s">
        <v>548</v>
      </c>
      <c r="S17" s="6612" t="s">
        <v>554</v>
      </c>
      <c r="T17" s="6613" t="s">
        <v>558</v>
      </c>
      <c r="U17" s="6614" t="s">
        <v>591</v>
      </c>
      <c r="V17" s="6615" t="s">
        <v>599</v>
      </c>
      <c r="W17" s="6616" t="s">
        <v>646</v>
      </c>
      <c r="X17" s="6617" t="s">
        <v>659</v>
      </c>
      <c r="Y17" s="6618" t="s">
        <v>660</v>
      </c>
      <c r="Z17" s="6618" t="s">
        <v>681</v>
      </c>
      <c r="AA17" s="6878" t="s">
        <v>684</v>
      </c>
      <c r="AB17" s="6878" t="s">
        <v>702</v>
      </c>
      <c r="AC17" s="6878" t="s">
        <v>703</v>
      </c>
      <c r="AD17" s="6878" t="s">
        <v>749</v>
      </c>
      <c r="AE17" s="6878" t="s">
        <v>790</v>
      </c>
      <c r="AF17" s="6878" t="s">
        <v>825</v>
      </c>
      <c r="AG17" s="6878" t="s">
        <v>1078</v>
      </c>
      <c r="AH17" s="6878" t="s">
        <v>1095</v>
      </c>
      <c r="AI17" s="6878" t="s">
        <v>1098</v>
      </c>
      <c r="AJ17" s="6878" t="s">
        <v>1141</v>
      </c>
      <c r="AK17" s="6878" t="s">
        <v>1199</v>
      </c>
      <c r="AL17" s="7239" t="s">
        <v>1214</v>
      </c>
    </row>
    <row r="18" spans="1:44" s="6434" customFormat="1" x14ac:dyDescent="0.2">
      <c r="A18" s="13"/>
      <c r="B18" s="504" t="s">
        <v>266</v>
      </c>
      <c r="C18" s="4429">
        <v>2.1168969999999998</v>
      </c>
      <c r="D18" s="4441">
        <v>1.936123</v>
      </c>
      <c r="E18" s="4453">
        <v>2.8643709999999998</v>
      </c>
      <c r="F18" s="4465">
        <v>3.866352</v>
      </c>
      <c r="G18" s="4477">
        <v>3.5251869999999998</v>
      </c>
      <c r="H18" s="4489">
        <v>3.4914540000000001</v>
      </c>
      <c r="I18" s="4501">
        <v>3.0596079999999999</v>
      </c>
      <c r="J18" s="4515">
        <v>2.5991979999999999</v>
      </c>
      <c r="K18" s="4529">
        <v>2.5474190000000001</v>
      </c>
      <c r="L18" s="4543">
        <v>2.0782560000000001</v>
      </c>
      <c r="M18" s="4557">
        <v>1.940221</v>
      </c>
      <c r="N18" s="4571">
        <v>0.69902770000000003</v>
      </c>
      <c r="O18" s="4585">
        <v>0.45357809999999998</v>
      </c>
      <c r="P18" s="4599">
        <v>0.2471265</v>
      </c>
      <c r="Q18" s="4613">
        <v>-1.5844400000000001</v>
      </c>
      <c r="R18" s="4627">
        <v>-4.6794140000000004</v>
      </c>
      <c r="S18" s="4641">
        <v>-5.5007080000000004</v>
      </c>
      <c r="T18" s="4655">
        <v>-5.4352799999999997</v>
      </c>
      <c r="U18" s="4669">
        <v>-3.6628639999999999</v>
      </c>
      <c r="V18" s="4683">
        <v>0.41988989999999998</v>
      </c>
      <c r="W18" s="4697">
        <v>1.702467</v>
      </c>
      <c r="X18" s="4711">
        <v>3.603631</v>
      </c>
      <c r="Y18" s="6322">
        <v>2.866314</v>
      </c>
      <c r="Z18" s="6322">
        <v>1.928437</v>
      </c>
      <c r="AA18" s="6322">
        <v>1.4331659999999999</v>
      </c>
      <c r="AB18" s="6322">
        <v>1.061423</v>
      </c>
      <c r="AC18" s="6322">
        <v>0.81874769999999997</v>
      </c>
      <c r="AD18" s="6322">
        <v>0.38279269999999999</v>
      </c>
      <c r="AE18" s="7332">
        <v>-0.13531109999999999</v>
      </c>
      <c r="AF18" s="7332">
        <v>0.25529000000000002</v>
      </c>
      <c r="AG18" s="7328">
        <v>0.63730129999999996</v>
      </c>
      <c r="AH18" s="7328">
        <v>-0.1607999</v>
      </c>
      <c r="AI18" s="7328">
        <v>-0.38574419999999998</v>
      </c>
      <c r="AJ18" s="7328">
        <v>-0.86466129999999997</v>
      </c>
      <c r="AK18" s="7328">
        <v>-1.2736400000000001</v>
      </c>
      <c r="AL18" s="7262">
        <v>-1.1426229999999999</v>
      </c>
      <c r="AM18" s="10"/>
      <c r="AN18" s="10"/>
    </row>
    <row r="19" spans="1:44" s="6434" customFormat="1" x14ac:dyDescent="0.2">
      <c r="A19" s="13"/>
      <c r="B19" s="505" t="s">
        <v>267</v>
      </c>
      <c r="C19" s="4726" t="s">
        <v>10</v>
      </c>
      <c r="D19" s="4739" t="s">
        <v>10</v>
      </c>
      <c r="E19" s="4752" t="s">
        <v>10</v>
      </c>
      <c r="F19" s="4765" t="s">
        <v>10</v>
      </c>
      <c r="G19" s="4726" t="s">
        <v>10</v>
      </c>
      <c r="H19" s="4739" t="s">
        <v>10</v>
      </c>
      <c r="I19" s="4502">
        <v>0.83244300000000004</v>
      </c>
      <c r="J19" s="4516">
        <v>5.7593990000000002</v>
      </c>
      <c r="K19" s="4530">
        <v>4.796818</v>
      </c>
      <c r="L19" s="4544">
        <v>4.9766430000000001</v>
      </c>
      <c r="M19" s="4558">
        <v>5.1707159999999996</v>
      </c>
      <c r="N19" s="4572">
        <v>5.7364430000000004</v>
      </c>
      <c r="O19" s="4586">
        <v>6.4503719999999998</v>
      </c>
      <c r="P19" s="4600">
        <v>14.637</v>
      </c>
      <c r="Q19" s="4614">
        <v>10.103680000000001</v>
      </c>
      <c r="R19" s="4628">
        <v>-2.4367009999999998</v>
      </c>
      <c r="S19" s="4642">
        <v>-0.1154558</v>
      </c>
      <c r="T19" s="4656">
        <v>0.9156839</v>
      </c>
      <c r="U19" s="4670">
        <v>-1.3398570000000001</v>
      </c>
      <c r="V19" s="4684">
        <v>0.8274918</v>
      </c>
      <c r="W19" s="4698">
        <v>2.3487610000000001</v>
      </c>
      <c r="X19" s="4712">
        <v>4.7971789999999999</v>
      </c>
      <c r="Y19" s="6323">
        <v>5.5251390000000002</v>
      </c>
      <c r="Z19" s="6323">
        <v>5.2715740000000002</v>
      </c>
      <c r="AA19" s="6323">
        <v>3.4981</v>
      </c>
      <c r="AB19" s="6323">
        <v>6.4660260000000003</v>
      </c>
      <c r="AC19" s="6323">
        <v>6.4725140000000003</v>
      </c>
      <c r="AD19" s="6323">
        <v>4.6388230000000004</v>
      </c>
      <c r="AE19" s="7333">
        <v>6.837682</v>
      </c>
      <c r="AF19" s="7333">
        <v>5.5656270000000001</v>
      </c>
      <c r="AG19" s="7328">
        <v>2.3486440000000002</v>
      </c>
      <c r="AH19" s="7328">
        <v>3.1053570000000001</v>
      </c>
      <c r="AI19" s="7328">
        <v>3.9760610000000001</v>
      </c>
      <c r="AJ19" s="7328">
        <v>2.198788</v>
      </c>
      <c r="AK19" s="7328">
        <v>4.5024639999999998</v>
      </c>
      <c r="AL19" s="7263">
        <v>4.9652729999999998</v>
      </c>
      <c r="AM19" s="10"/>
      <c r="AN19" s="10"/>
    </row>
    <row r="20" spans="1:44" s="6434" customFormat="1" x14ac:dyDescent="0.2">
      <c r="A20" s="13"/>
      <c r="B20" s="505" t="s">
        <v>268</v>
      </c>
      <c r="C20" s="4430">
        <v>3.3043269999999998</v>
      </c>
      <c r="D20" s="4442">
        <v>3.1704539999999999</v>
      </c>
      <c r="E20" s="4454">
        <v>3.822003</v>
      </c>
      <c r="F20" s="4466">
        <v>4.1193369999999998</v>
      </c>
      <c r="G20" s="4478">
        <v>0.66844809999999999</v>
      </c>
      <c r="H20" s="4490">
        <v>3.44373</v>
      </c>
      <c r="I20" s="4503">
        <v>3.4606110000000001</v>
      </c>
      <c r="J20" s="4517">
        <v>3.5437189999999998</v>
      </c>
      <c r="K20" s="4531">
        <v>4.6176500000000003</v>
      </c>
      <c r="L20" s="4545">
        <v>2.8037399999999999</v>
      </c>
      <c r="M20" s="4559">
        <v>1.800964</v>
      </c>
      <c r="N20" s="4573">
        <v>0.65520979999999995</v>
      </c>
      <c r="O20" s="4587">
        <v>1.4123829999999999</v>
      </c>
      <c r="P20" s="4601">
        <v>1.3520490000000001</v>
      </c>
      <c r="Q20" s="4615">
        <v>-0.17916280000000001</v>
      </c>
      <c r="R20" s="4629">
        <v>-5.3956109999999997</v>
      </c>
      <c r="S20" s="4643">
        <v>-5.123945</v>
      </c>
      <c r="T20" s="4657">
        <v>-4.2813189999999999</v>
      </c>
      <c r="U20" s="4671">
        <v>-3.0794079999999999</v>
      </c>
      <c r="V20" s="4685">
        <v>1.449983</v>
      </c>
      <c r="W20" s="4699">
        <v>1.955654</v>
      </c>
      <c r="X20" s="4713">
        <v>3.4847990000000002</v>
      </c>
      <c r="Y20" s="6324">
        <v>1.81498</v>
      </c>
      <c r="Z20" s="6324">
        <v>2.3251189999999999</v>
      </c>
      <c r="AA20" s="6324">
        <v>1.7895350000000001</v>
      </c>
      <c r="AB20" s="6324">
        <v>1.3168409999999999</v>
      </c>
      <c r="AC20" s="6324">
        <v>-0.6811895</v>
      </c>
      <c r="AD20" s="6324">
        <v>0.81349539999999998</v>
      </c>
      <c r="AE20" s="7333">
        <v>0.5345628</v>
      </c>
      <c r="AF20" s="7333">
        <v>0.71099140000000005</v>
      </c>
      <c r="AG20" s="7328">
        <v>8.7718500000000005E-2</v>
      </c>
      <c r="AH20" s="7328">
        <v>1.3938809999999999</v>
      </c>
      <c r="AI20" s="7328">
        <v>0.58042559999999999</v>
      </c>
      <c r="AJ20" s="7328">
        <v>0.23626220000000001</v>
      </c>
      <c r="AK20" s="7328">
        <v>-0.83193890000000004</v>
      </c>
      <c r="AL20" s="7263">
        <v>-1.9959100000000001</v>
      </c>
      <c r="AM20" s="10"/>
      <c r="AN20" s="10"/>
      <c r="AR20" s="7330"/>
    </row>
    <row r="21" spans="1:44" s="6434" customFormat="1" x14ac:dyDescent="0.2">
      <c r="A21" s="13"/>
      <c r="B21" s="505" t="s">
        <v>269</v>
      </c>
      <c r="C21" s="4431">
        <v>4.7576559999999999</v>
      </c>
      <c r="D21" s="4443">
        <v>5.7225900000000003</v>
      </c>
      <c r="E21" s="4455">
        <v>3.627786</v>
      </c>
      <c r="F21" s="4467">
        <v>3.3696630000000001</v>
      </c>
      <c r="G21" s="4479">
        <v>3.6829339999999999</v>
      </c>
      <c r="H21" s="4491">
        <v>3.5483669999999998</v>
      </c>
      <c r="I21" s="4504">
        <v>3.6642700000000001</v>
      </c>
      <c r="J21" s="4518">
        <v>4.1167639999999999</v>
      </c>
      <c r="K21" s="4532">
        <v>2.2235260000000001</v>
      </c>
      <c r="L21" s="4546">
        <v>2.8644409999999998</v>
      </c>
      <c r="M21" s="4560">
        <v>2.17116</v>
      </c>
      <c r="N21" s="4574">
        <v>1.1175580000000001</v>
      </c>
      <c r="O21" s="4588">
        <v>1.7437400000000001</v>
      </c>
      <c r="P21" s="4602">
        <v>1.5868119999999999</v>
      </c>
      <c r="Q21" s="4616">
        <v>1.4155329999999999</v>
      </c>
      <c r="R21" s="4630">
        <v>-2.0699529999999999</v>
      </c>
      <c r="S21" s="4644">
        <v>-5.241422</v>
      </c>
      <c r="T21" s="4658">
        <v>-6.3195899999999998</v>
      </c>
      <c r="U21" s="4672">
        <v>-4.2711399999999999</v>
      </c>
      <c r="V21" s="4686">
        <v>-1.5374950000000001</v>
      </c>
      <c r="W21" s="4700">
        <v>1.8695850000000001</v>
      </c>
      <c r="X21" s="4714">
        <v>4.1189499999999999</v>
      </c>
      <c r="Y21" s="6325">
        <v>2.5766529999999999</v>
      </c>
      <c r="Z21" s="6325">
        <v>2.4334790000000002</v>
      </c>
      <c r="AA21" s="6325">
        <v>2.5465390000000001</v>
      </c>
      <c r="AB21" s="6325">
        <v>1.9253560000000001</v>
      </c>
      <c r="AC21" s="6325">
        <v>2.5512809999999999</v>
      </c>
      <c r="AD21" s="6325">
        <v>1.949139</v>
      </c>
      <c r="AE21" s="7333">
        <v>0.78724039999999995</v>
      </c>
      <c r="AF21" s="7333">
        <v>1.2798959999999999</v>
      </c>
      <c r="AG21" s="7328">
        <v>-0.97822799999999999</v>
      </c>
      <c r="AH21" s="7328">
        <v>-0.20041880000000001</v>
      </c>
      <c r="AI21" s="7328">
        <v>-0.34079379999999998</v>
      </c>
      <c r="AJ21" s="7328">
        <v>-0.2090147</v>
      </c>
      <c r="AK21" s="7328">
        <v>-0.1845743</v>
      </c>
      <c r="AL21" s="7263">
        <v>6.8877400000000005E-2</v>
      </c>
      <c r="AM21" s="10"/>
      <c r="AN21" s="10"/>
      <c r="AR21" s="7330"/>
    </row>
    <row r="22" spans="1:44" s="6434" customFormat="1" x14ac:dyDescent="0.2">
      <c r="A22" s="13"/>
      <c r="B22" s="505" t="s">
        <v>270</v>
      </c>
      <c r="C22" s="4432">
        <v>5.8899270000000001</v>
      </c>
      <c r="D22" s="4444">
        <v>9.2300419999999992</v>
      </c>
      <c r="E22" s="4456">
        <v>4.3864299999999998</v>
      </c>
      <c r="F22" s="4468">
        <v>1.3771629999999999</v>
      </c>
      <c r="G22" s="4480">
        <v>3.3067989999999998</v>
      </c>
      <c r="H22" s="4492">
        <v>1.8622879999999999</v>
      </c>
      <c r="I22" s="4505">
        <v>2.9135119999999999</v>
      </c>
      <c r="J22" s="4519">
        <v>2.6447690000000001</v>
      </c>
      <c r="K22" s="4533">
        <v>2.6984560000000002</v>
      </c>
      <c r="L22" s="4547">
        <v>3.4968140000000001</v>
      </c>
      <c r="M22" s="4561">
        <v>3.9736769999999999</v>
      </c>
      <c r="N22" s="4575">
        <v>4.4058650000000004</v>
      </c>
      <c r="O22" s="4589">
        <v>4.0251029999999997</v>
      </c>
      <c r="P22" s="4603">
        <v>3.4856639999999999</v>
      </c>
      <c r="Q22" s="4617">
        <v>2.4979460000000002</v>
      </c>
      <c r="R22" s="4631">
        <v>-4.1176620000000002</v>
      </c>
      <c r="S22" s="4645">
        <v>-0.94303440000000005</v>
      </c>
      <c r="T22" s="4659">
        <v>-5.1117280000000003</v>
      </c>
      <c r="U22" s="4673">
        <v>-4.5606689999999999</v>
      </c>
      <c r="V22" s="4687">
        <v>-5.2984439999999999</v>
      </c>
      <c r="W22" s="4701">
        <v>-0.2029088</v>
      </c>
      <c r="X22" s="4715">
        <v>4.8301379999999998</v>
      </c>
      <c r="Y22" s="6326">
        <v>4.7468640000000004</v>
      </c>
      <c r="Z22" s="6326">
        <v>3.907759</v>
      </c>
      <c r="AA22" s="6326">
        <v>4.5940989999999999</v>
      </c>
      <c r="AB22" s="6326">
        <v>5.6118969999999999</v>
      </c>
      <c r="AC22" s="6326">
        <v>5.3221439999999998</v>
      </c>
      <c r="AD22" s="6326">
        <v>4.8737969999999997</v>
      </c>
      <c r="AE22" s="7333">
        <v>1.8080229999999999</v>
      </c>
      <c r="AF22" s="7333">
        <v>-0.41935020000000001</v>
      </c>
      <c r="AG22" s="7328">
        <v>-0.1576215</v>
      </c>
      <c r="AH22" s="7328">
        <v>-0.3202526</v>
      </c>
      <c r="AI22" s="7328">
        <v>0.58870860000000003</v>
      </c>
      <c r="AJ22" s="7328">
        <v>-8.2861099999999993E-2</v>
      </c>
      <c r="AK22" s="7328">
        <v>1.6974450000000001</v>
      </c>
      <c r="AL22" s="7263">
        <v>0.66417340000000002</v>
      </c>
      <c r="AM22" s="10"/>
      <c r="AN22" s="10"/>
      <c r="AR22" s="7330"/>
    </row>
    <row r="23" spans="1:44" s="6434" customFormat="1" x14ac:dyDescent="0.2">
      <c r="A23" s="13"/>
      <c r="B23" s="505" t="s">
        <v>271</v>
      </c>
      <c r="C23" s="4433">
        <v>2.9234990000000001</v>
      </c>
      <c r="D23" s="4445">
        <v>2.172288</v>
      </c>
      <c r="E23" s="4457">
        <v>0.6657959</v>
      </c>
      <c r="F23" s="4469">
        <v>-2.364563</v>
      </c>
      <c r="G23" s="4481">
        <v>-5.8828750000000003</v>
      </c>
      <c r="H23" s="4493">
        <v>-3.4326599999999998</v>
      </c>
      <c r="I23" s="4506">
        <v>2.1444719999999999</v>
      </c>
      <c r="J23" s="4520">
        <v>4.2764769999999999</v>
      </c>
      <c r="K23" s="4534">
        <v>2.696034</v>
      </c>
      <c r="L23" s="4548">
        <v>4.1054069999999996</v>
      </c>
      <c r="M23" s="4562">
        <v>4.4633089999999997</v>
      </c>
      <c r="N23" s="4576">
        <v>3.5368369999999998</v>
      </c>
      <c r="O23" s="4590">
        <v>4.0082259999999996</v>
      </c>
      <c r="P23" s="4604">
        <v>3.5038909999999999</v>
      </c>
      <c r="Q23" s="4618">
        <v>-3.7498290000000001</v>
      </c>
      <c r="R23" s="4632">
        <v>-8.9238579999999992</v>
      </c>
      <c r="S23" s="4646">
        <v>-15.130559999999999</v>
      </c>
      <c r="T23" s="4660">
        <v>-13.7584</v>
      </c>
      <c r="U23" s="4674">
        <v>-2.9856009999999999</v>
      </c>
      <c r="V23" s="4688">
        <v>4.7651500000000002</v>
      </c>
      <c r="W23" s="4702">
        <v>8.0950159999999993</v>
      </c>
      <c r="X23" s="4716">
        <v>11.300660000000001</v>
      </c>
      <c r="Y23" s="6327">
        <v>9.1391760000000009</v>
      </c>
      <c r="Z23" s="6327">
        <v>5.2634109999999996</v>
      </c>
      <c r="AA23" s="6327">
        <v>7.4827209999999997</v>
      </c>
      <c r="AB23" s="6327">
        <v>6.8920579999999996</v>
      </c>
      <c r="AC23" s="6327">
        <v>3.8718699999999999</v>
      </c>
      <c r="AD23" s="6327">
        <v>1.7966759999999999</v>
      </c>
      <c r="AE23" s="7333">
        <v>2.7611979999999998</v>
      </c>
      <c r="AF23" s="7333">
        <v>0.92778669999999996</v>
      </c>
      <c r="AG23" s="7328">
        <v>1.3358019999999999</v>
      </c>
      <c r="AH23" s="7328">
        <v>-0.70342249999999995</v>
      </c>
      <c r="AI23" s="7328">
        <v>-1.892512</v>
      </c>
      <c r="AJ23" s="7328">
        <v>-0.91096790000000005</v>
      </c>
      <c r="AK23" s="7328">
        <v>-2.891594</v>
      </c>
      <c r="AL23" s="7263">
        <v>-5.4867869999999996</v>
      </c>
      <c r="AM23" s="10"/>
      <c r="AN23" s="10"/>
      <c r="AR23" s="7330"/>
    </row>
    <row r="24" spans="1:44" s="6434" customFormat="1" x14ac:dyDescent="0.2">
      <c r="A24" s="13"/>
      <c r="B24" s="505" t="s">
        <v>272</v>
      </c>
      <c r="C24" s="4434">
        <v>5.5186140000000004</v>
      </c>
      <c r="D24" s="4446">
        <v>0.75106740000000005</v>
      </c>
      <c r="E24" s="4458">
        <v>1.8595930000000001</v>
      </c>
      <c r="F24" s="4470">
        <v>3.223455</v>
      </c>
      <c r="G24" s="4482">
        <v>3.4795120000000002</v>
      </c>
      <c r="H24" s="4494">
        <v>1.738518</v>
      </c>
      <c r="I24" s="4507">
        <v>6.6468040000000004</v>
      </c>
      <c r="J24" s="4521">
        <v>3.2621349999999998</v>
      </c>
      <c r="K24" s="4535">
        <v>1.837523</v>
      </c>
      <c r="L24" s="4549">
        <v>4.7577319999999999</v>
      </c>
      <c r="M24" s="4563">
        <v>4.7036819999999997</v>
      </c>
      <c r="N24" s="4577">
        <v>5.0218790000000002</v>
      </c>
      <c r="O24" s="4591">
        <v>4.6100719999999997</v>
      </c>
      <c r="P24" s="4605">
        <v>4.2654269999999999</v>
      </c>
      <c r="Q24" s="4619">
        <v>3.0467050000000002</v>
      </c>
      <c r="R24" s="4633">
        <v>0.8057048</v>
      </c>
      <c r="S24" s="4647">
        <v>0.54487739999999996</v>
      </c>
      <c r="T24" s="4661">
        <v>0.4989188</v>
      </c>
      <c r="U24" s="4675">
        <v>-0.25194129999999998</v>
      </c>
      <c r="V24" s="4689">
        <v>4.0559120000000002</v>
      </c>
      <c r="W24" s="4703">
        <v>6.2872669999999999</v>
      </c>
      <c r="X24" s="4717">
        <v>4.8677739999999998</v>
      </c>
      <c r="Y24" s="6328">
        <v>5.345961</v>
      </c>
      <c r="Z24" s="6328">
        <v>4.3419829999999999</v>
      </c>
      <c r="AA24" s="6328">
        <v>6.2758450000000003</v>
      </c>
      <c r="AB24" s="6328">
        <v>1.6103620000000001</v>
      </c>
      <c r="AC24" s="6328">
        <v>3.5224609999999998</v>
      </c>
      <c r="AD24" s="6328">
        <v>3.135545</v>
      </c>
      <c r="AE24" s="7333">
        <v>0.87981520000000002</v>
      </c>
      <c r="AF24" s="7333">
        <v>-0.43531979999999998</v>
      </c>
      <c r="AG24" s="7328">
        <v>-0.74844750000000004</v>
      </c>
      <c r="AH24" s="7328">
        <v>-1.202275</v>
      </c>
      <c r="AI24" s="7328">
        <v>-3.054049</v>
      </c>
      <c r="AJ24" s="7328">
        <v>-0.39106259999999998</v>
      </c>
      <c r="AK24" s="7328">
        <v>-2.102751</v>
      </c>
      <c r="AL24" s="7263">
        <v>-1.4591750000000001</v>
      </c>
      <c r="AM24" s="10"/>
      <c r="AN24" s="10"/>
      <c r="AR24" s="7330"/>
    </row>
    <row r="25" spans="1:44" s="6434" customFormat="1" x14ac:dyDescent="0.2">
      <c r="A25" s="13"/>
      <c r="B25" s="505" t="s">
        <v>273</v>
      </c>
      <c r="C25" s="4726" t="s">
        <v>10</v>
      </c>
      <c r="D25" s="4739" t="s">
        <v>10</v>
      </c>
      <c r="E25" s="4752" t="s">
        <v>10</v>
      </c>
      <c r="F25" s="4765" t="s">
        <v>10</v>
      </c>
      <c r="G25" s="4726" t="s">
        <v>10</v>
      </c>
      <c r="H25" s="4739" t="s">
        <v>10</v>
      </c>
      <c r="I25" s="4508">
        <v>2.3131370000000002</v>
      </c>
      <c r="J25" s="4522">
        <v>5.0237270000000001</v>
      </c>
      <c r="K25" s="4536">
        <v>6.4017819999999999</v>
      </c>
      <c r="L25" s="4550">
        <v>7.5910089999999997</v>
      </c>
      <c r="M25" s="4564">
        <v>4.5092169999999996</v>
      </c>
      <c r="N25" s="4578">
        <v>4.4601319999999998</v>
      </c>
      <c r="O25" s="4592">
        <v>5.1664779999999997</v>
      </c>
      <c r="P25" s="4606">
        <v>5.5760540000000001</v>
      </c>
      <c r="Q25" s="4620">
        <v>4.1753289999999996</v>
      </c>
      <c r="R25" s="4634">
        <v>2.5429979999999999</v>
      </c>
      <c r="S25" s="4648">
        <v>0.52182759999999995</v>
      </c>
      <c r="T25" s="4662">
        <v>1.8109189999999999</v>
      </c>
      <c r="U25" s="4676">
        <v>2.5268709999999999</v>
      </c>
      <c r="V25" s="4690">
        <v>2.5325359999999999</v>
      </c>
      <c r="W25" s="4704">
        <v>4.7307240000000004</v>
      </c>
      <c r="X25" s="4718">
        <v>5.0722610000000001</v>
      </c>
      <c r="Y25" s="6329">
        <v>5.6148429999999996</v>
      </c>
      <c r="Z25" s="6329">
        <v>7.1307</v>
      </c>
      <c r="AA25" s="6329">
        <v>5.4851650000000003</v>
      </c>
      <c r="AB25" s="6329">
        <v>5.8678309999999998</v>
      </c>
      <c r="AC25" s="6329">
        <v>3.3755199999999999</v>
      </c>
      <c r="AD25" s="6329">
        <v>4.8218690000000004</v>
      </c>
      <c r="AE25" s="7333">
        <v>4.2807599999999999</v>
      </c>
      <c r="AF25" s="7333">
        <v>1.950148</v>
      </c>
      <c r="AG25" s="7328">
        <v>3.2123599999999999</v>
      </c>
      <c r="AH25" s="7328">
        <v>1.2132670000000001</v>
      </c>
      <c r="AI25" s="7328">
        <v>2.8186629999999999</v>
      </c>
      <c r="AJ25" s="7328">
        <v>3.7461329999999999</v>
      </c>
      <c r="AK25" s="7328">
        <v>1.0019849999999999</v>
      </c>
      <c r="AL25" s="7263">
        <v>1.8563890000000001</v>
      </c>
      <c r="AM25" s="10"/>
      <c r="AN25" s="10"/>
    </row>
    <row r="26" spans="1:44" s="6434" customFormat="1" x14ac:dyDescent="0.2">
      <c r="A26" s="13"/>
      <c r="B26" s="505" t="s">
        <v>274</v>
      </c>
      <c r="C26" s="4435">
        <v>-1.2585120000000001</v>
      </c>
      <c r="D26" s="4447">
        <v>-2.1060249999999998</v>
      </c>
      <c r="E26" s="4459">
        <v>3.9967250000000001</v>
      </c>
      <c r="F26" s="4471">
        <v>3.627637</v>
      </c>
      <c r="G26" s="4483">
        <v>3.3733070000000001</v>
      </c>
      <c r="H26" s="4495">
        <v>4.2885210000000002</v>
      </c>
      <c r="I26" s="4509">
        <v>3.0695250000000001</v>
      </c>
      <c r="J26" s="4523">
        <v>3.7190780000000001</v>
      </c>
      <c r="K26" s="4537">
        <v>3.7271200000000002</v>
      </c>
      <c r="L26" s="4551">
        <v>4.3403739999999997</v>
      </c>
      <c r="M26" s="4565">
        <v>2.3845909999999999</v>
      </c>
      <c r="N26" s="4579">
        <v>2.1136529999999998</v>
      </c>
      <c r="O26" s="4593">
        <v>2.1142859999999999</v>
      </c>
      <c r="P26" s="4607">
        <v>3.2407509999999999</v>
      </c>
      <c r="Q26" s="4621">
        <v>2.2498130000000001</v>
      </c>
      <c r="R26" s="4635">
        <v>-2.5164279999999999</v>
      </c>
      <c r="S26" s="4649">
        <v>-2.317866</v>
      </c>
      <c r="T26" s="4663">
        <v>-2.3076110000000001</v>
      </c>
      <c r="U26" s="4677">
        <v>-0.25941510000000001</v>
      </c>
      <c r="V26" s="4691">
        <v>1.4970199999999999E-2</v>
      </c>
      <c r="W26" s="4705">
        <v>2.649546</v>
      </c>
      <c r="X26" s="4719">
        <v>2.0640529999999999</v>
      </c>
      <c r="Y26" s="6330">
        <v>3.150083</v>
      </c>
      <c r="Z26" s="6330">
        <v>2.0569009999999999</v>
      </c>
      <c r="AA26" s="6330">
        <v>2.6454110000000002</v>
      </c>
      <c r="AB26" s="6330">
        <v>2.0185080000000002</v>
      </c>
      <c r="AC26" s="6330">
        <v>-3.1640830000000002</v>
      </c>
      <c r="AD26" s="6330">
        <v>2.7870020000000002</v>
      </c>
      <c r="AE26" s="7333">
        <v>2.6422699999999999</v>
      </c>
      <c r="AF26" s="7333">
        <v>1.0675349999999999</v>
      </c>
      <c r="AG26" s="7328">
        <v>3.5089999999999999</v>
      </c>
      <c r="AH26" s="7328">
        <v>1.186393</v>
      </c>
      <c r="AI26" s="7328">
        <v>3.572997</v>
      </c>
      <c r="AJ26" s="7328">
        <v>2.5596109999999999</v>
      </c>
      <c r="AK26" s="7328">
        <v>1.5746929999999999</v>
      </c>
      <c r="AL26" s="7263">
        <v>0.96659759999999995</v>
      </c>
      <c r="AM26" s="10"/>
    </row>
    <row r="27" spans="1:44" s="6434" customFormat="1" x14ac:dyDescent="0.2">
      <c r="A27" s="13"/>
      <c r="B27" s="505" t="s">
        <v>275</v>
      </c>
      <c r="C27" s="4436">
        <v>5.3276630000000003</v>
      </c>
      <c r="D27" s="4448">
        <v>4.6825460000000003</v>
      </c>
      <c r="E27" s="4460">
        <v>4.1329770000000003</v>
      </c>
      <c r="F27" s="4472">
        <v>2.604692</v>
      </c>
      <c r="G27" s="4484">
        <v>3.016365</v>
      </c>
      <c r="H27" s="4496">
        <v>2.5499269999999998</v>
      </c>
      <c r="I27" s="4510">
        <v>1.3611800000000001</v>
      </c>
      <c r="J27" s="4524">
        <v>2.021007</v>
      </c>
      <c r="K27" s="4538">
        <v>3.7041949999999999</v>
      </c>
      <c r="L27" s="4552">
        <v>2.9087459999999998</v>
      </c>
      <c r="M27" s="4566">
        <v>3.0827179999999998</v>
      </c>
      <c r="N27" s="4580">
        <v>3.1473589999999998</v>
      </c>
      <c r="O27" s="4594">
        <v>2.738518</v>
      </c>
      <c r="P27" s="4608">
        <v>2.610579</v>
      </c>
      <c r="Q27" s="4622">
        <v>-0.19045780000000001</v>
      </c>
      <c r="R27" s="4636">
        <v>-3.381732</v>
      </c>
      <c r="S27" s="4650">
        <v>-5.0515489999999996</v>
      </c>
      <c r="T27" s="4664">
        <v>-4.2199679999999997</v>
      </c>
      <c r="U27" s="4678">
        <v>-0.31547219999999998</v>
      </c>
      <c r="V27" s="4692">
        <v>1.312789</v>
      </c>
      <c r="W27" s="4706">
        <v>3.7994849999999998</v>
      </c>
      <c r="X27" s="4720">
        <v>5.0094260000000004</v>
      </c>
      <c r="Y27" s="6331">
        <v>5.991797</v>
      </c>
      <c r="Z27" s="6331">
        <v>5.075126</v>
      </c>
      <c r="AA27" s="6331">
        <v>6.6928049999999999</v>
      </c>
      <c r="AB27" s="6331">
        <v>5.0665659999999999</v>
      </c>
      <c r="AC27" s="6331">
        <v>4.9097410000000004</v>
      </c>
      <c r="AD27" s="6331">
        <v>3.424515</v>
      </c>
      <c r="AE27" s="7333">
        <v>3.610646</v>
      </c>
      <c r="AF27" s="7333">
        <v>4.144482</v>
      </c>
      <c r="AG27" s="7328">
        <v>2.8417430000000001</v>
      </c>
      <c r="AH27" s="7328">
        <v>1.8133790000000001</v>
      </c>
      <c r="AI27" s="7328">
        <v>1.0542279999999999</v>
      </c>
      <c r="AJ27" s="7328">
        <v>0.46115329999999999</v>
      </c>
      <c r="AK27" s="7328">
        <v>1.7956220000000001</v>
      </c>
      <c r="AL27" s="7263">
        <v>1.459238</v>
      </c>
      <c r="AM27" s="10"/>
    </row>
    <row r="28" spans="1:44" s="6434" customFormat="1" x14ac:dyDescent="0.2">
      <c r="A28" s="13"/>
      <c r="B28" s="505" t="s">
        <v>276</v>
      </c>
      <c r="C28" s="4437">
        <v>6.3879840000000003</v>
      </c>
      <c r="D28" s="4449">
        <v>7.5483609999999999</v>
      </c>
      <c r="E28" s="4461">
        <v>6.0775129999999997</v>
      </c>
      <c r="F28" s="4473">
        <v>7.361491</v>
      </c>
      <c r="G28" s="4485">
        <v>5.1910230000000004</v>
      </c>
      <c r="H28" s="4497">
        <v>6.2216909999999999</v>
      </c>
      <c r="I28" s="4511">
        <v>3.876312</v>
      </c>
      <c r="J28" s="4525">
        <v>5.2720719999999996</v>
      </c>
      <c r="K28" s="4539">
        <v>3.9857499999999999</v>
      </c>
      <c r="L28" s="4553">
        <v>4.0264879999999996</v>
      </c>
      <c r="M28" s="4567">
        <v>3.8712119999999999</v>
      </c>
      <c r="N28" s="4581">
        <v>4.4846919999999999</v>
      </c>
      <c r="O28" s="4595">
        <v>4.9233260000000003</v>
      </c>
      <c r="P28" s="4609">
        <v>1.698334</v>
      </c>
      <c r="Q28" s="4623">
        <v>0.51845779999999997</v>
      </c>
      <c r="R28" s="4637">
        <v>-3.5966049999999998</v>
      </c>
      <c r="S28" s="4651">
        <v>-4.4125730000000001</v>
      </c>
      <c r="T28" s="4665">
        <v>-4.3785910000000001</v>
      </c>
      <c r="U28" s="4679">
        <v>-3.341253</v>
      </c>
      <c r="V28" s="4693">
        <v>0.22227820000000001</v>
      </c>
      <c r="W28" s="4707">
        <v>5.779757</v>
      </c>
      <c r="X28" s="4721">
        <v>7.6787770000000002</v>
      </c>
      <c r="Y28" s="6332">
        <v>6.3400980000000002</v>
      </c>
      <c r="Z28" s="6332">
        <v>6.8013729999999999</v>
      </c>
      <c r="AA28" s="6332">
        <v>7.6651189999999998</v>
      </c>
      <c r="AB28" s="6332">
        <v>6.9007290000000001</v>
      </c>
      <c r="AC28" s="6332">
        <v>6.1197150000000002</v>
      </c>
      <c r="AD28" s="6332">
        <v>4.3982640000000002</v>
      </c>
      <c r="AE28" s="7333">
        <v>3.7558820000000002</v>
      </c>
      <c r="AF28" s="7333">
        <v>3.1370819999999999</v>
      </c>
      <c r="AG28" s="7328">
        <v>-0.14082040000000001</v>
      </c>
      <c r="AH28" s="7328">
        <v>1.249681</v>
      </c>
      <c r="AI28" s="7328">
        <v>-0.4236935</v>
      </c>
      <c r="AJ28" s="7328">
        <v>2.8096760000000001</v>
      </c>
      <c r="AK28" s="7328">
        <v>-0.1915394</v>
      </c>
      <c r="AL28" s="7263">
        <v>0.3409412</v>
      </c>
      <c r="AM28" s="10"/>
    </row>
    <row r="29" spans="1:44" s="6434" customFormat="1" x14ac:dyDescent="0.2">
      <c r="A29" s="13"/>
      <c r="B29" s="505" t="s">
        <v>277</v>
      </c>
      <c r="C29" s="4438">
        <v>2.9923039999999999</v>
      </c>
      <c r="D29" s="4450">
        <v>0.4130354</v>
      </c>
      <c r="E29" s="4462">
        <v>3.0956009999999998</v>
      </c>
      <c r="F29" s="4474">
        <v>2.0199790000000002</v>
      </c>
      <c r="G29" s="4486">
        <v>3.7028889999999999</v>
      </c>
      <c r="H29" s="4498">
        <v>2.4607579999999998</v>
      </c>
      <c r="I29" s="4512">
        <v>2.719271</v>
      </c>
      <c r="J29" s="4526">
        <v>2.493465</v>
      </c>
      <c r="K29" s="4540">
        <v>1.655961</v>
      </c>
      <c r="L29" s="4554">
        <v>1.0758300000000001</v>
      </c>
      <c r="M29" s="4568">
        <v>1.889275</v>
      </c>
      <c r="N29" s="4582">
        <v>4.4686519999999996</v>
      </c>
      <c r="O29" s="4596">
        <v>2.7004679999999999</v>
      </c>
      <c r="P29" s="4610">
        <v>3.8687649999999998</v>
      </c>
      <c r="Q29" s="4624">
        <v>0.65075799999999995</v>
      </c>
      <c r="R29" s="4638">
        <v>-1.094921</v>
      </c>
      <c r="S29" s="4652">
        <v>-0.79995629999999995</v>
      </c>
      <c r="T29" s="4666">
        <v>-1.5618099999999999</v>
      </c>
      <c r="U29" s="4680">
        <v>-1.021728</v>
      </c>
      <c r="V29" s="4694">
        <v>-0.40870479999999998</v>
      </c>
      <c r="W29" s="4708">
        <v>1.31084</v>
      </c>
      <c r="X29" s="4722">
        <v>1.3840809999999999</v>
      </c>
      <c r="Y29" s="6333">
        <v>1.300521</v>
      </c>
      <c r="Z29" s="6333">
        <v>3.8315480000000002</v>
      </c>
      <c r="AA29" s="6333">
        <v>5.7888419999999998</v>
      </c>
      <c r="AB29" s="6333">
        <v>5.108822</v>
      </c>
      <c r="AC29" s="6333">
        <v>3.34842</v>
      </c>
      <c r="AD29" s="6333">
        <v>3.9949059999999998</v>
      </c>
      <c r="AE29" s="7333">
        <v>4.2611369999999997</v>
      </c>
      <c r="AF29" s="7333">
        <v>1.9117919999999999</v>
      </c>
      <c r="AG29" s="7328">
        <v>3.9518260000000001</v>
      </c>
      <c r="AH29" s="7328">
        <v>1.967328</v>
      </c>
      <c r="AI29" s="7328">
        <v>3.6801879999999998</v>
      </c>
      <c r="AJ29" s="7328">
        <v>2.739779</v>
      </c>
      <c r="AK29" s="7328">
        <v>0.69678200000000001</v>
      </c>
      <c r="AL29" s="7263">
        <v>0.64002309999999996</v>
      </c>
      <c r="AM29" s="10"/>
      <c r="AN29" s="10"/>
    </row>
    <row r="30" spans="1:44" s="6434" customFormat="1" x14ac:dyDescent="0.2">
      <c r="A30" s="13"/>
      <c r="B30" s="506" t="s">
        <v>278</v>
      </c>
      <c r="C30" s="4439">
        <v>2.5685709999999999</v>
      </c>
      <c r="D30" s="4451">
        <v>2.4916019999999999</v>
      </c>
      <c r="E30" s="4463">
        <v>3.1683750000000002</v>
      </c>
      <c r="F30" s="4475">
        <v>3.4899939999999998</v>
      </c>
      <c r="G30" s="4487">
        <v>2.1344799999999999</v>
      </c>
      <c r="H30" s="4499">
        <v>2.1051859999999998</v>
      </c>
      <c r="I30" s="4513">
        <v>3.016524</v>
      </c>
      <c r="J30" s="4527">
        <v>2.703573</v>
      </c>
      <c r="K30" s="4541">
        <v>1.557375</v>
      </c>
      <c r="L30" s="4555">
        <v>1.2367699999999999</v>
      </c>
      <c r="M30" s="4569">
        <v>1.8664719999999999</v>
      </c>
      <c r="N30" s="4583">
        <v>1.75085</v>
      </c>
      <c r="O30" s="4597">
        <v>1.8218399999999999</v>
      </c>
      <c r="P30" s="4611">
        <v>1.9436640000000001</v>
      </c>
      <c r="Q30" s="4625">
        <v>-0.51439789999999996</v>
      </c>
      <c r="R30" s="4639">
        <v>-1.5784720000000001</v>
      </c>
      <c r="S30" s="4653">
        <v>-6.764259</v>
      </c>
      <c r="T30" s="4667">
        <v>-7.3362860000000003</v>
      </c>
      <c r="U30" s="4681">
        <v>-3.2959329999999998</v>
      </c>
      <c r="V30" s="4695">
        <v>-0.6826238</v>
      </c>
      <c r="W30" s="4709">
        <v>2.4968710000000001</v>
      </c>
      <c r="X30" s="4723">
        <v>5.2445789999999999</v>
      </c>
      <c r="Y30" s="6334">
        <v>6.1911009999999997</v>
      </c>
      <c r="Z30" s="6334">
        <v>7.3986910000000004</v>
      </c>
      <c r="AA30" s="6334">
        <v>5.3805249999999996</v>
      </c>
      <c r="AB30" s="6334">
        <v>5.2363590000000002</v>
      </c>
      <c r="AC30" s="6334">
        <v>5.108422</v>
      </c>
      <c r="AD30" s="6334">
        <v>4.4969279999999996</v>
      </c>
      <c r="AE30" s="7072">
        <v>5.7595359999999998</v>
      </c>
      <c r="AF30" s="7072">
        <v>3.2878620000000001</v>
      </c>
      <c r="AG30" s="7328">
        <v>2.1434350000000002</v>
      </c>
      <c r="AH30" s="7328">
        <v>3.4819420000000001</v>
      </c>
      <c r="AI30" s="7328">
        <v>3.5156619999999998</v>
      </c>
      <c r="AJ30" s="7328">
        <v>1.691309</v>
      </c>
      <c r="AK30" s="7328">
        <v>1.371062</v>
      </c>
      <c r="AL30" s="7264">
        <v>1.6435580000000001</v>
      </c>
      <c r="AM30" s="10"/>
      <c r="AN30" s="10"/>
    </row>
    <row r="31" spans="1:44" s="6434" customFormat="1" ht="31.5" customHeight="1" x14ac:dyDescent="0.2">
      <c r="A31" s="13"/>
      <c r="B31" s="293" t="s">
        <v>9</v>
      </c>
      <c r="C31" s="4440">
        <v>4.2086059999999996</v>
      </c>
      <c r="D31" s="4452">
        <v>4.143796</v>
      </c>
      <c r="E31" s="4464">
        <v>3.5493239999999999</v>
      </c>
      <c r="F31" s="4476">
        <v>3.0992579999999998</v>
      </c>
      <c r="G31" s="4488">
        <v>2.6721970000000002</v>
      </c>
      <c r="H31" s="4500">
        <v>2.6826979999999998</v>
      </c>
      <c r="I31" s="4514">
        <v>3.1060620000000001</v>
      </c>
      <c r="J31" s="4528">
        <v>3.6592220000000002</v>
      </c>
      <c r="K31" s="4542">
        <v>2.9843069999999998</v>
      </c>
      <c r="L31" s="4556">
        <v>3.2789999999999999</v>
      </c>
      <c r="M31" s="4570">
        <v>3.036645</v>
      </c>
      <c r="N31" s="4584">
        <v>2.8270780000000002</v>
      </c>
      <c r="O31" s="4598">
        <v>2.924677</v>
      </c>
      <c r="P31" s="4612">
        <v>2.7228629999999998</v>
      </c>
      <c r="Q31" s="4626">
        <v>0.61748239999999999</v>
      </c>
      <c r="R31" s="4640">
        <v>-3.2120609999999998</v>
      </c>
      <c r="S31" s="4654">
        <v>-4.7434060000000002</v>
      </c>
      <c r="T31" s="4668">
        <v>-4.9471230000000004</v>
      </c>
      <c r="U31" s="4682">
        <v>-2.6074769999999998</v>
      </c>
      <c r="V31" s="4696">
        <v>0.40023730000000002</v>
      </c>
      <c r="W31" s="4710">
        <v>3.3457159999999999</v>
      </c>
      <c r="X31" s="4724">
        <v>5.1839469999999999</v>
      </c>
      <c r="Y31" s="6335">
        <v>4.5364110000000002</v>
      </c>
      <c r="Z31" s="6335">
        <v>4.2237119999999999</v>
      </c>
      <c r="AA31" s="6894">
        <v>4.7281890000000004</v>
      </c>
      <c r="AB31" s="6899">
        <v>4.1296689999999998</v>
      </c>
      <c r="AC31" s="6899">
        <v>3.445891</v>
      </c>
      <c r="AD31" s="6899">
        <v>2.850743</v>
      </c>
      <c r="AE31" s="7331">
        <v>2.3970150000000001</v>
      </c>
      <c r="AF31" s="6893">
        <v>1.6723170000000001</v>
      </c>
      <c r="AG31" s="6893">
        <v>0.86311309999999997</v>
      </c>
      <c r="AH31" s="6893">
        <v>0.61855009999999999</v>
      </c>
      <c r="AI31" s="6893">
        <v>0.35770859999999999</v>
      </c>
      <c r="AJ31" s="6893">
        <v>0.71894429999999998</v>
      </c>
      <c r="AK31" s="6893">
        <v>-6.5820699999999996E-2</v>
      </c>
      <c r="AL31" s="7270">
        <v>-0.26130740000000002</v>
      </c>
      <c r="AM31" s="10"/>
      <c r="AN31" s="10"/>
    </row>
    <row r="32" spans="1:44" s="6434" customFormat="1" ht="3" customHeight="1" x14ac:dyDescent="0.2">
      <c r="A32" s="9"/>
      <c r="B32" s="32"/>
      <c r="C32" s="256"/>
      <c r="D32" s="257"/>
      <c r="E32" s="258"/>
      <c r="F32" s="17"/>
      <c r="G32" s="11"/>
      <c r="H32" s="51"/>
      <c r="I32" s="96"/>
      <c r="J32" s="96"/>
      <c r="K32" s="96"/>
      <c r="L32" s="96"/>
      <c r="M32" s="519"/>
      <c r="N32" s="519"/>
      <c r="O32" s="519"/>
      <c r="P32" s="519"/>
      <c r="Q32" s="519"/>
      <c r="R32" s="82"/>
      <c r="S32" s="837"/>
      <c r="T32" s="837"/>
      <c r="U32" s="837"/>
      <c r="V32" s="837"/>
      <c r="W32" s="837"/>
      <c r="X32" s="837"/>
      <c r="Y32" s="82"/>
      <c r="Z32" s="7"/>
      <c r="AA32" s="6"/>
      <c r="AB32" s="7"/>
      <c r="AC32" s="6895"/>
      <c r="AD32" s="6433"/>
      <c r="AG32" s="33"/>
      <c r="AH32" s="33"/>
      <c r="AI32" s="33"/>
      <c r="AJ32" s="33"/>
      <c r="AK32" s="33"/>
      <c r="AL32" s="33"/>
      <c r="AM32" s="33"/>
      <c r="AN32" s="33"/>
      <c r="AO32" s="6435"/>
    </row>
    <row r="33" spans="1:50" s="6434" customFormat="1" ht="63" customHeight="1" x14ac:dyDescent="0.2">
      <c r="A33" s="12"/>
      <c r="B33" s="7594" t="s">
        <v>153</v>
      </c>
      <c r="C33" s="7595"/>
      <c r="D33" s="7595"/>
      <c r="E33" s="7595"/>
      <c r="F33" s="7595"/>
      <c r="G33" s="7595"/>
      <c r="H33" s="7595"/>
      <c r="I33" s="7595"/>
      <c r="J33" s="7595"/>
      <c r="K33" s="7595"/>
      <c r="L33" s="7595"/>
      <c r="M33" s="7595"/>
      <c r="N33" s="7595"/>
      <c r="O33" s="7595"/>
      <c r="P33" s="7595"/>
      <c r="Q33" s="7595"/>
      <c r="R33" s="7595"/>
      <c r="S33" s="7596"/>
      <c r="T33" s="7597"/>
      <c r="U33" s="7598"/>
      <c r="V33" s="7599"/>
      <c r="W33" s="7599"/>
      <c r="X33" s="7600"/>
      <c r="Y33" s="7601"/>
      <c r="Z33" s="6"/>
      <c r="AA33" s="6"/>
      <c r="AB33" s="6"/>
      <c r="AC33" s="6433"/>
      <c r="AD33" s="6433"/>
      <c r="AG33" s="33"/>
      <c r="AH33" s="33"/>
      <c r="AI33" s="33"/>
      <c r="AJ33" s="33"/>
      <c r="AK33" s="33"/>
      <c r="AL33" s="33"/>
      <c r="AM33" s="33"/>
      <c r="AN33" s="33"/>
      <c r="AO33" s="6435"/>
      <c r="AP33" s="7312"/>
      <c r="AQ33" s="7312"/>
      <c r="AR33" s="7312"/>
      <c r="AS33" s="7312"/>
    </row>
    <row r="34" spans="1:50" s="6435" customFormat="1" x14ac:dyDescent="0.2">
      <c r="A34" s="33"/>
      <c r="B34" s="6250"/>
      <c r="C34" s="6250" t="s">
        <v>265</v>
      </c>
      <c r="D34" s="6250"/>
      <c r="E34" s="6250"/>
      <c r="F34" s="6250"/>
      <c r="G34" s="6250"/>
      <c r="H34" s="6250"/>
      <c r="I34" s="6250"/>
      <c r="J34" s="6250"/>
      <c r="K34" s="6250"/>
      <c r="L34" s="6250"/>
      <c r="M34" s="6571"/>
      <c r="N34" s="6571"/>
      <c r="O34" s="6571"/>
      <c r="P34" s="6571"/>
      <c r="Q34" s="6571"/>
      <c r="R34" s="6250"/>
      <c r="S34" s="6572"/>
      <c r="T34" s="6572"/>
      <c r="U34" s="6572"/>
      <c r="V34" s="6572"/>
      <c r="W34" s="6572"/>
      <c r="X34" s="6572"/>
      <c r="Y34" s="6250"/>
      <c r="Z34" s="6172"/>
      <c r="AA34" s="6250"/>
      <c r="AB34" s="6896"/>
      <c r="AC34" s="6897"/>
      <c r="AD34" s="6897"/>
      <c r="AE34" s="7078"/>
      <c r="AF34" s="7078"/>
      <c r="AG34" s="33"/>
      <c r="AH34" s="33"/>
      <c r="AI34" s="33"/>
      <c r="AJ34" s="33"/>
      <c r="AK34" s="33"/>
      <c r="AL34" s="33"/>
      <c r="AM34" s="33"/>
      <c r="AN34" s="33"/>
      <c r="AP34" s="7312"/>
      <c r="AQ34" s="7312"/>
      <c r="AR34" s="7312"/>
      <c r="AS34" s="7312"/>
    </row>
    <row r="35" spans="1:50" s="6435" customFormat="1" ht="63" customHeight="1" x14ac:dyDescent="0.2">
      <c r="A35" s="22" t="s">
        <v>47</v>
      </c>
      <c r="B35" s="7562" t="s">
        <v>62</v>
      </c>
      <c r="C35" s="7563"/>
      <c r="D35" s="7563"/>
      <c r="E35" s="7563"/>
      <c r="F35" s="7563"/>
      <c r="G35" s="7563"/>
      <c r="H35" s="7563"/>
      <c r="I35" s="7563"/>
      <c r="J35" s="7563"/>
      <c r="K35" s="7563"/>
      <c r="L35" s="7563"/>
      <c r="M35" s="7563"/>
      <c r="N35" s="7563"/>
      <c r="O35" s="7563"/>
      <c r="P35" s="7563"/>
      <c r="Q35" s="7563"/>
      <c r="R35" s="7563"/>
      <c r="S35" s="7563"/>
      <c r="T35" s="7563"/>
      <c r="U35" s="7563"/>
      <c r="V35" s="7563"/>
      <c r="W35" s="7563"/>
      <c r="X35" s="7563"/>
      <c r="Y35" s="7563"/>
      <c r="Z35" s="7563"/>
      <c r="AA35" s="7563"/>
      <c r="AB35" s="33"/>
      <c r="AC35" s="6433"/>
      <c r="AD35" s="6433"/>
      <c r="AG35" s="6902"/>
      <c r="AH35" s="6902"/>
      <c r="AI35" s="7475"/>
      <c r="AJ35" s="7475"/>
      <c r="AK35" s="7475"/>
      <c r="AL35" s="7476"/>
      <c r="AM35" s="33"/>
      <c r="AN35" s="33"/>
      <c r="AP35" s="7312"/>
      <c r="AQ35" s="7312"/>
      <c r="AR35" s="7312"/>
      <c r="AS35" s="7312"/>
    </row>
    <row r="36" spans="1:50" s="6435" customFormat="1" ht="63" customHeight="1" x14ac:dyDescent="0.2">
      <c r="A36" s="10"/>
      <c r="B36" s="6478" t="s">
        <v>748</v>
      </c>
      <c r="C36" s="6619" t="s">
        <v>6</v>
      </c>
      <c r="D36" s="6620" t="s">
        <v>7</v>
      </c>
      <c r="E36" s="6621" t="s">
        <v>8</v>
      </c>
      <c r="F36" s="6622" t="s">
        <v>123</v>
      </c>
      <c r="G36" s="6623" t="s">
        <v>162</v>
      </c>
      <c r="H36" s="6624" t="s">
        <v>196</v>
      </c>
      <c r="I36" s="6625" t="s">
        <v>204</v>
      </c>
      <c r="J36" s="6626" t="s">
        <v>245</v>
      </c>
      <c r="K36" s="6627" t="s">
        <v>280</v>
      </c>
      <c r="L36" s="6628" t="s">
        <v>291</v>
      </c>
      <c r="M36" s="6629" t="s">
        <v>329</v>
      </c>
      <c r="N36" s="6630" t="s">
        <v>349</v>
      </c>
      <c r="O36" s="6631" t="s">
        <v>363</v>
      </c>
      <c r="P36" s="6632" t="s">
        <v>393</v>
      </c>
      <c r="Q36" s="6633" t="s">
        <v>506</v>
      </c>
      <c r="R36" s="6634" t="s">
        <v>548</v>
      </c>
      <c r="S36" s="6635" t="s">
        <v>554</v>
      </c>
      <c r="T36" s="6636" t="s">
        <v>558</v>
      </c>
      <c r="U36" s="6637" t="s">
        <v>591</v>
      </c>
      <c r="V36" s="6638" t="s">
        <v>599</v>
      </c>
      <c r="W36" s="6639" t="s">
        <v>646</v>
      </c>
      <c r="X36" s="6640" t="s">
        <v>659</v>
      </c>
      <c r="Y36" s="6641" t="s">
        <v>660</v>
      </c>
      <c r="Z36" s="6641" t="s">
        <v>681</v>
      </c>
      <c r="AA36" s="6878" t="s">
        <v>684</v>
      </c>
      <c r="AB36" s="6878" t="s">
        <v>702</v>
      </c>
      <c r="AC36" s="6878" t="s">
        <v>703</v>
      </c>
      <c r="AD36" s="6878" t="s">
        <v>749</v>
      </c>
      <c r="AE36" s="6878" t="s">
        <v>790</v>
      </c>
      <c r="AF36" s="6878" t="s">
        <v>825</v>
      </c>
      <c r="AG36" s="6878" t="s">
        <v>1078</v>
      </c>
      <c r="AH36" s="6878" t="s">
        <v>1095</v>
      </c>
      <c r="AI36" s="6878" t="s">
        <v>1098</v>
      </c>
      <c r="AJ36" s="6878" t="s">
        <v>1141</v>
      </c>
      <c r="AK36" s="6878" t="s">
        <v>1199</v>
      </c>
      <c r="AL36" s="7239" t="s">
        <v>1214</v>
      </c>
      <c r="AM36" s="10"/>
      <c r="AN36" s="10"/>
      <c r="AO36" s="6434"/>
      <c r="AP36" s="7312"/>
      <c r="AQ36" s="7312"/>
      <c r="AR36" s="7312"/>
      <c r="AS36" s="7312"/>
      <c r="AT36" s="6434"/>
    </row>
    <row r="37" spans="1:50" s="6435" customFormat="1" x14ac:dyDescent="0.2">
      <c r="A37" s="71"/>
      <c r="B37" s="89" t="s">
        <v>2</v>
      </c>
      <c r="C37" s="6456">
        <v>8.3000000000000007</v>
      </c>
      <c r="D37" s="6456">
        <v>6.6</v>
      </c>
      <c r="E37" s="6456">
        <v>7.25</v>
      </c>
      <c r="F37" s="6456">
        <v>8.64</v>
      </c>
      <c r="G37" s="6456">
        <v>7.23</v>
      </c>
      <c r="H37" s="6456">
        <v>7.97</v>
      </c>
      <c r="I37" s="6456">
        <v>7.72</v>
      </c>
      <c r="J37" s="6456">
        <v>8.07</v>
      </c>
      <c r="K37" s="6456">
        <v>8.65</v>
      </c>
      <c r="L37" s="6456">
        <v>7.51</v>
      </c>
      <c r="M37" s="6456">
        <v>8.5</v>
      </c>
      <c r="N37" s="6456">
        <v>8.1999999999999993</v>
      </c>
      <c r="O37" s="6456">
        <v>7.95</v>
      </c>
      <c r="P37" s="6456">
        <v>16.059999999999999</v>
      </c>
      <c r="Q37" s="6456">
        <v>26.92</v>
      </c>
      <c r="R37" s="6456">
        <v>17.86</v>
      </c>
      <c r="S37" s="6460">
        <v>9.92</v>
      </c>
      <c r="T37" s="6460">
        <v>7.52</v>
      </c>
      <c r="U37" s="6461">
        <v>6.5</v>
      </c>
      <c r="V37" s="6461">
        <v>6.52</v>
      </c>
      <c r="W37" s="6460">
        <v>6.14</v>
      </c>
      <c r="X37" s="6460">
        <v>5.95</v>
      </c>
      <c r="Y37" s="6457">
        <v>7.86</v>
      </c>
      <c r="Z37" s="6457">
        <v>8.43</v>
      </c>
      <c r="AA37" s="6457">
        <v>9.34</v>
      </c>
      <c r="AB37" s="6457">
        <v>7.34</v>
      </c>
      <c r="AC37" s="6457">
        <v>7.81</v>
      </c>
      <c r="AD37" s="6457">
        <v>8.48</v>
      </c>
      <c r="AE37" s="7329">
        <v>8.07</v>
      </c>
      <c r="AF37" s="7329">
        <v>7.73</v>
      </c>
      <c r="AG37" s="7329">
        <v>8.2100000000000009</v>
      </c>
      <c r="AH37" s="7329">
        <v>8.61</v>
      </c>
      <c r="AI37" s="7329">
        <v>10.71</v>
      </c>
      <c r="AJ37" s="7329">
        <v>9.2899999999999991</v>
      </c>
      <c r="AK37" s="7329">
        <v>9.14</v>
      </c>
      <c r="AL37" s="7266">
        <v>10.82</v>
      </c>
      <c r="AM37" s="10"/>
      <c r="AN37" s="10"/>
      <c r="AO37" s="6434"/>
      <c r="AP37" s="7312"/>
      <c r="AQ37" s="7312"/>
      <c r="AR37" s="7312"/>
      <c r="AS37" s="7312"/>
      <c r="AT37" s="6434"/>
      <c r="AU37" s="6434"/>
      <c r="AV37" s="6434"/>
      <c r="AW37" s="6434"/>
    </row>
    <row r="38" spans="1:50" s="6435" customFormat="1" x14ac:dyDescent="0.2">
      <c r="A38" s="66"/>
      <c r="B38" s="69" t="s">
        <v>118</v>
      </c>
      <c r="C38" s="6456">
        <v>9.51</v>
      </c>
      <c r="D38" s="6456">
        <v>7.02</v>
      </c>
      <c r="E38" s="6456">
        <v>7.23</v>
      </c>
      <c r="F38" s="6456">
        <v>6.5</v>
      </c>
      <c r="G38" s="6456">
        <v>7.22</v>
      </c>
      <c r="H38" s="6456">
        <v>8.57</v>
      </c>
      <c r="I38" s="6456">
        <v>7.79</v>
      </c>
      <c r="J38" s="6456">
        <v>8.0500000000000007</v>
      </c>
      <c r="K38" s="6456">
        <v>7.88</v>
      </c>
      <c r="L38" s="6456">
        <v>7.89</v>
      </c>
      <c r="M38" s="6456">
        <v>8.6999999999999993</v>
      </c>
      <c r="N38" s="6456">
        <v>8.77</v>
      </c>
      <c r="O38" s="6456">
        <v>8.27</v>
      </c>
      <c r="P38" s="6456">
        <v>10</v>
      </c>
      <c r="Q38" s="6456">
        <v>13.48</v>
      </c>
      <c r="R38" s="6456">
        <v>11.48</v>
      </c>
      <c r="S38" s="6460">
        <v>8.19</v>
      </c>
      <c r="T38" s="6460">
        <v>6.39</v>
      </c>
      <c r="U38" s="6460">
        <v>6.28</v>
      </c>
      <c r="V38" s="6460">
        <v>6.88</v>
      </c>
      <c r="W38" s="6460">
        <v>5.63</v>
      </c>
      <c r="X38" s="6460">
        <v>5.4</v>
      </c>
      <c r="Y38" s="6457">
        <v>6.55</v>
      </c>
      <c r="Z38" s="6457">
        <v>7.65</v>
      </c>
      <c r="AA38" s="6457">
        <v>8.26</v>
      </c>
      <c r="AB38" s="6457">
        <v>6.29</v>
      </c>
      <c r="AC38" s="6457">
        <v>7.3</v>
      </c>
      <c r="AD38" s="6457">
        <v>7.64</v>
      </c>
      <c r="AE38" s="7294">
        <v>7.54</v>
      </c>
      <c r="AF38" s="7294">
        <v>6.86</v>
      </c>
      <c r="AG38" s="7294">
        <v>7.36</v>
      </c>
      <c r="AH38" s="7294">
        <v>7.13</v>
      </c>
      <c r="AI38" s="7294">
        <v>8.9499999999999993</v>
      </c>
      <c r="AJ38" s="7294">
        <v>10.07</v>
      </c>
      <c r="AK38" s="7294">
        <v>8.2799999999999994</v>
      </c>
      <c r="AL38" s="7267">
        <v>8.81</v>
      </c>
      <c r="AM38" s="10"/>
      <c r="AN38" s="10"/>
      <c r="AO38" s="6434"/>
      <c r="AP38" s="7312"/>
      <c r="AQ38" s="7312"/>
      <c r="AR38" s="7312"/>
      <c r="AS38" s="7312"/>
      <c r="AT38" s="6434"/>
      <c r="AW38" s="6434"/>
    </row>
    <row r="39" spans="1:50" s="6435" customFormat="1" x14ac:dyDescent="0.2">
      <c r="A39" s="66"/>
      <c r="B39" s="69" t="s">
        <v>110</v>
      </c>
      <c r="C39" s="6456">
        <v>16.8</v>
      </c>
      <c r="D39" s="6456">
        <v>16.13</v>
      </c>
      <c r="E39" s="6456">
        <v>15.62</v>
      </c>
      <c r="F39" s="6456">
        <v>16.18</v>
      </c>
      <c r="G39" s="6456">
        <v>16.87</v>
      </c>
      <c r="H39" s="6456">
        <v>15.71</v>
      </c>
      <c r="I39" s="6456">
        <v>16.77</v>
      </c>
      <c r="J39" s="6456">
        <v>16.89</v>
      </c>
      <c r="K39" s="6456">
        <v>18.399999999999999</v>
      </c>
      <c r="L39" s="6456">
        <v>17.62</v>
      </c>
      <c r="M39" s="6456">
        <v>17.86</v>
      </c>
      <c r="N39" s="6456">
        <v>18.739999999999998</v>
      </c>
      <c r="O39" s="6456">
        <v>18.57</v>
      </c>
      <c r="P39" s="6456">
        <v>15.29</v>
      </c>
      <c r="Q39" s="6456">
        <v>16.11</v>
      </c>
      <c r="R39" s="6456">
        <v>15.03</v>
      </c>
      <c r="S39" s="6460">
        <v>14.13</v>
      </c>
      <c r="T39" s="6460">
        <v>13.72</v>
      </c>
      <c r="U39" s="6460">
        <v>11.74</v>
      </c>
      <c r="V39" s="6460">
        <v>12.25</v>
      </c>
      <c r="W39" s="6460">
        <v>13.38</v>
      </c>
      <c r="X39" s="6460">
        <v>12.13</v>
      </c>
      <c r="Y39" s="6457">
        <v>13.38</v>
      </c>
      <c r="Z39" s="6457">
        <v>15.14</v>
      </c>
      <c r="AA39" s="6457">
        <v>14.99</v>
      </c>
      <c r="AB39" s="6457">
        <v>14.67</v>
      </c>
      <c r="AC39" s="6457">
        <v>16.059999999999999</v>
      </c>
      <c r="AD39" s="6457">
        <v>15.89</v>
      </c>
      <c r="AE39" s="7294">
        <v>16.239999999999998</v>
      </c>
      <c r="AF39" s="7294">
        <v>16.739999999999998</v>
      </c>
      <c r="AG39" s="7294">
        <v>16.98</v>
      </c>
      <c r="AH39" s="7294">
        <v>16.54</v>
      </c>
      <c r="AI39" s="7294">
        <v>19.46</v>
      </c>
      <c r="AJ39" s="7294">
        <v>18.32</v>
      </c>
      <c r="AK39" s="7294">
        <v>19.25</v>
      </c>
      <c r="AL39" s="7267">
        <v>19.79</v>
      </c>
      <c r="AM39" s="10"/>
      <c r="AN39" s="10"/>
      <c r="AO39" s="6434"/>
      <c r="AP39" s="7312"/>
      <c r="AQ39" s="7312"/>
      <c r="AR39" s="7312"/>
      <c r="AS39" s="7312"/>
      <c r="AT39" s="6434"/>
      <c r="AW39" s="6434"/>
    </row>
    <row r="40" spans="1:50" s="6435" customFormat="1" x14ac:dyDescent="0.2">
      <c r="A40" s="66"/>
      <c r="B40" s="69" t="s">
        <v>119</v>
      </c>
      <c r="C40" s="6456">
        <v>46.46</v>
      </c>
      <c r="D40" s="6456">
        <v>48.63</v>
      </c>
      <c r="E40" s="6456">
        <v>47.56</v>
      </c>
      <c r="F40" s="6456">
        <v>45.87</v>
      </c>
      <c r="G40" s="6456">
        <v>47.15</v>
      </c>
      <c r="H40" s="6456">
        <v>44.15</v>
      </c>
      <c r="I40" s="6456">
        <v>43.22</v>
      </c>
      <c r="J40" s="6456">
        <v>43.32</v>
      </c>
      <c r="K40" s="6456">
        <v>41.32</v>
      </c>
      <c r="L40" s="6456">
        <v>45.21</v>
      </c>
      <c r="M40" s="6456">
        <v>43.73</v>
      </c>
      <c r="N40" s="6456">
        <v>42.64</v>
      </c>
      <c r="O40" s="6456">
        <v>42.95</v>
      </c>
      <c r="P40" s="6456">
        <v>36.9</v>
      </c>
      <c r="Q40" s="6456">
        <v>26.92</v>
      </c>
      <c r="R40" s="6456">
        <v>35.21</v>
      </c>
      <c r="S40" s="6460">
        <v>39.869999999999997</v>
      </c>
      <c r="T40" s="6460">
        <v>41.22</v>
      </c>
      <c r="U40" s="6460">
        <v>42.24</v>
      </c>
      <c r="V40" s="6460">
        <v>41</v>
      </c>
      <c r="W40" s="6460">
        <v>41.88</v>
      </c>
      <c r="X40" s="6460">
        <v>42.5</v>
      </c>
      <c r="Y40" s="6457">
        <v>41.89</v>
      </c>
      <c r="Z40" s="6457">
        <v>41.08</v>
      </c>
      <c r="AA40" s="6457">
        <v>40.369999999999997</v>
      </c>
      <c r="AB40" s="6457">
        <v>43.11</v>
      </c>
      <c r="AC40" s="6457">
        <v>42.28</v>
      </c>
      <c r="AD40" s="6457">
        <v>43.1</v>
      </c>
      <c r="AE40" s="7294">
        <v>43.4</v>
      </c>
      <c r="AF40" s="7294">
        <v>45.45</v>
      </c>
      <c r="AG40" s="7294">
        <v>45.01</v>
      </c>
      <c r="AH40" s="7294">
        <v>43.71</v>
      </c>
      <c r="AI40" s="7294">
        <v>40.22</v>
      </c>
      <c r="AJ40" s="7294">
        <v>41.94</v>
      </c>
      <c r="AK40" s="7294">
        <v>42</v>
      </c>
      <c r="AL40" s="7267">
        <v>41.05</v>
      </c>
      <c r="AM40" s="10"/>
      <c r="AN40" s="10"/>
      <c r="AO40" s="6434"/>
      <c r="AP40" s="7312"/>
      <c r="AQ40" s="7312"/>
      <c r="AR40" s="7312"/>
      <c r="AS40" s="7312"/>
      <c r="AT40" s="7312"/>
      <c r="AU40" s="7312"/>
      <c r="AV40" s="7312"/>
      <c r="AW40" s="7312"/>
    </row>
    <row r="41" spans="1:50" s="6435" customFormat="1" x14ac:dyDescent="0.2">
      <c r="A41" s="66"/>
      <c r="B41" s="69" t="s">
        <v>107</v>
      </c>
      <c r="C41" s="6456">
        <v>9.81</v>
      </c>
      <c r="D41" s="6456">
        <v>12.41</v>
      </c>
      <c r="E41" s="6456">
        <v>12.28</v>
      </c>
      <c r="F41" s="6456">
        <v>13.74</v>
      </c>
      <c r="G41" s="6456">
        <v>12.57</v>
      </c>
      <c r="H41" s="6456">
        <v>13.4</v>
      </c>
      <c r="I41" s="6456">
        <v>13.41</v>
      </c>
      <c r="J41" s="6456">
        <v>12.19</v>
      </c>
      <c r="K41" s="6456">
        <v>12.33</v>
      </c>
      <c r="L41" s="6456">
        <v>11.17</v>
      </c>
      <c r="M41" s="6456">
        <v>11.13</v>
      </c>
      <c r="N41" s="6456">
        <v>11.19</v>
      </c>
      <c r="O41" s="6456">
        <v>12.07</v>
      </c>
      <c r="P41" s="6456">
        <v>10.83</v>
      </c>
      <c r="Q41" s="6456">
        <v>7.39</v>
      </c>
      <c r="R41" s="6456">
        <v>10.42</v>
      </c>
      <c r="S41" s="6460">
        <v>13.22</v>
      </c>
      <c r="T41" s="6460">
        <v>14.49</v>
      </c>
      <c r="U41" s="6460">
        <v>16.2</v>
      </c>
      <c r="V41" s="6460">
        <v>15.84</v>
      </c>
      <c r="W41" s="6460">
        <v>15.97</v>
      </c>
      <c r="X41" s="6460">
        <v>16.29</v>
      </c>
      <c r="Y41" s="6457">
        <v>15.06</v>
      </c>
      <c r="Z41" s="6457">
        <v>13.41</v>
      </c>
      <c r="AA41" s="6457">
        <v>13.33</v>
      </c>
      <c r="AB41" s="6457">
        <v>14.61</v>
      </c>
      <c r="AC41" s="6457">
        <v>12.81</v>
      </c>
      <c r="AD41" s="6457">
        <v>12.83</v>
      </c>
      <c r="AE41" s="7294">
        <v>12.21</v>
      </c>
      <c r="AF41" s="7294">
        <v>12.39</v>
      </c>
      <c r="AG41" s="7294">
        <v>12.31</v>
      </c>
      <c r="AH41" s="7294">
        <v>13.27</v>
      </c>
      <c r="AI41" s="7294">
        <v>10.74</v>
      </c>
      <c r="AJ41" s="7294">
        <v>10.220000000000001</v>
      </c>
      <c r="AK41" s="7294">
        <v>11.36</v>
      </c>
      <c r="AL41" s="7267">
        <v>10.92</v>
      </c>
      <c r="AM41" s="10"/>
      <c r="AN41" s="10"/>
      <c r="AO41" s="6434"/>
      <c r="AP41" s="7312"/>
      <c r="AQ41" s="7312"/>
      <c r="AR41" s="7312"/>
      <c r="AS41" s="7312"/>
      <c r="AT41" s="7312"/>
      <c r="AU41" s="7312"/>
      <c r="AV41" s="7312"/>
      <c r="AW41" s="7312"/>
    </row>
    <row r="42" spans="1:50" s="6435" customFormat="1" x14ac:dyDescent="0.2">
      <c r="A42" s="66"/>
      <c r="B42" s="70" t="s">
        <v>3</v>
      </c>
      <c r="C42" s="6458">
        <v>9.1300000000000008</v>
      </c>
      <c r="D42" s="6458">
        <v>9.2100000000000009</v>
      </c>
      <c r="E42" s="6458">
        <v>10.06</v>
      </c>
      <c r="F42" s="6458">
        <v>9.06</v>
      </c>
      <c r="G42" s="6458">
        <v>8.9499999999999993</v>
      </c>
      <c r="H42" s="6458">
        <v>10.199999999999999</v>
      </c>
      <c r="I42" s="6458">
        <v>11.1</v>
      </c>
      <c r="J42" s="6458">
        <v>11.48</v>
      </c>
      <c r="K42" s="6458">
        <v>11.41</v>
      </c>
      <c r="L42" s="6458">
        <v>10.61</v>
      </c>
      <c r="M42" s="6458">
        <v>10.08</v>
      </c>
      <c r="N42" s="6458">
        <v>10.46</v>
      </c>
      <c r="O42" s="6458">
        <v>10.19</v>
      </c>
      <c r="P42" s="6458">
        <v>10.92</v>
      </c>
      <c r="Q42" s="6458">
        <v>9.18</v>
      </c>
      <c r="R42" s="6458">
        <v>10.01</v>
      </c>
      <c r="S42" s="6462">
        <v>14.66</v>
      </c>
      <c r="T42" s="6462">
        <v>16.66</v>
      </c>
      <c r="U42" s="6462">
        <v>17.05</v>
      </c>
      <c r="V42" s="6462">
        <v>17.52</v>
      </c>
      <c r="W42" s="6462">
        <v>16.989999999999998</v>
      </c>
      <c r="X42" s="6462">
        <v>17.72</v>
      </c>
      <c r="Y42" s="6459">
        <v>15.25</v>
      </c>
      <c r="Z42" s="6459">
        <v>14.28</v>
      </c>
      <c r="AA42" s="6459">
        <v>13.71</v>
      </c>
      <c r="AB42" s="6459">
        <v>13.97</v>
      </c>
      <c r="AC42" s="6459">
        <v>13.74</v>
      </c>
      <c r="AD42" s="6459">
        <v>12.06</v>
      </c>
      <c r="AE42" s="7295">
        <v>12.54</v>
      </c>
      <c r="AF42" s="7295">
        <v>10.82</v>
      </c>
      <c r="AG42" s="7295">
        <v>10.14</v>
      </c>
      <c r="AH42" s="7295">
        <v>10.75</v>
      </c>
      <c r="AI42" s="7295">
        <v>9.91</v>
      </c>
      <c r="AJ42" s="7295">
        <v>10.17</v>
      </c>
      <c r="AK42" s="7295">
        <v>9.9700000000000006</v>
      </c>
      <c r="AL42" s="7268">
        <v>8.6199999999999992</v>
      </c>
      <c r="AM42" s="33"/>
      <c r="AN42" s="33"/>
      <c r="AP42" s="7312"/>
      <c r="AQ42" s="7312"/>
      <c r="AR42" s="7312"/>
      <c r="AS42" s="7312"/>
      <c r="AT42" s="7312"/>
      <c r="AU42" s="7312"/>
      <c r="AV42" s="7312"/>
      <c r="AW42" s="7312"/>
    </row>
    <row r="43" spans="1:50" s="6435" customFormat="1" ht="3" customHeight="1" x14ac:dyDescent="0.2">
      <c r="A43" s="33"/>
      <c r="B43" s="28"/>
      <c r="C43" s="120"/>
      <c r="D43" s="259"/>
      <c r="E43" s="260"/>
      <c r="F43" s="34"/>
      <c r="G43" s="33"/>
      <c r="H43" s="97"/>
      <c r="I43" s="114"/>
      <c r="J43" s="301"/>
      <c r="K43" s="364"/>
      <c r="L43" s="405"/>
      <c r="M43" s="518"/>
      <c r="N43" s="552"/>
      <c r="O43" s="611"/>
      <c r="P43" s="720"/>
      <c r="Q43" s="752"/>
      <c r="R43" s="517"/>
      <c r="S43" s="790"/>
      <c r="T43" s="2022"/>
      <c r="U43" s="2226"/>
      <c r="V43" s="2618"/>
      <c r="W43" s="2618"/>
      <c r="X43" s="2446"/>
      <c r="Y43" s="788"/>
      <c r="Z43" s="10"/>
      <c r="AA43" s="6457"/>
      <c r="AB43" s="6457"/>
      <c r="AC43" s="6457"/>
      <c r="AD43" s="6433"/>
      <c r="AF43" s="7334"/>
      <c r="AG43" s="33"/>
      <c r="AH43" s="33"/>
      <c r="AI43" s="33"/>
      <c r="AJ43" s="33"/>
      <c r="AK43" s="33"/>
      <c r="AL43" s="33"/>
      <c r="AM43" s="33"/>
      <c r="AN43" s="33"/>
      <c r="AP43" s="7312"/>
      <c r="AQ43" s="7312"/>
      <c r="AR43" s="7312"/>
      <c r="AS43" s="7312"/>
      <c r="AT43" s="7312"/>
      <c r="AU43" s="7312"/>
      <c r="AV43" s="7312"/>
      <c r="AW43" s="7312"/>
    </row>
    <row r="44" spans="1:50" s="6435" customFormat="1" ht="63" customHeight="1" x14ac:dyDescent="0.2">
      <c r="A44" s="33"/>
      <c r="B44" s="7594" t="s">
        <v>65</v>
      </c>
      <c r="C44" s="7595"/>
      <c r="D44" s="7595"/>
      <c r="E44" s="7595"/>
      <c r="F44" s="7595"/>
      <c r="G44" s="7595"/>
      <c r="H44" s="7595"/>
      <c r="I44" s="7595"/>
      <c r="J44" s="7595"/>
      <c r="K44" s="7595"/>
      <c r="L44" s="7595"/>
      <c r="M44" s="7595"/>
      <c r="N44" s="7595"/>
      <c r="O44" s="7595"/>
      <c r="P44" s="7595"/>
      <c r="Q44" s="7595"/>
      <c r="R44" s="7595"/>
      <c r="S44" s="7596"/>
      <c r="T44" s="7597"/>
      <c r="U44" s="7598"/>
      <c r="V44" s="7599"/>
      <c r="W44" s="7599"/>
      <c r="X44" s="7600"/>
      <c r="Y44" s="7601"/>
      <c r="Z44" s="10"/>
      <c r="AA44" s="33"/>
      <c r="AB44" s="33"/>
      <c r="AC44" s="6433"/>
      <c r="AD44" s="6433"/>
      <c r="AG44" s="33"/>
      <c r="AH44" s="33"/>
      <c r="AI44" s="33"/>
      <c r="AJ44" s="33"/>
      <c r="AK44" s="33"/>
      <c r="AL44" s="33"/>
      <c r="AM44" s="33"/>
      <c r="AN44" s="33"/>
      <c r="AP44" s="7312"/>
      <c r="AQ44" s="7312"/>
      <c r="AR44" s="7312"/>
      <c r="AS44" s="7312"/>
      <c r="AT44" s="7312"/>
      <c r="AU44" s="7312"/>
      <c r="AV44" s="7312"/>
      <c r="AW44" s="7312"/>
    </row>
    <row r="45" spans="1:50" s="6435" customFormat="1" x14ac:dyDescent="0.2">
      <c r="A45" s="33"/>
      <c r="B45" s="6250"/>
      <c r="C45" s="6250"/>
      <c r="D45" s="6250"/>
      <c r="E45" s="6250"/>
      <c r="F45" s="6250"/>
      <c r="G45" s="6250"/>
      <c r="H45" s="6250"/>
      <c r="I45" s="6250"/>
      <c r="J45" s="6250"/>
      <c r="K45" s="6250"/>
      <c r="L45" s="6250"/>
      <c r="M45" s="6571"/>
      <c r="N45" s="6571"/>
      <c r="O45" s="6571"/>
      <c r="P45" s="6571"/>
      <c r="Q45" s="6571"/>
      <c r="R45" s="6250"/>
      <c r="S45" s="6572"/>
      <c r="T45" s="6572"/>
      <c r="U45" s="6572"/>
      <c r="V45" s="6572"/>
      <c r="W45" s="6572"/>
      <c r="X45" s="6572"/>
      <c r="Y45" s="6250"/>
      <c r="Z45" s="6172"/>
      <c r="AA45" s="6250"/>
      <c r="AB45" s="6896"/>
      <c r="AC45" s="6897"/>
      <c r="AD45" s="6897"/>
      <c r="AE45" s="7078"/>
      <c r="AF45" s="7078"/>
      <c r="AG45" s="33"/>
      <c r="AH45" s="33"/>
      <c r="AI45" s="33"/>
      <c r="AJ45" s="33"/>
      <c r="AK45" s="33"/>
      <c r="AL45" s="33"/>
      <c r="AM45" s="33"/>
      <c r="AN45" s="33"/>
      <c r="AP45" s="7312"/>
      <c r="AQ45" s="7312"/>
      <c r="AR45" s="7312"/>
      <c r="AS45" s="7312"/>
      <c r="AT45" s="7312"/>
      <c r="AU45" s="7312"/>
      <c r="AV45" s="7312"/>
      <c r="AW45" s="7312"/>
    </row>
    <row r="46" spans="1:50" s="6435" customFormat="1" ht="63" customHeight="1" x14ac:dyDescent="0.2">
      <c r="A46" s="22" t="s">
        <v>48</v>
      </c>
      <c r="B46" s="7562" t="s">
        <v>63</v>
      </c>
      <c r="C46" s="7563"/>
      <c r="D46" s="7563"/>
      <c r="E46" s="7563"/>
      <c r="F46" s="7563"/>
      <c r="G46" s="7563"/>
      <c r="H46" s="7563"/>
      <c r="I46" s="7563"/>
      <c r="J46" s="7563"/>
      <c r="K46" s="7563"/>
      <c r="L46" s="7563"/>
      <c r="M46" s="7563"/>
      <c r="N46" s="7563"/>
      <c r="O46" s="7563"/>
      <c r="P46" s="7563"/>
      <c r="Q46" s="7563"/>
      <c r="R46" s="7563"/>
      <c r="S46" s="7563"/>
      <c r="T46" s="7563"/>
      <c r="U46" s="7563"/>
      <c r="V46" s="7563"/>
      <c r="W46" s="7563"/>
      <c r="X46" s="7563"/>
      <c r="Y46" s="7563"/>
      <c r="Z46" s="7563"/>
      <c r="AA46" s="7563"/>
      <c r="AB46" s="33"/>
      <c r="AC46" s="6433"/>
      <c r="AD46" s="6433"/>
      <c r="AG46" s="6902"/>
      <c r="AH46" s="6902"/>
      <c r="AI46" s="7475"/>
      <c r="AJ46" s="7475"/>
      <c r="AK46" s="7475"/>
      <c r="AL46" s="7476"/>
      <c r="AM46" s="33"/>
      <c r="AN46" s="33"/>
      <c r="AP46" s="7312"/>
      <c r="AQ46" s="7312"/>
      <c r="AR46" s="7312"/>
      <c r="AS46" s="7312"/>
      <c r="AT46" s="7312"/>
      <c r="AU46" s="7312"/>
      <c r="AV46" s="7312"/>
      <c r="AW46" s="7312"/>
    </row>
    <row r="47" spans="1:50" s="6435" customFormat="1" ht="63" customHeight="1" x14ac:dyDescent="0.2">
      <c r="A47" s="90"/>
      <c r="B47" s="6478" t="s">
        <v>748</v>
      </c>
      <c r="C47" s="6642" t="s">
        <v>6</v>
      </c>
      <c r="D47" s="6643" t="s">
        <v>7</v>
      </c>
      <c r="E47" s="6644" t="s">
        <v>8</v>
      </c>
      <c r="F47" s="6645" t="s">
        <v>123</v>
      </c>
      <c r="G47" s="6646" t="s">
        <v>162</v>
      </c>
      <c r="H47" s="6647" t="s">
        <v>196</v>
      </c>
      <c r="I47" s="6648" t="s">
        <v>204</v>
      </c>
      <c r="J47" s="6649" t="s">
        <v>245</v>
      </c>
      <c r="K47" s="6650" t="s">
        <v>280</v>
      </c>
      <c r="L47" s="6651" t="s">
        <v>291</v>
      </c>
      <c r="M47" s="6652" t="s">
        <v>329</v>
      </c>
      <c r="N47" s="6653" t="s">
        <v>349</v>
      </c>
      <c r="O47" s="6654" t="s">
        <v>363</v>
      </c>
      <c r="P47" s="6655" t="s">
        <v>393</v>
      </c>
      <c r="Q47" s="6656" t="s">
        <v>506</v>
      </c>
      <c r="R47" s="6657" t="s">
        <v>548</v>
      </c>
      <c r="S47" s="6658" t="s">
        <v>554</v>
      </c>
      <c r="T47" s="6659" t="s">
        <v>558</v>
      </c>
      <c r="U47" s="6660" t="s">
        <v>591</v>
      </c>
      <c r="V47" s="6661" t="s">
        <v>599</v>
      </c>
      <c r="W47" s="6662" t="s">
        <v>646</v>
      </c>
      <c r="X47" s="6663" t="s">
        <v>659</v>
      </c>
      <c r="Y47" s="6664" t="s">
        <v>660</v>
      </c>
      <c r="Z47" s="6664" t="s">
        <v>681</v>
      </c>
      <c r="AA47" s="6878" t="s">
        <v>684</v>
      </c>
      <c r="AB47" s="6878" t="s">
        <v>688</v>
      </c>
      <c r="AC47" s="6878" t="s">
        <v>703</v>
      </c>
      <c r="AD47" s="6878" t="s">
        <v>749</v>
      </c>
      <c r="AE47" s="6878" t="s">
        <v>790</v>
      </c>
      <c r="AF47" s="6878" t="s">
        <v>825</v>
      </c>
      <c r="AG47" s="6878" t="s">
        <v>1078</v>
      </c>
      <c r="AH47" s="6878" t="s">
        <v>1095</v>
      </c>
      <c r="AI47" s="6878" t="s">
        <v>1098</v>
      </c>
      <c r="AJ47" s="6878" t="s">
        <v>1141</v>
      </c>
      <c r="AK47" s="6878" t="s">
        <v>1199</v>
      </c>
      <c r="AL47" s="7239" t="s">
        <v>1214</v>
      </c>
      <c r="AM47" s="10"/>
      <c r="AN47" s="10"/>
      <c r="AO47" s="6434"/>
      <c r="AP47" s="7312"/>
      <c r="AQ47" s="7312"/>
      <c r="AR47" s="7312"/>
      <c r="AS47" s="7312"/>
      <c r="AT47" s="7312"/>
      <c r="AU47" s="7312"/>
      <c r="AV47" s="7312"/>
      <c r="AW47" s="7312"/>
      <c r="AX47" s="7312"/>
    </row>
    <row r="48" spans="1:50" s="6435" customFormat="1" x14ac:dyDescent="0.2">
      <c r="A48" s="13"/>
      <c r="B48" s="504" t="s">
        <v>266</v>
      </c>
      <c r="C48" s="4725">
        <v>0.14831920000000001</v>
      </c>
      <c r="D48" s="4738">
        <v>1.5328409999999999</v>
      </c>
      <c r="E48" s="4751">
        <v>0.76423730000000001</v>
      </c>
      <c r="F48" s="4764">
        <v>2.7805E-3</v>
      </c>
      <c r="G48" s="4777">
        <v>1.2633179999999999</v>
      </c>
      <c r="H48" s="4789">
        <v>1.022384</v>
      </c>
      <c r="I48" s="4801">
        <v>0.19588749999999999</v>
      </c>
      <c r="J48" s="4815">
        <v>7.1615899999999996E-2</v>
      </c>
      <c r="K48" s="4829">
        <v>-6.2068100000000001E-2</v>
      </c>
      <c r="L48" s="4843">
        <v>5.9842399999999997E-2</v>
      </c>
      <c r="M48" s="4857">
        <v>-0.2370575</v>
      </c>
      <c r="N48" s="4871">
        <v>-0.59172559999999996</v>
      </c>
      <c r="O48" s="4885">
        <v>-0.93956430000000002</v>
      </c>
      <c r="P48" s="4899">
        <v>-2.8233730000000001</v>
      </c>
      <c r="Q48" s="4913">
        <v>-6.321663</v>
      </c>
      <c r="R48" s="4927">
        <v>-1.9228689999999999</v>
      </c>
      <c r="S48" s="4941">
        <v>0.57848189999999999</v>
      </c>
      <c r="T48" s="4955">
        <v>1.100778</v>
      </c>
      <c r="U48" s="4969">
        <v>2.103386</v>
      </c>
      <c r="V48" s="4983">
        <v>1.8649249999999999</v>
      </c>
      <c r="W48" s="4997">
        <v>2.352862</v>
      </c>
      <c r="X48" s="5011">
        <v>2.3370199999999999</v>
      </c>
      <c r="Y48" s="6308">
        <v>1.3593980000000001</v>
      </c>
      <c r="Z48" s="6308">
        <v>0.41240769999999999</v>
      </c>
      <c r="AA48" s="6308">
        <v>-0.27517409999999998</v>
      </c>
      <c r="AB48" s="6308">
        <v>0.7207597</v>
      </c>
      <c r="AC48" s="6308">
        <v>0.64670229999999995</v>
      </c>
      <c r="AD48" s="6308">
        <v>-0.29333110000000001</v>
      </c>
      <c r="AE48" s="7335">
        <v>0.91824729999999999</v>
      </c>
      <c r="AF48" s="7336">
        <v>1.139667</v>
      </c>
      <c r="AG48" s="7336">
        <v>0.53264769999999995</v>
      </c>
      <c r="AH48" s="7336">
        <v>-3.0081900000000002E-2</v>
      </c>
      <c r="AI48" s="7336">
        <v>-0.52096819999999999</v>
      </c>
      <c r="AJ48" s="6888">
        <v>-0.71823599999999999</v>
      </c>
      <c r="AK48" s="6888">
        <v>-0.42640519999999998</v>
      </c>
      <c r="AL48" s="7269">
        <v>-0.29774600000000001</v>
      </c>
      <c r="AM48" s="10"/>
      <c r="AN48" s="10"/>
      <c r="AO48" s="6434"/>
      <c r="AP48" s="7312"/>
      <c r="AQ48" s="7312"/>
      <c r="AR48" s="7312"/>
      <c r="AS48" s="7312"/>
      <c r="AT48" s="7312"/>
      <c r="AU48" s="7312"/>
      <c r="AV48" s="7312"/>
      <c r="AW48" s="7312"/>
      <c r="AX48" s="7312"/>
    </row>
    <row r="49" spans="1:50" s="6435" customFormat="1" x14ac:dyDescent="0.2">
      <c r="A49" s="13"/>
      <c r="B49" s="505" t="s">
        <v>267</v>
      </c>
      <c r="C49" s="4726" t="s">
        <v>10</v>
      </c>
      <c r="D49" s="4739" t="s">
        <v>10</v>
      </c>
      <c r="E49" s="4752" t="s">
        <v>10</v>
      </c>
      <c r="F49" s="4765" t="s">
        <v>10</v>
      </c>
      <c r="G49" s="4726" t="s">
        <v>10</v>
      </c>
      <c r="H49" s="4739" t="s">
        <v>10</v>
      </c>
      <c r="I49" s="4802">
        <v>-1.245412</v>
      </c>
      <c r="J49" s="4816">
        <v>-1.6829449999999999</v>
      </c>
      <c r="K49" s="4830">
        <v>1.831893</v>
      </c>
      <c r="L49" s="4844">
        <v>2.244974</v>
      </c>
      <c r="M49" s="4858">
        <v>2.1033780000000002</v>
      </c>
      <c r="N49" s="4872">
        <v>0.95975679999999997</v>
      </c>
      <c r="O49" s="4886">
        <v>-0.62518280000000004</v>
      </c>
      <c r="P49" s="4900">
        <v>-2.3942939999999999</v>
      </c>
      <c r="Q49" s="4914">
        <v>-3.7988740000000001</v>
      </c>
      <c r="R49" s="4928">
        <v>-1.942628</v>
      </c>
      <c r="S49" s="4942">
        <v>2.4811179999999999</v>
      </c>
      <c r="T49" s="4956">
        <v>0.73107730000000004</v>
      </c>
      <c r="U49" s="4970">
        <v>-0.63098659999999995</v>
      </c>
      <c r="V49" s="4984">
        <v>-0.1751936</v>
      </c>
      <c r="W49" s="4998">
        <v>1.3990579999999999</v>
      </c>
      <c r="X49" s="5012">
        <v>-0.31077880000000002</v>
      </c>
      <c r="Y49" s="6309">
        <v>2.253171</v>
      </c>
      <c r="Z49" s="6309">
        <v>0.6113767</v>
      </c>
      <c r="AA49" s="6309">
        <v>1.9515070000000001</v>
      </c>
      <c r="AB49" s="6309">
        <v>2.4541970000000002</v>
      </c>
      <c r="AC49" s="6309">
        <v>1.0079210000000001</v>
      </c>
      <c r="AD49" s="6309">
        <v>0.40325889999999998</v>
      </c>
      <c r="AE49" s="7335">
        <v>4.0229119999999998</v>
      </c>
      <c r="AF49" s="6888">
        <v>0.55576190000000003</v>
      </c>
      <c r="AG49" s="6888">
        <v>2.065572</v>
      </c>
      <c r="AH49" s="6888">
        <v>1.384835</v>
      </c>
      <c r="AI49" s="6888">
        <v>2.1274579999999998</v>
      </c>
      <c r="AJ49" s="6888">
        <v>0.51205040000000002</v>
      </c>
      <c r="AK49" s="6888">
        <v>1.8832469999999999</v>
      </c>
      <c r="AL49" s="7269">
        <v>2.0319400000000001</v>
      </c>
      <c r="AM49" s="10"/>
      <c r="AN49" s="10"/>
      <c r="AO49" s="6434"/>
      <c r="AP49" s="7312"/>
      <c r="AQ49" s="7312"/>
      <c r="AR49" s="7312"/>
      <c r="AS49" s="7312"/>
      <c r="AT49" s="7312"/>
      <c r="AU49" s="7312"/>
      <c r="AV49" s="7312"/>
      <c r="AW49" s="7312"/>
      <c r="AX49" s="7312"/>
    </row>
    <row r="50" spans="1:50" s="6435" customFormat="1" x14ac:dyDescent="0.2">
      <c r="A50" s="13"/>
      <c r="B50" s="505" t="s">
        <v>268</v>
      </c>
      <c r="C50" s="4727">
        <v>1.4446289999999999</v>
      </c>
      <c r="D50" s="4740">
        <v>2.3416139999999999</v>
      </c>
      <c r="E50" s="4753">
        <v>5.4832600000000002E-2</v>
      </c>
      <c r="F50" s="4766">
        <v>0.3829668</v>
      </c>
      <c r="G50" s="4778">
        <v>0.99777289999999996</v>
      </c>
      <c r="H50" s="4790">
        <v>0.93041859999999998</v>
      </c>
      <c r="I50" s="4803">
        <v>1.855539</v>
      </c>
      <c r="J50" s="4817">
        <v>-0.73023910000000003</v>
      </c>
      <c r="K50" s="4831">
        <v>-1.0487899999999999</v>
      </c>
      <c r="L50" s="4845">
        <v>-0.61863409999999996</v>
      </c>
      <c r="M50" s="4859">
        <v>0.4154293</v>
      </c>
      <c r="N50" s="4873">
        <v>0.56698939999999998</v>
      </c>
      <c r="O50" s="4887">
        <v>0.87867280000000003</v>
      </c>
      <c r="P50" s="4901">
        <v>-1.887645</v>
      </c>
      <c r="Q50" s="4915">
        <v>-5.9533750000000003</v>
      </c>
      <c r="R50" s="4929">
        <v>-1.7836959999999999</v>
      </c>
      <c r="S50" s="4943">
        <v>0.36410239999999999</v>
      </c>
      <c r="T50" s="4957">
        <v>3.4965959999999998</v>
      </c>
      <c r="U50" s="4971">
        <v>2.449433</v>
      </c>
      <c r="V50" s="4985">
        <v>2.5212279999999998</v>
      </c>
      <c r="W50" s="4999">
        <v>2.2294100000000001</v>
      </c>
      <c r="X50" s="5013">
        <v>2.369211</v>
      </c>
      <c r="Y50" s="6310">
        <v>2.6207180000000001</v>
      </c>
      <c r="Z50" s="6310">
        <v>2.4646560000000002</v>
      </c>
      <c r="AA50" s="6310">
        <v>1.568967</v>
      </c>
      <c r="AB50" s="6310">
        <v>1.751339</v>
      </c>
      <c r="AC50" s="6310">
        <v>0.91342800000000002</v>
      </c>
      <c r="AD50" s="6310">
        <v>0.37768390000000002</v>
      </c>
      <c r="AE50" s="7335">
        <v>0.11161749999999999</v>
      </c>
      <c r="AF50" s="6888">
        <v>7.39895E-2</v>
      </c>
      <c r="AG50" s="6888">
        <v>2.0242249999999999</v>
      </c>
      <c r="AH50" s="6888">
        <v>0.82685649999999999</v>
      </c>
      <c r="AI50" s="6888">
        <v>0.15086250000000001</v>
      </c>
      <c r="AJ50" s="6888">
        <v>-0.64918540000000002</v>
      </c>
      <c r="AK50" s="6888">
        <v>0.2995353</v>
      </c>
      <c r="AL50" s="7269">
        <v>-1.1951909999999999</v>
      </c>
      <c r="AM50" s="10"/>
      <c r="AN50" s="10"/>
      <c r="AO50" s="6434"/>
      <c r="AP50" s="6434"/>
      <c r="AQ50" s="6434"/>
      <c r="AR50" s="6434"/>
      <c r="AS50" s="6434"/>
      <c r="AT50" s="6434"/>
      <c r="AU50" s="7312"/>
      <c r="AV50" s="7312"/>
      <c r="AW50" s="7312"/>
      <c r="AX50" s="7312"/>
    </row>
    <row r="51" spans="1:50" s="6435" customFormat="1" x14ac:dyDescent="0.2">
      <c r="A51" s="13"/>
      <c r="B51" s="505" t="s">
        <v>269</v>
      </c>
      <c r="C51" s="4728">
        <v>-1.156396</v>
      </c>
      <c r="D51" s="4741">
        <v>0.93365089999999995</v>
      </c>
      <c r="E51" s="4754">
        <v>0.95657230000000004</v>
      </c>
      <c r="F51" s="4767">
        <v>1.237412</v>
      </c>
      <c r="G51" s="4779">
        <v>0.64945969999999997</v>
      </c>
      <c r="H51" s="4791">
        <v>0.76114219999999999</v>
      </c>
      <c r="I51" s="4804">
        <v>0.74287740000000002</v>
      </c>
      <c r="J51" s="4818">
        <v>1.4188909999999999</v>
      </c>
      <c r="K51" s="4832">
        <v>-0.95329260000000005</v>
      </c>
      <c r="L51" s="4846">
        <v>-0.36197649999999998</v>
      </c>
      <c r="M51" s="4860">
        <v>-0.45272230000000002</v>
      </c>
      <c r="N51" s="4874">
        <v>-0.67806759999999999</v>
      </c>
      <c r="O51" s="4888">
        <v>-0.38713999999999998</v>
      </c>
      <c r="P51" s="4902">
        <v>-1.9003699999999999</v>
      </c>
      <c r="Q51" s="4916">
        <v>-5.5599769999999999</v>
      </c>
      <c r="R51" s="4930">
        <v>-2.4673150000000001</v>
      </c>
      <c r="S51" s="4944">
        <v>0.69716920000000004</v>
      </c>
      <c r="T51" s="4958">
        <v>1.1429929999999999</v>
      </c>
      <c r="U51" s="4972">
        <v>2.0106169999999999</v>
      </c>
      <c r="V51" s="4986">
        <v>1.5706230000000001</v>
      </c>
      <c r="W51" s="5000">
        <v>1.378512</v>
      </c>
      <c r="X51" s="5014">
        <v>2.6057630000000001</v>
      </c>
      <c r="Y51" s="6311">
        <v>0.44782650000000002</v>
      </c>
      <c r="Z51" s="6311">
        <v>2.1459499999999999E-2</v>
      </c>
      <c r="AA51" s="6311">
        <v>8.1806599999999993E-2</v>
      </c>
      <c r="AB51" s="6311">
        <v>0.72404480000000004</v>
      </c>
      <c r="AC51" s="6311">
        <v>0.8172391</v>
      </c>
      <c r="AD51" s="6311">
        <v>-6.3345499999999999E-2</v>
      </c>
      <c r="AE51" s="7335">
        <v>3.4006599999999998E-2</v>
      </c>
      <c r="AF51" s="6888">
        <v>0.25081389999999998</v>
      </c>
      <c r="AG51" s="6888">
        <v>-0.25348320000000002</v>
      </c>
      <c r="AH51" s="6888">
        <v>-0.54838140000000002</v>
      </c>
      <c r="AI51" s="6888">
        <v>-0.56014450000000005</v>
      </c>
      <c r="AJ51" s="6888">
        <v>-1.1420170000000001</v>
      </c>
      <c r="AK51" s="6888">
        <v>-0.19433149999999999</v>
      </c>
      <c r="AL51" s="7269">
        <v>-0.97710010000000003</v>
      </c>
      <c r="AM51" s="10"/>
      <c r="AN51" s="10"/>
      <c r="AO51" s="6434"/>
      <c r="AP51" s="7312"/>
      <c r="AQ51" s="7312"/>
      <c r="AR51" s="7312"/>
      <c r="AS51" s="7312"/>
      <c r="AT51" s="7312"/>
      <c r="AU51" s="7312"/>
      <c r="AV51" s="7312"/>
      <c r="AW51" s="7312"/>
      <c r="AX51" s="7312"/>
    </row>
    <row r="52" spans="1:50" s="6435" customFormat="1" x14ac:dyDescent="0.2">
      <c r="A52" s="13"/>
      <c r="B52" s="505" t="s">
        <v>270</v>
      </c>
      <c r="C52" s="4729">
        <v>-0.85407880000000003</v>
      </c>
      <c r="D52" s="4742">
        <v>1.8927259999999999</v>
      </c>
      <c r="E52" s="4755">
        <v>5.2437940000000003</v>
      </c>
      <c r="F52" s="4768">
        <v>2.1236929999999998</v>
      </c>
      <c r="G52" s="4780">
        <v>1.9015150000000001</v>
      </c>
      <c r="H52" s="4792">
        <v>1.1072679999999999</v>
      </c>
      <c r="I52" s="4805">
        <v>6.0130000000000003E-2</v>
      </c>
      <c r="J52" s="4819">
        <v>0.75368420000000003</v>
      </c>
      <c r="K52" s="4833">
        <v>0.24622669999999999</v>
      </c>
      <c r="L52" s="4847">
        <v>-9.9630800000000005E-2</v>
      </c>
      <c r="M52" s="4861">
        <v>0.49224869999999998</v>
      </c>
      <c r="N52" s="4875">
        <v>-0.17760119999999999</v>
      </c>
      <c r="O52" s="4889">
        <v>0.66535239999999995</v>
      </c>
      <c r="P52" s="4903">
        <v>-0.82880189999999998</v>
      </c>
      <c r="Q52" s="4917">
        <v>-5.6439060000000003</v>
      </c>
      <c r="R52" s="4931">
        <v>-3.921281</v>
      </c>
      <c r="S52" s="4945">
        <v>6.0339299999999998E-2</v>
      </c>
      <c r="T52" s="4959">
        <v>1.7637210000000001</v>
      </c>
      <c r="U52" s="4973">
        <v>1.951033</v>
      </c>
      <c r="V52" s="4987">
        <v>4.7601040000000001</v>
      </c>
      <c r="W52" s="5001">
        <v>3.823718</v>
      </c>
      <c r="X52" s="5015">
        <v>4.3747809999999996</v>
      </c>
      <c r="Y52" s="6312">
        <v>3.3938959999999998</v>
      </c>
      <c r="Z52" s="6312">
        <v>1.6641379999999999</v>
      </c>
      <c r="AA52" s="6312">
        <v>1.8054520000000001</v>
      </c>
      <c r="AB52" s="6312">
        <v>2.9640360000000001</v>
      </c>
      <c r="AC52" s="6312">
        <v>5.4321590000000004</v>
      </c>
      <c r="AD52" s="6312">
        <v>2.076911</v>
      </c>
      <c r="AE52" s="7335">
        <v>1.737689</v>
      </c>
      <c r="AF52" s="6888">
        <v>1.3073669999999999</v>
      </c>
      <c r="AG52" s="6888">
        <v>1.0636399999999999</v>
      </c>
      <c r="AH52" s="6888">
        <v>1.9727749999999999</v>
      </c>
      <c r="AI52" s="6888">
        <v>1.5965910000000001</v>
      </c>
      <c r="AJ52" s="6888">
        <v>0.69831989999999999</v>
      </c>
      <c r="AK52" s="6888">
        <v>2.4021479999999999</v>
      </c>
      <c r="AL52" s="7269">
        <v>1.229949</v>
      </c>
      <c r="AM52" s="10"/>
      <c r="AN52" s="10"/>
      <c r="AO52" s="6434"/>
      <c r="AP52" s="7312"/>
      <c r="AQ52" s="7312"/>
      <c r="AR52" s="7312"/>
      <c r="AS52" s="7312"/>
      <c r="AT52" s="7312"/>
      <c r="AU52" s="7312"/>
      <c r="AV52" s="7312"/>
      <c r="AW52" s="7312"/>
      <c r="AX52" s="7312"/>
    </row>
    <row r="53" spans="1:50" s="6435" customFormat="1" x14ac:dyDescent="0.2">
      <c r="A53" s="13"/>
      <c r="B53" s="505" t="s">
        <v>271</v>
      </c>
      <c r="C53" s="4730">
        <v>1.0596399999999999</v>
      </c>
      <c r="D53" s="4743">
        <v>1.45427</v>
      </c>
      <c r="E53" s="4756">
        <v>-2.6775579999999999</v>
      </c>
      <c r="F53" s="4769">
        <v>-4.654369</v>
      </c>
      <c r="G53" s="4781">
        <v>-2.3516509999999999</v>
      </c>
      <c r="H53" s="4793">
        <v>3.1747529999999999</v>
      </c>
      <c r="I53" s="4806">
        <v>2.638077</v>
      </c>
      <c r="J53" s="4820">
        <v>0.2998902</v>
      </c>
      <c r="K53" s="4834">
        <v>2.8862049999999999</v>
      </c>
      <c r="L53" s="4848">
        <v>2.4324430000000001</v>
      </c>
      <c r="M53" s="4862">
        <v>0.90992329999999999</v>
      </c>
      <c r="N53" s="4876">
        <v>9.9443400000000001E-2</v>
      </c>
      <c r="O53" s="4890">
        <v>1.334694</v>
      </c>
      <c r="P53" s="4904">
        <v>-2.5259830000000001</v>
      </c>
      <c r="Q53" s="4918">
        <v>-6.0364449999999996</v>
      </c>
      <c r="R53" s="4932">
        <v>-4.2695860000000003</v>
      </c>
      <c r="S53" s="4946">
        <v>3.6536140000000001</v>
      </c>
      <c r="T53" s="4960">
        <v>6.5429940000000002</v>
      </c>
      <c r="U53" s="4974">
        <v>5.0506859999999998</v>
      </c>
      <c r="V53" s="4988">
        <v>2.7152530000000001</v>
      </c>
      <c r="W53" s="5002">
        <v>3.8257829999999999</v>
      </c>
      <c r="X53" s="5016">
        <v>1.57161</v>
      </c>
      <c r="Y53" s="6313">
        <v>8.4449499999999997E-2</v>
      </c>
      <c r="Z53" s="6313">
        <v>0.68282379999999998</v>
      </c>
      <c r="AA53" s="6313">
        <v>5.9097999999999998E-3</v>
      </c>
      <c r="AB53" s="6313">
        <v>0.73409869999999999</v>
      </c>
      <c r="AC53" s="6313">
        <v>-0.72551750000000004</v>
      </c>
      <c r="AD53" s="6313">
        <v>-0.79518129999999998</v>
      </c>
      <c r="AE53" s="7335">
        <v>-5.92728E-2</v>
      </c>
      <c r="AF53" s="6888">
        <v>0.82277979999999995</v>
      </c>
      <c r="AG53" s="6888">
        <v>-0.13465630000000001</v>
      </c>
      <c r="AH53" s="6888">
        <v>1.032017</v>
      </c>
      <c r="AI53" s="6888">
        <v>-3.3477290000000002</v>
      </c>
      <c r="AJ53" s="6888">
        <v>-0.31641459999999999</v>
      </c>
      <c r="AK53" s="6888">
        <v>-1.3952260000000001</v>
      </c>
      <c r="AL53" s="7269">
        <v>-3.5871409999999999</v>
      </c>
      <c r="AM53" s="10"/>
      <c r="AN53" s="10"/>
      <c r="AO53" s="6434"/>
      <c r="AP53" s="7312"/>
      <c r="AQ53" s="7312"/>
      <c r="AR53" s="7312"/>
      <c r="AS53" s="7312"/>
      <c r="AT53" s="7312"/>
      <c r="AU53" s="7312"/>
      <c r="AV53" s="7312"/>
      <c r="AW53" s="7312"/>
      <c r="AX53" s="7312"/>
    </row>
    <row r="54" spans="1:50" s="6435" customFormat="1" x14ac:dyDescent="0.2">
      <c r="A54" s="13"/>
      <c r="B54" s="505" t="s">
        <v>272</v>
      </c>
      <c r="C54" s="4731">
        <v>1.2232449999999999</v>
      </c>
      <c r="D54" s="4744">
        <v>0.47074680000000002</v>
      </c>
      <c r="E54" s="4757">
        <v>-1.670866</v>
      </c>
      <c r="F54" s="4770">
        <v>-1.010124</v>
      </c>
      <c r="G54" s="4782">
        <v>2.8834379999999999</v>
      </c>
      <c r="H54" s="4794">
        <v>0.14153170000000001</v>
      </c>
      <c r="I54" s="4807">
        <v>4.6125920000000002</v>
      </c>
      <c r="J54" s="4821">
        <v>1.943227</v>
      </c>
      <c r="K54" s="4835">
        <v>3.6433390000000001</v>
      </c>
      <c r="L54" s="4849">
        <v>3.2886500000000001</v>
      </c>
      <c r="M54" s="4863">
        <v>4.5481220000000002</v>
      </c>
      <c r="N54" s="4877">
        <v>3.0361039999999999</v>
      </c>
      <c r="O54" s="4891">
        <v>2.2401849999999999</v>
      </c>
      <c r="P54" s="4905">
        <v>1.3675219999999999</v>
      </c>
      <c r="Q54" s="4919">
        <v>-1.106787</v>
      </c>
      <c r="R54" s="4933">
        <v>0.79730619999999996</v>
      </c>
      <c r="S54" s="4947">
        <v>3.649537</v>
      </c>
      <c r="T54" s="4961">
        <v>4.1143470000000004</v>
      </c>
      <c r="U54" s="4975">
        <v>4.7937779999999997</v>
      </c>
      <c r="V54" s="4989">
        <v>5.7985239999999996</v>
      </c>
      <c r="W54" s="5003">
        <v>6.7504770000000001</v>
      </c>
      <c r="X54" s="5017">
        <v>5.7435679999999998</v>
      </c>
      <c r="Y54" s="6314">
        <v>6.2426849999999998</v>
      </c>
      <c r="Z54" s="6314">
        <v>3.5896170000000001</v>
      </c>
      <c r="AA54" s="6314">
        <v>4.6976990000000001</v>
      </c>
      <c r="AB54" s="6314">
        <v>3.4556979999999999</v>
      </c>
      <c r="AC54" s="6314">
        <v>2.8164090000000002</v>
      </c>
      <c r="AD54" s="6314">
        <v>3.427603</v>
      </c>
      <c r="AE54" s="7335">
        <v>2.3055840000000001</v>
      </c>
      <c r="AF54" s="6888">
        <v>1.0845590000000001</v>
      </c>
      <c r="AG54" s="6888">
        <v>2.1931539999999998</v>
      </c>
      <c r="AH54" s="6888">
        <v>4.1125660000000002</v>
      </c>
      <c r="AI54" s="6888">
        <v>0.86847399999999997</v>
      </c>
      <c r="AJ54" s="6888">
        <v>0.45680850000000001</v>
      </c>
      <c r="AK54" s="6888">
        <v>2.39575</v>
      </c>
      <c r="AL54" s="7269">
        <v>0.43734709999999999</v>
      </c>
      <c r="AM54" s="10"/>
      <c r="AN54" s="10"/>
      <c r="AO54" s="6434"/>
      <c r="AP54" s="7312"/>
      <c r="AQ54" s="7312"/>
      <c r="AR54" s="7312"/>
      <c r="AS54" s="7312"/>
      <c r="AT54" s="7312"/>
      <c r="AU54" s="7312"/>
      <c r="AV54" s="7312"/>
      <c r="AW54" s="7312"/>
      <c r="AX54" s="7312"/>
    </row>
    <row r="55" spans="1:50" s="6435" customFormat="1" x14ac:dyDescent="0.2">
      <c r="A55" s="13"/>
      <c r="B55" s="505" t="s">
        <v>273</v>
      </c>
      <c r="C55" s="4726" t="s">
        <v>10</v>
      </c>
      <c r="D55" s="4739" t="s">
        <v>10</v>
      </c>
      <c r="E55" s="4752" t="s">
        <v>10</v>
      </c>
      <c r="F55" s="4765" t="s">
        <v>10</v>
      </c>
      <c r="G55" s="4726" t="s">
        <v>10</v>
      </c>
      <c r="H55" s="4739" t="s">
        <v>10</v>
      </c>
      <c r="I55" s="4808">
        <v>1.7432890000000001</v>
      </c>
      <c r="J55" s="4822">
        <v>3.965687</v>
      </c>
      <c r="K55" s="4836">
        <v>2.3416299999999999</v>
      </c>
      <c r="L55" s="4850">
        <v>2.895991</v>
      </c>
      <c r="M55" s="4864">
        <v>2.6043120000000002</v>
      </c>
      <c r="N55" s="4878">
        <v>2.6336550000000001</v>
      </c>
      <c r="O55" s="4892">
        <v>2.205333</v>
      </c>
      <c r="P55" s="4906">
        <v>0.6585704</v>
      </c>
      <c r="Q55" s="4920">
        <v>-2.5663450000000001</v>
      </c>
      <c r="R55" s="4934">
        <v>0.93002240000000003</v>
      </c>
      <c r="S55" s="4948">
        <v>3.0438529999999999</v>
      </c>
      <c r="T55" s="4962">
        <v>3.3862700000000001</v>
      </c>
      <c r="U55" s="4976">
        <v>3.416801</v>
      </c>
      <c r="V55" s="4990">
        <v>3.9336319999999998</v>
      </c>
      <c r="W55" s="5004">
        <v>4.6614000000000004</v>
      </c>
      <c r="X55" s="5018">
        <v>3.1247910000000001</v>
      </c>
      <c r="Y55" s="6315">
        <v>2.8551120000000001</v>
      </c>
      <c r="Z55" s="6315">
        <v>3.2471160000000001</v>
      </c>
      <c r="AA55" s="6315">
        <v>2.93086</v>
      </c>
      <c r="AB55" s="6315">
        <v>2.9882460000000002</v>
      </c>
      <c r="AC55" s="6315">
        <v>1.1345430000000001</v>
      </c>
      <c r="AD55" s="6315">
        <v>1.4212279999999999</v>
      </c>
      <c r="AE55" s="7335">
        <v>0.99203589999999997</v>
      </c>
      <c r="AF55" s="6888">
        <v>-4.36345E-2</v>
      </c>
      <c r="AG55" s="6888">
        <v>0.49957550000000001</v>
      </c>
      <c r="AH55" s="6888">
        <v>1.768494</v>
      </c>
      <c r="AI55" s="6888">
        <v>2.0093749999999999</v>
      </c>
      <c r="AJ55" s="6888">
        <v>3.0917690000000002</v>
      </c>
      <c r="AK55" s="6888">
        <v>0.53523430000000005</v>
      </c>
      <c r="AL55" s="7269">
        <v>1.762688</v>
      </c>
      <c r="AM55" s="10"/>
      <c r="AN55" s="10"/>
      <c r="AO55" s="6434"/>
      <c r="AP55" s="7312"/>
      <c r="AQ55" s="7312"/>
      <c r="AR55" s="7312"/>
      <c r="AS55" s="7312"/>
      <c r="AT55" s="7312"/>
      <c r="AU55" s="7312"/>
      <c r="AV55" s="7312"/>
      <c r="AW55" s="7312"/>
      <c r="AX55" s="7312"/>
    </row>
    <row r="56" spans="1:50" s="6435" customFormat="1" x14ac:dyDescent="0.2">
      <c r="A56" s="13"/>
      <c r="B56" s="505" t="s">
        <v>274</v>
      </c>
      <c r="C56" s="4732">
        <v>-2.0539070000000001</v>
      </c>
      <c r="D56" s="4745">
        <v>8.9241200000000007E-2</v>
      </c>
      <c r="E56" s="4758">
        <v>-2.2814290000000002</v>
      </c>
      <c r="F56" s="4771">
        <v>-1.7575419999999999</v>
      </c>
      <c r="G56" s="4783">
        <v>1.1885779999999999</v>
      </c>
      <c r="H56" s="4795">
        <v>1.5039739999999999</v>
      </c>
      <c r="I56" s="4809">
        <v>1.664585</v>
      </c>
      <c r="J56" s="4823">
        <v>1.3392250000000001</v>
      </c>
      <c r="K56" s="4837">
        <v>1.865119</v>
      </c>
      <c r="L56" s="4851">
        <v>1.6025720000000001</v>
      </c>
      <c r="M56" s="4865">
        <v>-0.25140679999999999</v>
      </c>
      <c r="N56" s="4879">
        <v>0.72848990000000002</v>
      </c>
      <c r="O56" s="4893">
        <v>1.4678850000000001</v>
      </c>
      <c r="P56" s="4907">
        <v>-1.3580859999999999</v>
      </c>
      <c r="Q56" s="4921">
        <v>-3.690763</v>
      </c>
      <c r="R56" s="4935">
        <v>-1.883745</v>
      </c>
      <c r="S56" s="4949">
        <v>0.6863129</v>
      </c>
      <c r="T56" s="4963">
        <v>2.9907710000000001</v>
      </c>
      <c r="U56" s="4977">
        <v>2.857955</v>
      </c>
      <c r="V56" s="4991">
        <v>2.486612</v>
      </c>
      <c r="W56" s="5005">
        <v>2.7168909999999999</v>
      </c>
      <c r="X56" s="5019">
        <v>3.468153</v>
      </c>
      <c r="Y56" s="6316">
        <v>2.488836</v>
      </c>
      <c r="Z56" s="6316">
        <v>1.694088</v>
      </c>
      <c r="AA56" s="6316">
        <v>0.9304926</v>
      </c>
      <c r="AB56" s="6316">
        <v>2.5622180000000001</v>
      </c>
      <c r="AC56" s="6316">
        <v>-1.4054329999999999</v>
      </c>
      <c r="AD56" s="6316">
        <v>-0.43049130000000002</v>
      </c>
      <c r="AE56" s="7335">
        <v>0.25135560000000001</v>
      </c>
      <c r="AF56" s="6888">
        <v>-0.37313730000000001</v>
      </c>
      <c r="AG56" s="6888">
        <v>6.70129E-2</v>
      </c>
      <c r="AH56" s="6888">
        <v>1.4684269999999999</v>
      </c>
      <c r="AI56" s="6888">
        <v>5.0367799999999997E-2</v>
      </c>
      <c r="AJ56" s="6888">
        <v>0.40251949999999997</v>
      </c>
      <c r="AK56" s="6888">
        <v>1.057976</v>
      </c>
      <c r="AL56" s="7269">
        <v>1.1405350000000001</v>
      </c>
      <c r="AM56" s="10"/>
      <c r="AN56" s="10"/>
      <c r="AO56" s="6434"/>
      <c r="AP56" s="7312"/>
      <c r="AQ56" s="7312"/>
      <c r="AR56" s="7312"/>
      <c r="AS56" s="7312"/>
      <c r="AT56" s="7312"/>
      <c r="AU56" s="7312"/>
      <c r="AV56" s="7312"/>
      <c r="AW56" s="7312"/>
      <c r="AX56" s="7312"/>
    </row>
    <row r="57" spans="1:50" s="6435" customFormat="1" x14ac:dyDescent="0.2">
      <c r="A57" s="13"/>
      <c r="B57" s="505" t="s">
        <v>275</v>
      </c>
      <c r="C57" s="4733">
        <v>1.1136980000000001</v>
      </c>
      <c r="D57" s="4746">
        <v>0.90356729999999996</v>
      </c>
      <c r="E57" s="4759">
        <v>2.0610729999999999</v>
      </c>
      <c r="F57" s="4772">
        <v>1.7014309999999999</v>
      </c>
      <c r="G57" s="4784">
        <v>2.686528</v>
      </c>
      <c r="H57" s="4796">
        <v>2.6539419999999998</v>
      </c>
      <c r="I57" s="4810">
        <v>1.2918400000000001</v>
      </c>
      <c r="J57" s="4824">
        <v>2.3976600000000001</v>
      </c>
      <c r="K57" s="4838">
        <v>2.2922349999999998</v>
      </c>
      <c r="L57" s="4852">
        <v>1.993023</v>
      </c>
      <c r="M57" s="4866">
        <v>2.7782930000000001</v>
      </c>
      <c r="N57" s="4880">
        <v>1.381753</v>
      </c>
      <c r="O57" s="4894">
        <v>1.718316</v>
      </c>
      <c r="P57" s="4908">
        <v>-0.64347480000000001</v>
      </c>
      <c r="Q57" s="4922">
        <v>-3.3485109999999998</v>
      </c>
      <c r="R57" s="4936">
        <v>-0.89703580000000005</v>
      </c>
      <c r="S57" s="4950">
        <v>2.1950850000000002</v>
      </c>
      <c r="T57" s="4964">
        <v>4.2766070000000003</v>
      </c>
      <c r="U57" s="4978">
        <v>5.0604040000000001</v>
      </c>
      <c r="V57" s="4992">
        <v>4.5798839999999998</v>
      </c>
      <c r="W57" s="5006">
        <v>5.0606710000000001</v>
      </c>
      <c r="X57" s="5020">
        <v>4.4948560000000004</v>
      </c>
      <c r="Y57" s="6317">
        <v>4.5360199999999997</v>
      </c>
      <c r="Z57" s="6317">
        <v>3.1664370000000002</v>
      </c>
      <c r="AA57" s="6317">
        <v>2.6402619999999999</v>
      </c>
      <c r="AB57" s="6317">
        <v>3.905986</v>
      </c>
      <c r="AC57" s="6317">
        <v>3.3128899999999999</v>
      </c>
      <c r="AD57" s="6317">
        <v>3.2381350000000002</v>
      </c>
      <c r="AE57" s="7335">
        <v>3.212818</v>
      </c>
      <c r="AF57" s="6888">
        <v>3.032683</v>
      </c>
      <c r="AG57" s="6888">
        <v>2.9291559999999999</v>
      </c>
      <c r="AH57" s="6888">
        <v>2.3397019999999999</v>
      </c>
      <c r="AI57" s="6888">
        <v>0.94953609999999999</v>
      </c>
      <c r="AJ57" s="6888">
        <v>2.2583139999999999</v>
      </c>
      <c r="AK57" s="6888">
        <v>1.2795479999999999</v>
      </c>
      <c r="AL57" s="7269">
        <v>1.6552169999999999</v>
      </c>
      <c r="AM57" s="10"/>
      <c r="AN57" s="10"/>
      <c r="AO57" s="6434"/>
      <c r="AP57" s="7312"/>
      <c r="AQ57" s="7312"/>
      <c r="AR57" s="7312"/>
      <c r="AS57" s="7312"/>
      <c r="AT57" s="7312"/>
      <c r="AU57" s="7312"/>
      <c r="AV57" s="7312"/>
      <c r="AW57" s="7312"/>
      <c r="AX57" s="7312"/>
    </row>
    <row r="58" spans="1:50" s="6435" customFormat="1" x14ac:dyDescent="0.2">
      <c r="A58" s="13"/>
      <c r="B58" s="505" t="s">
        <v>276</v>
      </c>
      <c r="C58" s="4734">
        <v>1.716621</v>
      </c>
      <c r="D58" s="4747">
        <v>3.9307379999999998</v>
      </c>
      <c r="E58" s="4760">
        <v>3.8570609999999999</v>
      </c>
      <c r="F58" s="4773">
        <v>2.7801010000000002</v>
      </c>
      <c r="G58" s="4785">
        <v>1.3306750000000001</v>
      </c>
      <c r="H58" s="4797">
        <v>1.2426820000000001</v>
      </c>
      <c r="I58" s="4811">
        <v>0.55931719999999996</v>
      </c>
      <c r="J58" s="4825">
        <v>2.1257410000000001</v>
      </c>
      <c r="K58" s="4839">
        <v>3.1009570000000002</v>
      </c>
      <c r="L58" s="4853">
        <v>2.0028510000000002</v>
      </c>
      <c r="M58" s="4867">
        <v>-4.1394199999999999E-2</v>
      </c>
      <c r="N58" s="4881">
        <v>2.626395</v>
      </c>
      <c r="O58" s="4895">
        <v>2.1739799999999998</v>
      </c>
      <c r="P58" s="4909">
        <v>-1.2802450000000001</v>
      </c>
      <c r="Q58" s="4923">
        <v>-4.820837</v>
      </c>
      <c r="R58" s="4937">
        <v>-1.672971</v>
      </c>
      <c r="S58" s="4951">
        <v>2.6410309999999999</v>
      </c>
      <c r="T58" s="4965">
        <v>3.129219</v>
      </c>
      <c r="U58" s="4979">
        <v>5.6606519999999998</v>
      </c>
      <c r="V58" s="4993">
        <v>5.4518490000000002</v>
      </c>
      <c r="W58" s="5007">
        <v>4.5822380000000003</v>
      </c>
      <c r="X58" s="5021">
        <v>5.7845219999999999</v>
      </c>
      <c r="Y58" s="6318">
        <v>5.448798</v>
      </c>
      <c r="Z58" s="6318">
        <v>4.0976100000000004</v>
      </c>
      <c r="AA58" s="6318">
        <v>3.6589499999999999</v>
      </c>
      <c r="AB58" s="6318">
        <v>4.0697840000000003</v>
      </c>
      <c r="AC58" s="6318">
        <v>2.6359210000000002</v>
      </c>
      <c r="AD58" s="6318">
        <v>3.148218</v>
      </c>
      <c r="AE58" s="7335">
        <v>3.9056129999999998</v>
      </c>
      <c r="AF58" s="6888">
        <v>2.6501130000000002</v>
      </c>
      <c r="AG58" s="6888">
        <v>0.94558609999999998</v>
      </c>
      <c r="AH58" s="6888">
        <v>1.3501939999999999</v>
      </c>
      <c r="AI58" s="6888">
        <v>0.41536640000000002</v>
      </c>
      <c r="AJ58" s="6888">
        <v>0.27326529999999999</v>
      </c>
      <c r="AK58" s="6888">
        <v>0.47612539999999998</v>
      </c>
      <c r="AL58" s="7269">
        <v>0.87218410000000002</v>
      </c>
      <c r="AM58" s="10"/>
      <c r="AN58" s="10"/>
      <c r="AO58" s="6434"/>
      <c r="AP58" s="7312"/>
      <c r="AQ58" s="7312"/>
      <c r="AR58" s="7312"/>
      <c r="AS58" s="7312"/>
      <c r="AT58" s="7312"/>
      <c r="AU58" s="7312"/>
      <c r="AV58" s="7312"/>
      <c r="AW58" s="7312"/>
      <c r="AX58" s="7312"/>
    </row>
    <row r="59" spans="1:50" s="6435" customFormat="1" x14ac:dyDescent="0.2">
      <c r="A59" s="13"/>
      <c r="B59" s="505" t="s">
        <v>277</v>
      </c>
      <c r="C59" s="4735">
        <v>-2.5776249999999998</v>
      </c>
      <c r="D59" s="4748">
        <v>-0.88898500000000003</v>
      </c>
      <c r="E59" s="4761">
        <v>-0.63425540000000002</v>
      </c>
      <c r="F59" s="4774">
        <v>1.340808</v>
      </c>
      <c r="G59" s="4786">
        <v>1.2488319999999999</v>
      </c>
      <c r="H59" s="4798">
        <v>-7.4517600000000003E-2</v>
      </c>
      <c r="I59" s="4812">
        <v>2.0912760000000001</v>
      </c>
      <c r="J59" s="4826">
        <v>1.8678049999999999</v>
      </c>
      <c r="K59" s="4840">
        <v>1.225627</v>
      </c>
      <c r="L59" s="4854">
        <v>1.2868820000000001</v>
      </c>
      <c r="M59" s="4868">
        <v>1.209638</v>
      </c>
      <c r="N59" s="4882">
        <v>3.0273859999999999</v>
      </c>
      <c r="O59" s="4896">
        <v>2.4004819999999998</v>
      </c>
      <c r="P59" s="4910">
        <v>-1.1574800000000001</v>
      </c>
      <c r="Q59" s="4924">
        <v>-2.3459059999999998</v>
      </c>
      <c r="R59" s="4938">
        <v>-0.41771180000000002</v>
      </c>
      <c r="S59" s="4952">
        <v>0.48856959999999999</v>
      </c>
      <c r="T59" s="4966">
        <v>2.633988</v>
      </c>
      <c r="U59" s="4980">
        <v>2.967409</v>
      </c>
      <c r="V59" s="4994">
        <v>2.962431</v>
      </c>
      <c r="W59" s="5008">
        <v>2.9647739999999998</v>
      </c>
      <c r="X59" s="5022">
        <v>4.7568070000000002</v>
      </c>
      <c r="Y59" s="6319">
        <v>1.947308</v>
      </c>
      <c r="Z59" s="6319">
        <v>3.113251</v>
      </c>
      <c r="AA59" s="6319">
        <v>2.8774609999999998</v>
      </c>
      <c r="AB59" s="6319">
        <v>2.3388010000000001</v>
      </c>
      <c r="AC59" s="6319">
        <v>1.745822</v>
      </c>
      <c r="AD59" s="6319">
        <v>2.3432460000000002</v>
      </c>
      <c r="AE59" s="7335">
        <v>2.7296230000000001</v>
      </c>
      <c r="AF59" s="6888">
        <v>1.56088</v>
      </c>
      <c r="AG59" s="6888">
        <v>3.1422560000000002</v>
      </c>
      <c r="AH59" s="6888">
        <v>1.871885</v>
      </c>
      <c r="AI59" s="6888">
        <v>0.63286279999999995</v>
      </c>
      <c r="AJ59" s="6888">
        <v>1.379923</v>
      </c>
      <c r="AK59" s="6888">
        <v>1.2594650000000001</v>
      </c>
      <c r="AL59" s="7269">
        <v>-0.36874210000000002</v>
      </c>
      <c r="AM59" s="10"/>
      <c r="AN59" s="10"/>
      <c r="AO59" s="6434"/>
      <c r="AP59" s="7312"/>
      <c r="AQ59" s="7312"/>
      <c r="AR59" s="7312"/>
      <c r="AS59" s="7312"/>
      <c r="AT59" s="7312"/>
      <c r="AU59" s="7312"/>
      <c r="AV59" s="7312"/>
      <c r="AW59" s="7312"/>
      <c r="AX59" s="7312"/>
    </row>
    <row r="60" spans="1:50" s="6435" customFormat="1" x14ac:dyDescent="0.2">
      <c r="A60" s="13"/>
      <c r="B60" s="506" t="s">
        <v>278</v>
      </c>
      <c r="C60" s="4736">
        <v>0.86520410000000003</v>
      </c>
      <c r="D60" s="4749">
        <v>-1.0726039999999999</v>
      </c>
      <c r="E60" s="4762">
        <v>0.1693944</v>
      </c>
      <c r="F60" s="4775">
        <v>-0.7123157</v>
      </c>
      <c r="G60" s="4787">
        <v>-0.91266939999999996</v>
      </c>
      <c r="H60" s="4799">
        <v>-0.72330479999999997</v>
      </c>
      <c r="I60" s="4813">
        <v>7.5165800000000005E-2</v>
      </c>
      <c r="J60" s="4827">
        <v>0.20980589999999999</v>
      </c>
      <c r="K60" s="4841">
        <v>0.69529629999999998</v>
      </c>
      <c r="L60" s="4855">
        <v>0.64152310000000001</v>
      </c>
      <c r="M60" s="4869">
        <v>0.174349</v>
      </c>
      <c r="N60" s="4883">
        <v>0.25528220000000001</v>
      </c>
      <c r="O60" s="4897">
        <v>0.9610495</v>
      </c>
      <c r="P60" s="4911">
        <v>-2.7765909999999998</v>
      </c>
      <c r="Q60" s="4925">
        <v>-8.9727519999999998</v>
      </c>
      <c r="R60" s="4939">
        <v>-2.4658630000000001</v>
      </c>
      <c r="S60" s="4953">
        <v>0.70079729999999996</v>
      </c>
      <c r="T60" s="4967">
        <v>2.7491859999999999</v>
      </c>
      <c r="U60" s="4981">
        <v>3.9650669999999999</v>
      </c>
      <c r="V60" s="4995">
        <v>4.5720489999999998</v>
      </c>
      <c r="W60" s="5009">
        <v>2.7181489999999999</v>
      </c>
      <c r="X60" s="5023">
        <v>3.705295</v>
      </c>
      <c r="Y60" s="6320">
        <v>1.3179860000000001</v>
      </c>
      <c r="Z60" s="6320">
        <v>0.72213320000000003</v>
      </c>
      <c r="AA60" s="6320">
        <v>0.51893750000000005</v>
      </c>
      <c r="AB60" s="6320">
        <v>2.2757969999999998</v>
      </c>
      <c r="AC60" s="6320">
        <v>2.4161160000000002</v>
      </c>
      <c r="AD60" s="6320">
        <v>1.79287</v>
      </c>
      <c r="AE60" s="7335">
        <v>3.115672</v>
      </c>
      <c r="AF60" s="6882">
        <v>2.1379109999999999</v>
      </c>
      <c r="AG60" s="6882">
        <v>1.273064</v>
      </c>
      <c r="AH60" s="6882">
        <v>1.7034199999999999</v>
      </c>
      <c r="AI60" s="6882">
        <v>0.65222069999999999</v>
      </c>
      <c r="AJ60" s="6888">
        <v>0.1701397</v>
      </c>
      <c r="AK60" s="6888">
        <v>0.85541049999999996</v>
      </c>
      <c r="AL60" s="7269">
        <v>0.23087189999999999</v>
      </c>
      <c r="AM60" s="33"/>
      <c r="AN60" s="33"/>
      <c r="AR60" s="6434"/>
      <c r="AT60" s="6434"/>
    </row>
    <row r="61" spans="1:50" s="6435" customFormat="1" ht="31.5" customHeight="1" x14ac:dyDescent="0.2">
      <c r="A61" s="24"/>
      <c r="B61" s="74" t="s">
        <v>9</v>
      </c>
      <c r="C61" s="4737">
        <v>7.5658100000000006E-2</v>
      </c>
      <c r="D61" s="4750">
        <v>1.313914</v>
      </c>
      <c r="E61" s="4763">
        <v>0.94437199999999999</v>
      </c>
      <c r="F61" s="4776">
        <v>0.46939069999999999</v>
      </c>
      <c r="G61" s="4788">
        <v>0.93518349999999995</v>
      </c>
      <c r="H61" s="4800">
        <v>1.1791240000000001</v>
      </c>
      <c r="I61" s="4814">
        <v>1.145052</v>
      </c>
      <c r="J61" s="4828">
        <v>1.2335529999999999</v>
      </c>
      <c r="K61" s="4842">
        <v>1.0857250000000001</v>
      </c>
      <c r="L61" s="4856">
        <v>1.040637</v>
      </c>
      <c r="M61" s="4870">
        <v>0.72770009999999996</v>
      </c>
      <c r="N61" s="4884">
        <v>0.78138510000000005</v>
      </c>
      <c r="O61" s="4898">
        <v>0.8553326</v>
      </c>
      <c r="P61" s="4912">
        <v>-1.5385489999999999</v>
      </c>
      <c r="Q61" s="4926">
        <v>-4.9082800000000004</v>
      </c>
      <c r="R61" s="4940">
        <v>-1.937846</v>
      </c>
      <c r="S61" s="4954">
        <v>1.5871660000000001</v>
      </c>
      <c r="T61" s="4968">
        <v>2.7814139999999998</v>
      </c>
      <c r="U61" s="4982">
        <v>3.3376670000000002</v>
      </c>
      <c r="V61" s="4996">
        <v>3.210432</v>
      </c>
      <c r="W61" s="5010">
        <v>3.254356</v>
      </c>
      <c r="X61" s="5024">
        <v>3.4707819999999998</v>
      </c>
      <c r="Y61" s="6321">
        <v>2.4141309999999998</v>
      </c>
      <c r="Z61" s="6321">
        <v>1.7728919999999999</v>
      </c>
      <c r="AA61" s="6894">
        <v>1.5560890000000001</v>
      </c>
      <c r="AB61" s="6900">
        <v>2.139608</v>
      </c>
      <c r="AC61" s="6900">
        <v>1.6380030000000001</v>
      </c>
      <c r="AD61" s="6900">
        <v>1.225724</v>
      </c>
      <c r="AE61" s="6900">
        <v>1.625054</v>
      </c>
      <c r="AF61" s="6900">
        <v>1.230572</v>
      </c>
      <c r="AG61" s="6900">
        <v>1.0229200000000001</v>
      </c>
      <c r="AH61" s="6900">
        <v>1.1220870000000001</v>
      </c>
      <c r="AI61" s="6900">
        <v>2.52626E-2</v>
      </c>
      <c r="AJ61" s="6900">
        <v>0.25112109999999999</v>
      </c>
      <c r="AK61" s="6900">
        <v>0.46955740000000001</v>
      </c>
      <c r="AL61" s="7270">
        <v>-0.1430505</v>
      </c>
      <c r="AM61" s="33"/>
      <c r="AN61" s="33"/>
      <c r="AR61" s="6434"/>
      <c r="AT61" s="6434"/>
    </row>
    <row r="62" spans="1:50" s="6435" customFormat="1" ht="3" customHeight="1" x14ac:dyDescent="0.2">
      <c r="A62" s="9"/>
      <c r="B62" s="32"/>
      <c r="C62" s="256"/>
      <c r="D62" s="257"/>
      <c r="E62" s="258"/>
      <c r="F62" s="17"/>
      <c r="G62" s="33"/>
      <c r="H62" s="97"/>
      <c r="I62" s="114"/>
      <c r="J62" s="301"/>
      <c r="K62" s="364"/>
      <c r="L62" s="405"/>
      <c r="M62" s="518"/>
      <c r="N62" s="552"/>
      <c r="O62" s="611"/>
      <c r="P62" s="720"/>
      <c r="Q62" s="752"/>
      <c r="R62" s="517"/>
      <c r="S62" s="790"/>
      <c r="T62" s="2022"/>
      <c r="U62" s="2226"/>
      <c r="V62" s="2618"/>
      <c r="W62" s="2618"/>
      <c r="X62" s="2446"/>
      <c r="Y62" s="788"/>
      <c r="Z62" s="10"/>
      <c r="AA62" s="33"/>
      <c r="AB62" s="33"/>
      <c r="AC62" s="6433"/>
      <c r="AD62" s="6433"/>
      <c r="AG62" s="33"/>
      <c r="AH62" s="33"/>
      <c r="AI62" s="33"/>
      <c r="AJ62" s="33"/>
      <c r="AK62" s="33"/>
      <c r="AL62" s="33"/>
      <c r="AM62" s="33"/>
      <c r="AN62" s="33"/>
      <c r="AR62" s="6434"/>
      <c r="AT62" s="6434"/>
    </row>
    <row r="63" spans="1:50" s="6435" customFormat="1" ht="63" customHeight="1" x14ac:dyDescent="0.2">
      <c r="A63" s="12"/>
      <c r="B63" s="7594" t="s">
        <v>66</v>
      </c>
      <c r="C63" s="7595"/>
      <c r="D63" s="7595"/>
      <c r="E63" s="7595"/>
      <c r="F63" s="7595"/>
      <c r="G63" s="7595"/>
      <c r="H63" s="7595"/>
      <c r="I63" s="7595"/>
      <c r="J63" s="7595"/>
      <c r="K63" s="7595"/>
      <c r="L63" s="7595"/>
      <c r="M63" s="7595"/>
      <c r="N63" s="7595"/>
      <c r="O63" s="7595"/>
      <c r="P63" s="7595"/>
      <c r="Q63" s="7595"/>
      <c r="R63" s="7595"/>
      <c r="S63" s="7596"/>
      <c r="T63" s="7597"/>
      <c r="U63" s="7598"/>
      <c r="V63" s="7599"/>
      <c r="W63" s="7599"/>
      <c r="X63" s="7600"/>
      <c r="Y63" s="7601"/>
      <c r="Z63" s="10"/>
      <c r="AA63" s="33"/>
      <c r="AB63" s="33"/>
      <c r="AC63" s="6433"/>
      <c r="AD63" s="6433"/>
      <c r="AG63" s="33"/>
      <c r="AH63" s="33"/>
      <c r="AI63" s="33"/>
      <c r="AJ63" s="33"/>
      <c r="AK63" s="33"/>
      <c r="AL63" s="33"/>
      <c r="AM63" s="33"/>
      <c r="AN63" s="33"/>
      <c r="AR63" s="6434"/>
      <c r="AT63" s="6434"/>
    </row>
    <row r="64" spans="1:50" s="6435" customFormat="1" x14ac:dyDescent="0.2">
      <c r="A64" s="33"/>
      <c r="B64" s="6250"/>
      <c r="C64" s="6250"/>
      <c r="D64" s="6250"/>
      <c r="E64" s="6250"/>
      <c r="F64" s="6250"/>
      <c r="G64" s="6250"/>
      <c r="H64" s="6250"/>
      <c r="I64" s="6250"/>
      <c r="J64" s="6250"/>
      <c r="K64" s="6250"/>
      <c r="L64" s="6250"/>
      <c r="M64" s="6571"/>
      <c r="N64" s="6571"/>
      <c r="O64" s="6571"/>
      <c r="P64" s="6571"/>
      <c r="Q64" s="6571"/>
      <c r="R64" s="6250"/>
      <c r="S64" s="6572"/>
      <c r="T64" s="6572"/>
      <c r="U64" s="6572"/>
      <c r="V64" s="6572"/>
      <c r="W64" s="6572"/>
      <c r="X64" s="6572"/>
      <c r="Y64" s="6250"/>
      <c r="Z64" s="6172"/>
      <c r="AA64" s="6250"/>
      <c r="AB64" s="6896"/>
      <c r="AC64" s="6897"/>
      <c r="AD64" s="6897"/>
      <c r="AE64" s="7078"/>
      <c r="AF64" s="7078"/>
      <c r="AG64" s="33"/>
      <c r="AH64" s="33"/>
      <c r="AI64" s="33"/>
      <c r="AJ64" s="33"/>
      <c r="AK64" s="33"/>
      <c r="AL64" s="33"/>
      <c r="AM64" s="33"/>
      <c r="AN64" s="33"/>
    </row>
    <row r="65" spans="1:56" s="6435" customFormat="1" ht="63" customHeight="1" x14ac:dyDescent="0.2">
      <c r="A65" s="22" t="s">
        <v>131</v>
      </c>
      <c r="B65" s="7562" t="s">
        <v>142</v>
      </c>
      <c r="C65" s="7563"/>
      <c r="D65" s="7563"/>
      <c r="E65" s="7563"/>
      <c r="F65" s="7563"/>
      <c r="G65" s="7563"/>
      <c r="H65" s="7563"/>
      <c r="I65" s="7563"/>
      <c r="J65" s="7563"/>
      <c r="K65" s="7563"/>
      <c r="L65" s="7563"/>
      <c r="M65" s="7563"/>
      <c r="N65" s="7563"/>
      <c r="O65" s="7563"/>
      <c r="P65" s="7563"/>
      <c r="Q65" s="7563"/>
      <c r="R65" s="7563"/>
      <c r="S65" s="7563"/>
      <c r="T65" s="7563"/>
      <c r="U65" s="7563"/>
      <c r="V65" s="7563"/>
      <c r="W65" s="7563"/>
      <c r="X65" s="7563"/>
      <c r="Y65" s="7563"/>
      <c r="Z65" s="7563"/>
      <c r="AA65" s="7563"/>
      <c r="AB65" s="33"/>
      <c r="AC65" s="6433"/>
      <c r="AD65" s="6433"/>
      <c r="AG65" s="6902"/>
      <c r="AH65" s="6902"/>
      <c r="AI65" s="7475"/>
      <c r="AJ65" s="7475"/>
      <c r="AK65" s="7475"/>
      <c r="AL65" s="7476"/>
      <c r="AM65" s="33"/>
      <c r="AN65" s="33"/>
    </row>
    <row r="66" spans="1:56" s="6435" customFormat="1" ht="63" customHeight="1" x14ac:dyDescent="0.2">
      <c r="A66" s="90"/>
      <c r="B66" s="6478" t="s">
        <v>748</v>
      </c>
      <c r="C66" s="6665" t="s">
        <v>6</v>
      </c>
      <c r="D66" s="6666" t="s">
        <v>7</v>
      </c>
      <c r="E66" s="6667" t="s">
        <v>8</v>
      </c>
      <c r="F66" s="6668" t="s">
        <v>123</v>
      </c>
      <c r="G66" s="6669" t="s">
        <v>162</v>
      </c>
      <c r="H66" s="6670" t="s">
        <v>196</v>
      </c>
      <c r="I66" s="6671" t="s">
        <v>204</v>
      </c>
      <c r="J66" s="6672" t="s">
        <v>245</v>
      </c>
      <c r="K66" s="6673" t="s">
        <v>280</v>
      </c>
      <c r="L66" s="6674" t="s">
        <v>291</v>
      </c>
      <c r="M66" s="6675" t="s">
        <v>329</v>
      </c>
      <c r="N66" s="6676" t="s">
        <v>349</v>
      </c>
      <c r="O66" s="6677" t="s">
        <v>363</v>
      </c>
      <c r="P66" s="6678" t="s">
        <v>393</v>
      </c>
      <c r="Q66" s="6679" t="s">
        <v>506</v>
      </c>
      <c r="R66" s="6680" t="s">
        <v>548</v>
      </c>
      <c r="S66" s="6681" t="s">
        <v>554</v>
      </c>
      <c r="T66" s="6682" t="s">
        <v>558</v>
      </c>
      <c r="U66" s="6683" t="s">
        <v>591</v>
      </c>
      <c r="V66" s="6684" t="s">
        <v>599</v>
      </c>
      <c r="W66" s="6685" t="s">
        <v>646</v>
      </c>
      <c r="X66" s="6686" t="s">
        <v>659</v>
      </c>
      <c r="Y66" s="6687" t="s">
        <v>660</v>
      </c>
      <c r="Z66" s="6687" t="s">
        <v>681</v>
      </c>
      <c r="AA66" s="6878" t="s">
        <v>684</v>
      </c>
      <c r="AB66" s="6878" t="s">
        <v>702</v>
      </c>
      <c r="AC66" s="6878" t="s">
        <v>703</v>
      </c>
      <c r="AD66" s="6878" t="s">
        <v>749</v>
      </c>
      <c r="AE66" s="6878" t="s">
        <v>790</v>
      </c>
      <c r="AF66" s="6878" t="s">
        <v>825</v>
      </c>
      <c r="AG66" s="6878" t="s">
        <v>1078</v>
      </c>
      <c r="AH66" s="6878" t="s">
        <v>1095</v>
      </c>
      <c r="AI66" s="6878" t="s">
        <v>1098</v>
      </c>
      <c r="AJ66" s="6878" t="s">
        <v>1141</v>
      </c>
      <c r="AK66" s="6878" t="s">
        <v>1199</v>
      </c>
      <c r="AL66" s="7239" t="s">
        <v>1214</v>
      </c>
      <c r="AM66" s="7297"/>
      <c r="AN66" s="7297"/>
      <c r="AO66" s="6434"/>
      <c r="AP66" s="6434"/>
      <c r="AQ66" s="6434"/>
      <c r="AR66" s="6434"/>
      <c r="AS66" s="6434"/>
      <c r="AT66" s="6434"/>
      <c r="AU66" s="6434"/>
      <c r="AV66" s="6434"/>
      <c r="AW66" s="6434"/>
      <c r="AX66" s="6434"/>
      <c r="AY66" s="6434"/>
      <c r="AZ66" s="6434"/>
      <c r="BA66" s="6434"/>
      <c r="BB66" s="6434"/>
      <c r="BC66" s="6434"/>
      <c r="BD66" s="6434"/>
    </row>
    <row r="67" spans="1:56" s="6435" customFormat="1" x14ac:dyDescent="0.2">
      <c r="A67" s="13"/>
      <c r="B67" s="451" t="s">
        <v>101</v>
      </c>
      <c r="C67" s="5025" t="s">
        <v>10</v>
      </c>
      <c r="D67" s="5032" t="s">
        <v>10</v>
      </c>
      <c r="E67" s="5039" t="s">
        <v>10</v>
      </c>
      <c r="F67" s="5046">
        <v>1.5</v>
      </c>
      <c r="G67" s="5053" t="s">
        <v>10</v>
      </c>
      <c r="H67" s="5060" t="s">
        <v>10</v>
      </c>
      <c r="I67" s="5067" t="s">
        <v>10</v>
      </c>
      <c r="J67" s="5074" t="s">
        <v>10</v>
      </c>
      <c r="K67" s="5081" t="s">
        <v>10</v>
      </c>
      <c r="L67" s="497" t="s">
        <v>10</v>
      </c>
      <c r="M67" s="520" t="s">
        <v>10</v>
      </c>
      <c r="N67" s="554" t="s">
        <v>10</v>
      </c>
      <c r="O67" s="612" t="s">
        <v>10</v>
      </c>
      <c r="P67" s="721" t="s">
        <v>10</v>
      </c>
      <c r="Q67" s="721" t="s">
        <v>10</v>
      </c>
      <c r="R67" s="791" t="s">
        <v>10</v>
      </c>
      <c r="S67" s="791" t="s">
        <v>10</v>
      </c>
      <c r="T67" s="791" t="s">
        <v>10</v>
      </c>
      <c r="U67" s="791" t="s">
        <v>10</v>
      </c>
      <c r="V67" s="791" t="s">
        <v>10</v>
      </c>
      <c r="W67" s="791" t="s">
        <v>10</v>
      </c>
      <c r="X67" s="791" t="s">
        <v>10</v>
      </c>
      <c r="Y67" s="7538">
        <v>0.61</v>
      </c>
      <c r="Z67" s="7538">
        <v>0.37</v>
      </c>
      <c r="AA67" s="7538">
        <v>0.42</v>
      </c>
      <c r="AB67" s="7538">
        <v>0.49</v>
      </c>
      <c r="AC67" s="7538">
        <v>0.78</v>
      </c>
      <c r="AD67" s="7538">
        <v>0.28999999999999998</v>
      </c>
      <c r="AE67" s="7538">
        <v>0.69</v>
      </c>
      <c r="AF67" s="7538">
        <v>0.43</v>
      </c>
      <c r="AG67" s="7538">
        <v>0.37</v>
      </c>
      <c r="AH67" s="7538">
        <v>0.47</v>
      </c>
      <c r="AI67" s="7538">
        <v>0.41</v>
      </c>
      <c r="AJ67" s="7538">
        <v>0.85</v>
      </c>
      <c r="AK67" s="7538">
        <v>0.61</v>
      </c>
      <c r="AL67" s="7244">
        <v>0.95</v>
      </c>
      <c r="AM67" s="7260"/>
      <c r="AN67" s="7294"/>
      <c r="AO67" s="6434"/>
      <c r="BD67" s="6434"/>
    </row>
    <row r="68" spans="1:56" s="6435" customFormat="1" x14ac:dyDescent="0.2">
      <c r="A68" s="13"/>
      <c r="B68" s="451" t="s">
        <v>137</v>
      </c>
      <c r="C68" s="5026" t="s">
        <v>10</v>
      </c>
      <c r="D68" s="5033" t="s">
        <v>10</v>
      </c>
      <c r="E68" s="5040" t="s">
        <v>10</v>
      </c>
      <c r="F68" s="5047">
        <v>7.51</v>
      </c>
      <c r="G68" s="5054" t="s">
        <v>10</v>
      </c>
      <c r="H68" s="5061" t="s">
        <v>10</v>
      </c>
      <c r="I68" s="5068" t="s">
        <v>10</v>
      </c>
      <c r="J68" s="5075" t="s">
        <v>10</v>
      </c>
      <c r="K68" s="5082" t="s">
        <v>10</v>
      </c>
      <c r="L68" s="498" t="s">
        <v>10</v>
      </c>
      <c r="M68" s="521" t="s">
        <v>10</v>
      </c>
      <c r="N68" s="555" t="s">
        <v>10</v>
      </c>
      <c r="O68" s="613" t="s">
        <v>10</v>
      </c>
      <c r="P68" s="722" t="s">
        <v>10</v>
      </c>
      <c r="Q68" s="753" t="s">
        <v>10</v>
      </c>
      <c r="R68" s="792" t="s">
        <v>10</v>
      </c>
      <c r="S68" s="792" t="s">
        <v>10</v>
      </c>
      <c r="T68" s="792" t="s">
        <v>10</v>
      </c>
      <c r="U68" s="792" t="s">
        <v>10</v>
      </c>
      <c r="V68" s="792" t="s">
        <v>10</v>
      </c>
      <c r="W68" s="792" t="s">
        <v>10</v>
      </c>
      <c r="X68" s="792" t="s">
        <v>10</v>
      </c>
      <c r="Y68" s="7538">
        <v>3.34</v>
      </c>
      <c r="Z68" s="7538">
        <v>2.2599999999999998</v>
      </c>
      <c r="AA68" s="7538">
        <v>2.5499999999999998</v>
      </c>
      <c r="AB68" s="7538">
        <v>2.11</v>
      </c>
      <c r="AC68" s="7538">
        <v>1.43</v>
      </c>
      <c r="AD68" s="7538">
        <v>2.0699999999999998</v>
      </c>
      <c r="AE68" s="7538">
        <v>1.52</v>
      </c>
      <c r="AF68" s="7538">
        <v>2.63</v>
      </c>
      <c r="AG68" s="7538">
        <v>2.44</v>
      </c>
      <c r="AH68" s="7538">
        <v>2.66</v>
      </c>
      <c r="AI68" s="7538">
        <v>3.37</v>
      </c>
      <c r="AJ68" s="7538">
        <v>3.3</v>
      </c>
      <c r="AK68" s="7538">
        <v>3.97</v>
      </c>
      <c r="AL68" s="7245">
        <v>4.03</v>
      </c>
      <c r="AM68" s="7260"/>
      <c r="AN68" s="7294"/>
      <c r="AO68" s="6434"/>
      <c r="BD68" s="6434"/>
    </row>
    <row r="69" spans="1:56" s="6435" customFormat="1" x14ac:dyDescent="0.2">
      <c r="A69" s="13"/>
      <c r="B69" s="451" t="s">
        <v>138</v>
      </c>
      <c r="C69" s="5027" t="s">
        <v>10</v>
      </c>
      <c r="D69" s="5034" t="s">
        <v>10</v>
      </c>
      <c r="E69" s="5041" t="s">
        <v>10</v>
      </c>
      <c r="F69" s="5048">
        <v>16.739999999999998</v>
      </c>
      <c r="G69" s="5055" t="s">
        <v>10</v>
      </c>
      <c r="H69" s="5062" t="s">
        <v>10</v>
      </c>
      <c r="I69" s="5069" t="s">
        <v>10</v>
      </c>
      <c r="J69" s="5076" t="s">
        <v>10</v>
      </c>
      <c r="K69" s="5083" t="s">
        <v>10</v>
      </c>
      <c r="L69" s="499" t="s">
        <v>10</v>
      </c>
      <c r="M69" s="521" t="s">
        <v>10</v>
      </c>
      <c r="N69" s="555" t="s">
        <v>10</v>
      </c>
      <c r="O69" s="613" t="s">
        <v>10</v>
      </c>
      <c r="P69" s="722" t="s">
        <v>10</v>
      </c>
      <c r="Q69" s="753" t="s">
        <v>10</v>
      </c>
      <c r="R69" s="792" t="s">
        <v>10</v>
      </c>
      <c r="S69" s="792" t="s">
        <v>10</v>
      </c>
      <c r="T69" s="792" t="s">
        <v>10</v>
      </c>
      <c r="U69" s="792" t="s">
        <v>10</v>
      </c>
      <c r="V69" s="792" t="s">
        <v>10</v>
      </c>
      <c r="W69" s="792" t="s">
        <v>10</v>
      </c>
      <c r="X69" s="792" t="s">
        <v>10</v>
      </c>
      <c r="Y69" s="7538">
        <v>2.58</v>
      </c>
      <c r="Z69" s="7538">
        <v>1.52</v>
      </c>
      <c r="AA69" s="7538">
        <v>1.34</v>
      </c>
      <c r="AB69" s="7538">
        <v>1.3</v>
      </c>
      <c r="AC69" s="7538">
        <v>0.77</v>
      </c>
      <c r="AD69" s="7538">
        <v>0.84</v>
      </c>
      <c r="AE69" s="7538">
        <v>0.47</v>
      </c>
      <c r="AF69" s="7538">
        <v>1.76</v>
      </c>
      <c r="AG69" s="7538">
        <v>1.2</v>
      </c>
      <c r="AH69" s="7538">
        <v>1.33</v>
      </c>
      <c r="AI69" s="7538">
        <v>1.98</v>
      </c>
      <c r="AJ69" s="7538">
        <v>1.62</v>
      </c>
      <c r="AK69" s="7538">
        <v>3.26</v>
      </c>
      <c r="AL69" s="7245">
        <v>3.53</v>
      </c>
      <c r="AM69" s="7260"/>
      <c r="AN69" s="7294"/>
      <c r="AO69" s="6434"/>
      <c r="BD69" s="6434"/>
    </row>
    <row r="70" spans="1:56" s="6435" customFormat="1" x14ac:dyDescent="0.2">
      <c r="A70" s="13"/>
      <c r="B70" s="451" t="s">
        <v>139</v>
      </c>
      <c r="C70" s="5028" t="s">
        <v>10</v>
      </c>
      <c r="D70" s="5035" t="s">
        <v>10</v>
      </c>
      <c r="E70" s="5042" t="s">
        <v>10</v>
      </c>
      <c r="F70" s="5049">
        <v>35.61</v>
      </c>
      <c r="G70" s="5056" t="s">
        <v>10</v>
      </c>
      <c r="H70" s="5063" t="s">
        <v>10</v>
      </c>
      <c r="I70" s="5070" t="s">
        <v>10</v>
      </c>
      <c r="J70" s="5077" t="s">
        <v>10</v>
      </c>
      <c r="K70" s="5084" t="s">
        <v>10</v>
      </c>
      <c r="L70" s="500" t="s">
        <v>10</v>
      </c>
      <c r="M70" s="521" t="s">
        <v>10</v>
      </c>
      <c r="N70" s="555" t="s">
        <v>10</v>
      </c>
      <c r="O70" s="613" t="s">
        <v>10</v>
      </c>
      <c r="P70" s="722" t="s">
        <v>10</v>
      </c>
      <c r="Q70" s="753" t="s">
        <v>10</v>
      </c>
      <c r="R70" s="792" t="s">
        <v>10</v>
      </c>
      <c r="S70" s="792" t="s">
        <v>10</v>
      </c>
      <c r="T70" s="792" t="s">
        <v>10</v>
      </c>
      <c r="U70" s="792" t="s">
        <v>10</v>
      </c>
      <c r="V70" s="792" t="s">
        <v>10</v>
      </c>
      <c r="W70" s="792" t="s">
        <v>10</v>
      </c>
      <c r="X70" s="792" t="s">
        <v>10</v>
      </c>
      <c r="Y70" s="7538">
        <v>8.75</v>
      </c>
      <c r="Z70" s="7538">
        <v>6.82</v>
      </c>
      <c r="AA70" s="7538">
        <v>5.08</v>
      </c>
      <c r="AB70" s="7538">
        <v>2.6</v>
      </c>
      <c r="AC70" s="7538">
        <v>2.0299999999999998</v>
      </c>
      <c r="AD70" s="7538">
        <v>1.45</v>
      </c>
      <c r="AE70" s="7538">
        <v>1.5</v>
      </c>
      <c r="AF70" s="7538">
        <v>2.34</v>
      </c>
      <c r="AG70" s="7538">
        <v>2.96</v>
      </c>
      <c r="AH70" s="7538">
        <v>3.78</v>
      </c>
      <c r="AI70" s="7538">
        <v>7.25</v>
      </c>
      <c r="AJ70" s="7538">
        <v>10.62</v>
      </c>
      <c r="AK70" s="7538">
        <v>10.199999999999999</v>
      </c>
      <c r="AL70" s="7245">
        <v>11.27</v>
      </c>
      <c r="AM70" s="7260"/>
      <c r="AN70" s="7294"/>
      <c r="AO70" s="6434"/>
      <c r="BD70" s="6434"/>
    </row>
    <row r="71" spans="1:56" s="6435" customFormat="1" x14ac:dyDescent="0.2">
      <c r="A71" s="13"/>
      <c r="B71" s="451" t="s">
        <v>140</v>
      </c>
      <c r="C71" s="5029" t="s">
        <v>10</v>
      </c>
      <c r="D71" s="5036" t="s">
        <v>10</v>
      </c>
      <c r="E71" s="5043" t="s">
        <v>10</v>
      </c>
      <c r="F71" s="5050">
        <v>18.93</v>
      </c>
      <c r="G71" s="5057" t="s">
        <v>10</v>
      </c>
      <c r="H71" s="5064" t="s">
        <v>10</v>
      </c>
      <c r="I71" s="5071" t="s">
        <v>10</v>
      </c>
      <c r="J71" s="5078" t="s">
        <v>10</v>
      </c>
      <c r="K71" s="5085" t="s">
        <v>10</v>
      </c>
      <c r="L71" s="501" t="s">
        <v>10</v>
      </c>
      <c r="M71" s="521" t="s">
        <v>10</v>
      </c>
      <c r="N71" s="555" t="s">
        <v>10</v>
      </c>
      <c r="O71" s="613" t="s">
        <v>10</v>
      </c>
      <c r="P71" s="722" t="s">
        <v>10</v>
      </c>
      <c r="Q71" s="753" t="s">
        <v>10</v>
      </c>
      <c r="R71" s="792" t="s">
        <v>10</v>
      </c>
      <c r="S71" s="792" t="s">
        <v>10</v>
      </c>
      <c r="T71" s="792" t="s">
        <v>10</v>
      </c>
      <c r="U71" s="792" t="s">
        <v>10</v>
      </c>
      <c r="V71" s="792" t="s">
        <v>10</v>
      </c>
      <c r="W71" s="792" t="s">
        <v>10</v>
      </c>
      <c r="X71" s="792" t="s">
        <v>10</v>
      </c>
      <c r="Y71" s="7538">
        <v>16.010000000000002</v>
      </c>
      <c r="Z71" s="7538">
        <v>11.33</v>
      </c>
      <c r="AA71" s="7538">
        <v>9.73</v>
      </c>
      <c r="AB71" s="7538">
        <v>8.2200000000000006</v>
      </c>
      <c r="AC71" s="7538">
        <v>6.49</v>
      </c>
      <c r="AD71" s="7538">
        <v>5.58</v>
      </c>
      <c r="AE71" s="7538">
        <v>6.11</v>
      </c>
      <c r="AF71" s="7538">
        <v>8.57</v>
      </c>
      <c r="AG71" s="7538">
        <v>9.8000000000000007</v>
      </c>
      <c r="AH71" s="7538">
        <v>13.15</v>
      </c>
      <c r="AI71" s="7538">
        <v>14.79</v>
      </c>
      <c r="AJ71" s="7538">
        <v>20.02</v>
      </c>
      <c r="AK71" s="7538">
        <v>21.02</v>
      </c>
      <c r="AL71" s="7245">
        <v>21.06</v>
      </c>
      <c r="AM71" s="7260"/>
      <c r="AN71" s="7294"/>
      <c r="AO71" s="6434"/>
      <c r="BD71" s="6434"/>
    </row>
    <row r="72" spans="1:56" s="6435" customFormat="1" x14ac:dyDescent="0.2">
      <c r="A72" s="13"/>
      <c r="B72" s="451" t="s">
        <v>144</v>
      </c>
      <c r="C72" s="5030" t="s">
        <v>10</v>
      </c>
      <c r="D72" s="5037" t="s">
        <v>10</v>
      </c>
      <c r="E72" s="5044" t="s">
        <v>10</v>
      </c>
      <c r="F72" s="5051">
        <v>9.2899999999999991</v>
      </c>
      <c r="G72" s="5058" t="s">
        <v>10</v>
      </c>
      <c r="H72" s="5065" t="s">
        <v>10</v>
      </c>
      <c r="I72" s="5072" t="s">
        <v>10</v>
      </c>
      <c r="J72" s="5079" t="s">
        <v>10</v>
      </c>
      <c r="K72" s="5086" t="s">
        <v>10</v>
      </c>
      <c r="L72" s="502" t="s">
        <v>10</v>
      </c>
      <c r="M72" s="521" t="s">
        <v>10</v>
      </c>
      <c r="N72" s="555" t="s">
        <v>10</v>
      </c>
      <c r="O72" s="613" t="s">
        <v>10</v>
      </c>
      <c r="P72" s="722" t="s">
        <v>10</v>
      </c>
      <c r="Q72" s="753" t="s">
        <v>10</v>
      </c>
      <c r="R72" s="792" t="s">
        <v>10</v>
      </c>
      <c r="S72" s="792" t="s">
        <v>10</v>
      </c>
      <c r="T72" s="792" t="s">
        <v>10</v>
      </c>
      <c r="U72" s="792" t="s">
        <v>10</v>
      </c>
      <c r="V72" s="792" t="s">
        <v>10</v>
      </c>
      <c r="W72" s="792" t="s">
        <v>10</v>
      </c>
      <c r="X72" s="792" t="s">
        <v>10</v>
      </c>
      <c r="Y72" s="7538">
        <v>13.17</v>
      </c>
      <c r="Z72" s="7538">
        <v>11.35</v>
      </c>
      <c r="AA72" s="7538">
        <v>8.48</v>
      </c>
      <c r="AB72" s="7538">
        <v>10.49</v>
      </c>
      <c r="AC72" s="7538">
        <v>8</v>
      </c>
      <c r="AD72" s="7538">
        <v>8.32</v>
      </c>
      <c r="AE72" s="7538">
        <v>6.6</v>
      </c>
      <c r="AF72" s="7538">
        <v>11.14</v>
      </c>
      <c r="AG72" s="7538">
        <v>16.510000000000002</v>
      </c>
      <c r="AH72" s="7538">
        <v>17.670000000000002</v>
      </c>
      <c r="AI72" s="7538">
        <v>16.36</v>
      </c>
      <c r="AJ72" s="7538">
        <v>15.65</v>
      </c>
      <c r="AK72" s="7538">
        <v>18.21</v>
      </c>
      <c r="AL72" s="7245">
        <v>19.86</v>
      </c>
      <c r="AM72" s="7260"/>
      <c r="AN72" s="7294"/>
      <c r="AO72" s="6434"/>
      <c r="BD72" s="6434"/>
    </row>
    <row r="73" spans="1:56" s="6435" customFormat="1" x14ac:dyDescent="0.2">
      <c r="A73" s="13"/>
      <c r="B73" s="465" t="s">
        <v>141</v>
      </c>
      <c r="C73" s="5031" t="s">
        <v>10</v>
      </c>
      <c r="D73" s="5038" t="s">
        <v>10</v>
      </c>
      <c r="E73" s="5045" t="s">
        <v>10</v>
      </c>
      <c r="F73" s="5052">
        <v>10.43</v>
      </c>
      <c r="G73" s="5059" t="s">
        <v>10</v>
      </c>
      <c r="H73" s="5066" t="s">
        <v>10</v>
      </c>
      <c r="I73" s="5073" t="s">
        <v>10</v>
      </c>
      <c r="J73" s="5080" t="s">
        <v>10</v>
      </c>
      <c r="K73" s="5087" t="s">
        <v>10</v>
      </c>
      <c r="L73" s="503" t="s">
        <v>10</v>
      </c>
      <c r="M73" s="522" t="s">
        <v>10</v>
      </c>
      <c r="N73" s="556" t="s">
        <v>10</v>
      </c>
      <c r="O73" s="614" t="s">
        <v>10</v>
      </c>
      <c r="P73" s="723" t="s">
        <v>10</v>
      </c>
      <c r="Q73" s="754" t="s">
        <v>10</v>
      </c>
      <c r="R73" s="793" t="s">
        <v>10</v>
      </c>
      <c r="S73" s="793" t="s">
        <v>10</v>
      </c>
      <c r="T73" s="7539" t="s">
        <v>10</v>
      </c>
      <c r="U73" s="7539" t="s">
        <v>10</v>
      </c>
      <c r="V73" s="7539" t="s">
        <v>10</v>
      </c>
      <c r="W73" s="7539" t="s">
        <v>10</v>
      </c>
      <c r="X73" s="7539" t="s">
        <v>10</v>
      </c>
      <c r="Y73" s="7295">
        <v>55.53</v>
      </c>
      <c r="Z73" s="7295">
        <v>66.37</v>
      </c>
      <c r="AA73" s="7295">
        <v>72.39</v>
      </c>
      <c r="AB73" s="7295">
        <v>74.8</v>
      </c>
      <c r="AC73" s="7295">
        <v>80.5</v>
      </c>
      <c r="AD73" s="7295">
        <v>81.45</v>
      </c>
      <c r="AE73" s="7295">
        <v>83.12</v>
      </c>
      <c r="AF73" s="7295">
        <v>73.14</v>
      </c>
      <c r="AG73" s="7295">
        <v>66.73</v>
      </c>
      <c r="AH73" s="7295">
        <v>60.94</v>
      </c>
      <c r="AI73" s="7295">
        <v>55.84</v>
      </c>
      <c r="AJ73" s="7295">
        <v>47.95</v>
      </c>
      <c r="AK73" s="7295">
        <v>42.74</v>
      </c>
      <c r="AL73" s="7246">
        <v>39.299999999999997</v>
      </c>
      <c r="AM73" s="7260"/>
      <c r="AN73" s="7294"/>
      <c r="AO73" s="6434"/>
      <c r="BD73" s="6434"/>
    </row>
    <row r="74" spans="1:56" s="6435" customFormat="1" ht="3" customHeight="1" x14ac:dyDescent="0.2">
      <c r="A74" s="9"/>
      <c r="B74" s="32"/>
      <c r="C74" s="256"/>
      <c r="D74" s="257"/>
      <c r="E74" s="258"/>
      <c r="F74" s="33"/>
      <c r="G74" s="33"/>
      <c r="H74" s="97"/>
      <c r="I74" s="114"/>
      <c r="J74" s="301"/>
      <c r="K74" s="364"/>
      <c r="L74" s="405"/>
      <c r="M74" s="518"/>
      <c r="N74" s="552"/>
      <c r="O74" s="611"/>
      <c r="P74" s="720"/>
      <c r="Q74" s="752"/>
      <c r="R74" s="517"/>
      <c r="S74" s="790"/>
      <c r="T74" s="2022"/>
      <c r="U74" s="2226"/>
      <c r="V74" s="2618"/>
      <c r="W74" s="2618"/>
      <c r="X74" s="2446"/>
      <c r="Y74" s="788"/>
      <c r="Z74" s="10"/>
      <c r="AA74" s="33"/>
      <c r="AB74" s="33"/>
      <c r="AC74" s="6433"/>
      <c r="AD74" s="6433"/>
      <c r="AE74" s="6433"/>
      <c r="AG74" s="33"/>
      <c r="AH74" s="33"/>
      <c r="AI74" s="33"/>
      <c r="AJ74" s="33"/>
      <c r="AK74" s="33"/>
      <c r="AL74" s="7254"/>
      <c r="AM74" s="7254"/>
      <c r="AN74" s="7254"/>
      <c r="AQ74" s="7312"/>
      <c r="AR74" s="7312"/>
      <c r="AS74" s="7312"/>
      <c r="AT74" s="7312"/>
      <c r="AU74" s="7312"/>
      <c r="AV74" s="7312"/>
      <c r="AW74" s="7312"/>
    </row>
    <row r="75" spans="1:56" s="6434" customFormat="1" ht="63" customHeight="1" x14ac:dyDescent="0.2">
      <c r="A75" s="12"/>
      <c r="B75" s="7602" t="s">
        <v>145</v>
      </c>
      <c r="C75" s="7603"/>
      <c r="D75" s="7603"/>
      <c r="E75" s="7603"/>
      <c r="F75" s="7603"/>
      <c r="G75" s="7603"/>
      <c r="H75" s="7603"/>
      <c r="I75" s="7603"/>
      <c r="J75" s="7604"/>
      <c r="K75" s="7605"/>
      <c r="L75" s="7606"/>
      <c r="M75" s="7607"/>
      <c r="N75" s="7608"/>
      <c r="O75" s="7609"/>
      <c r="P75" s="7610"/>
      <c r="Q75" s="7611"/>
      <c r="R75" s="7612"/>
      <c r="S75" s="838"/>
      <c r="T75" s="838"/>
      <c r="U75" s="838"/>
      <c r="V75" s="838"/>
      <c r="W75" s="838"/>
      <c r="X75" s="838"/>
      <c r="Y75" s="786"/>
      <c r="Z75" s="6"/>
      <c r="AA75" s="6"/>
      <c r="AB75" s="6"/>
      <c r="AC75" s="6433"/>
      <c r="AD75" s="6433"/>
      <c r="AG75" s="33"/>
      <c r="AH75" s="33"/>
      <c r="AI75" s="33"/>
      <c r="AJ75" s="33"/>
      <c r="AK75" s="33"/>
      <c r="AL75" s="7254"/>
      <c r="AM75" s="7254"/>
      <c r="AN75" s="7254"/>
      <c r="AO75" s="6435"/>
    </row>
    <row r="76" spans="1:56" s="6435" customFormat="1" x14ac:dyDescent="0.2">
      <c r="A76" s="33"/>
      <c r="B76" s="6250"/>
      <c r="C76" s="6250"/>
      <c r="D76" s="6250"/>
      <c r="E76" s="6250"/>
      <c r="F76" s="6250"/>
      <c r="G76" s="6250"/>
      <c r="H76" s="6250"/>
      <c r="I76" s="6250"/>
      <c r="J76" s="6250"/>
      <c r="K76" s="6250"/>
      <c r="L76" s="6250"/>
      <c r="M76" s="6571"/>
      <c r="N76" s="6571"/>
      <c r="O76" s="6571"/>
      <c r="P76" s="6571"/>
      <c r="Q76" s="6571"/>
      <c r="R76" s="6250"/>
      <c r="S76" s="6572"/>
      <c r="T76" s="6572"/>
      <c r="U76" s="6572"/>
      <c r="V76" s="6572"/>
      <c r="W76" s="6572"/>
      <c r="X76" s="6572"/>
      <c r="Y76" s="6250"/>
      <c r="Z76" s="6172"/>
      <c r="AA76" s="6250"/>
      <c r="AB76" s="6896"/>
      <c r="AC76" s="6897"/>
      <c r="AD76" s="6897"/>
      <c r="AE76" s="7078"/>
      <c r="AF76" s="7078"/>
      <c r="AG76" s="33"/>
      <c r="AH76" s="33"/>
      <c r="AI76" s="33"/>
      <c r="AJ76" s="33"/>
      <c r="AK76" s="33"/>
      <c r="AL76" s="33"/>
      <c r="AM76" s="33"/>
      <c r="AN76" s="33"/>
    </row>
    <row r="77" spans="1:56" s="6435" customFormat="1" ht="63" customHeight="1" x14ac:dyDescent="0.2">
      <c r="A77" s="22" t="s">
        <v>133</v>
      </c>
      <c r="B77" s="7562" t="s">
        <v>143</v>
      </c>
      <c r="C77" s="7563"/>
      <c r="D77" s="7563"/>
      <c r="E77" s="7563"/>
      <c r="F77" s="7563"/>
      <c r="G77" s="7563"/>
      <c r="H77" s="7563"/>
      <c r="I77" s="7563"/>
      <c r="J77" s="7563"/>
      <c r="K77" s="7563"/>
      <c r="L77" s="7563"/>
      <c r="M77" s="7563"/>
      <c r="N77" s="7563"/>
      <c r="O77" s="7563"/>
      <c r="P77" s="7563"/>
      <c r="Q77" s="7563"/>
      <c r="R77" s="7563"/>
      <c r="S77" s="7563"/>
      <c r="T77" s="7563"/>
      <c r="U77" s="7563"/>
      <c r="V77" s="7563"/>
      <c r="W77" s="7563"/>
      <c r="X77" s="7563"/>
      <c r="Y77" s="7563"/>
      <c r="Z77" s="7563"/>
      <c r="AA77" s="7563"/>
      <c r="AB77" s="33"/>
      <c r="AC77" s="6433"/>
      <c r="AD77" s="6433"/>
      <c r="AG77" s="6902"/>
      <c r="AH77" s="6902"/>
      <c r="AI77" s="7475"/>
      <c r="AJ77" s="7475"/>
      <c r="AK77" s="7475"/>
      <c r="AL77" s="7476"/>
      <c r="AM77" s="33"/>
      <c r="AN77" s="33"/>
    </row>
    <row r="78" spans="1:56" s="6435" customFormat="1" ht="63" customHeight="1" x14ac:dyDescent="0.2">
      <c r="A78" s="90"/>
      <c r="B78" s="6478" t="s">
        <v>748</v>
      </c>
      <c r="C78" s="6688" t="s">
        <v>6</v>
      </c>
      <c r="D78" s="6689" t="s">
        <v>7</v>
      </c>
      <c r="E78" s="6690" t="s">
        <v>8</v>
      </c>
      <c r="F78" s="6691" t="s">
        <v>123</v>
      </c>
      <c r="G78" s="6692" t="s">
        <v>162</v>
      </c>
      <c r="H78" s="6693" t="s">
        <v>196</v>
      </c>
      <c r="I78" s="6694" t="s">
        <v>204</v>
      </c>
      <c r="J78" s="6695" t="s">
        <v>245</v>
      </c>
      <c r="K78" s="6696" t="s">
        <v>280</v>
      </c>
      <c r="L78" s="6674" t="s">
        <v>291</v>
      </c>
      <c r="M78" s="6675" t="s">
        <v>329</v>
      </c>
      <c r="N78" s="6676" t="s">
        <v>349</v>
      </c>
      <c r="O78" s="6677" t="s">
        <v>363</v>
      </c>
      <c r="P78" s="6678" t="s">
        <v>393</v>
      </c>
      <c r="Q78" s="6679" t="s">
        <v>506</v>
      </c>
      <c r="R78" s="6680" t="s">
        <v>548</v>
      </c>
      <c r="S78" s="6681" t="s">
        <v>554</v>
      </c>
      <c r="T78" s="6682" t="s">
        <v>558</v>
      </c>
      <c r="U78" s="6683" t="s">
        <v>591</v>
      </c>
      <c r="V78" s="6684" t="s">
        <v>599</v>
      </c>
      <c r="W78" s="6685" t="s">
        <v>646</v>
      </c>
      <c r="X78" s="6686" t="s">
        <v>659</v>
      </c>
      <c r="Y78" s="6697" t="s">
        <v>660</v>
      </c>
      <c r="Z78" s="6697" t="s">
        <v>681</v>
      </c>
      <c r="AA78" s="6878" t="s">
        <v>684</v>
      </c>
      <c r="AB78" s="6878" t="s">
        <v>702</v>
      </c>
      <c r="AC78" s="6878" t="s">
        <v>706</v>
      </c>
      <c r="AD78" s="6878" t="s">
        <v>749</v>
      </c>
      <c r="AE78" s="6878" t="s">
        <v>790</v>
      </c>
      <c r="AF78" s="6878" t="s">
        <v>825</v>
      </c>
      <c r="AG78" s="6878" t="s">
        <v>1078</v>
      </c>
      <c r="AH78" s="6878" t="s">
        <v>1095</v>
      </c>
      <c r="AI78" s="6878" t="s">
        <v>1098</v>
      </c>
      <c r="AJ78" s="6878" t="s">
        <v>1141</v>
      </c>
      <c r="AK78" s="6878" t="s">
        <v>1199</v>
      </c>
      <c r="AL78" s="7239" t="s">
        <v>1214</v>
      </c>
      <c r="AM78" s="10"/>
      <c r="AN78" s="10"/>
      <c r="AO78" s="6434"/>
      <c r="AP78" s="6434"/>
      <c r="AQ78" s="6434"/>
      <c r="AR78" s="6434"/>
    </row>
    <row r="79" spans="1:56" s="6435" customFormat="1" x14ac:dyDescent="0.2">
      <c r="A79" s="13"/>
      <c r="B79" s="295" t="s">
        <v>266</v>
      </c>
      <c r="C79" s="5088" t="s">
        <v>10</v>
      </c>
      <c r="D79" s="5102" t="s">
        <v>10</v>
      </c>
      <c r="E79" s="5116" t="s">
        <v>10</v>
      </c>
      <c r="F79" s="5128">
        <v>2.3808372000000002</v>
      </c>
      <c r="G79" s="5140" t="s">
        <v>10</v>
      </c>
      <c r="H79" s="5154" t="s">
        <v>10</v>
      </c>
      <c r="I79" s="5168" t="s">
        <v>10</v>
      </c>
      <c r="J79" s="5182" t="s">
        <v>10</v>
      </c>
      <c r="K79" s="5196" t="s">
        <v>10</v>
      </c>
      <c r="L79" s="483" t="s">
        <v>10</v>
      </c>
      <c r="M79" s="523" t="s">
        <v>10</v>
      </c>
      <c r="N79" s="579" t="s">
        <v>10</v>
      </c>
      <c r="O79" s="615" t="s">
        <v>10</v>
      </c>
      <c r="P79" s="724" t="s">
        <v>10</v>
      </c>
      <c r="Q79" s="724" t="s">
        <v>10</v>
      </c>
      <c r="R79" s="791" t="s">
        <v>10</v>
      </c>
      <c r="S79" s="791" t="s">
        <v>10</v>
      </c>
      <c r="T79" s="791" t="s">
        <v>10</v>
      </c>
      <c r="U79" s="791" t="s">
        <v>10</v>
      </c>
      <c r="V79" s="791" t="s">
        <v>10</v>
      </c>
      <c r="W79" s="791" t="s">
        <v>10</v>
      </c>
      <c r="X79" s="791" t="s">
        <v>10</v>
      </c>
      <c r="Y79" s="6251">
        <v>4.9386980999999999</v>
      </c>
      <c r="Z79" s="6251">
        <v>5.2006062000000002</v>
      </c>
      <c r="AA79" s="6251">
        <v>5.9701963999999998</v>
      </c>
      <c r="AB79" s="6251">
        <v>6.1965054000000004</v>
      </c>
      <c r="AC79" s="6251">
        <v>6.5829266999999998</v>
      </c>
      <c r="AD79" s="6251">
        <v>6.5475849999999998</v>
      </c>
      <c r="AE79" s="7332">
        <v>6.4446547000000001</v>
      </c>
      <c r="AF79" s="7332">
        <v>6.0184667000000003</v>
      </c>
      <c r="AG79" s="7332">
        <v>5.7275967999999997</v>
      </c>
      <c r="AH79" s="7332">
        <v>5.2941548000000003</v>
      </c>
      <c r="AI79" s="7332">
        <v>4.9721380000000002</v>
      </c>
      <c r="AJ79" s="7332">
        <v>4.4230720000000003</v>
      </c>
      <c r="AK79" s="7332">
        <v>4.3480270000000001</v>
      </c>
      <c r="AL79" s="7262">
        <v>4.0763680000000004</v>
      </c>
      <c r="AM79" s="10"/>
      <c r="AN79" s="10"/>
      <c r="AO79" s="6434"/>
      <c r="AP79" s="6434"/>
      <c r="AQ79" s="6434"/>
      <c r="AR79" s="6434"/>
      <c r="AS79" s="6434"/>
      <c r="AT79" s="6434"/>
      <c r="AU79" s="6434"/>
    </row>
    <row r="80" spans="1:56" s="6435" customFormat="1" x14ac:dyDescent="0.2">
      <c r="A80" s="13"/>
      <c r="B80" s="296" t="s">
        <v>267</v>
      </c>
      <c r="C80" s="5089" t="s">
        <v>10</v>
      </c>
      <c r="D80" s="5103" t="s">
        <v>10</v>
      </c>
      <c r="E80" s="5141" t="s">
        <v>10</v>
      </c>
      <c r="F80" s="5155" t="s">
        <v>10</v>
      </c>
      <c r="G80" s="5141" t="s">
        <v>10</v>
      </c>
      <c r="H80" s="5155" t="s">
        <v>10</v>
      </c>
      <c r="I80" s="5169" t="s">
        <v>10</v>
      </c>
      <c r="J80" s="5183" t="s">
        <v>10</v>
      </c>
      <c r="K80" s="5197" t="s">
        <v>10</v>
      </c>
      <c r="L80" s="484" t="s">
        <v>10</v>
      </c>
      <c r="M80" s="512" t="s">
        <v>10</v>
      </c>
      <c r="N80" s="581" t="s">
        <v>10</v>
      </c>
      <c r="O80" s="616" t="s">
        <v>10</v>
      </c>
      <c r="P80" s="725" t="s">
        <v>10</v>
      </c>
      <c r="Q80" s="755" t="s">
        <v>10</v>
      </c>
      <c r="R80" s="792" t="s">
        <v>10</v>
      </c>
      <c r="S80" s="839" t="s">
        <v>10</v>
      </c>
      <c r="T80" s="839" t="s">
        <v>10</v>
      </c>
      <c r="U80" s="839" t="s">
        <v>10</v>
      </c>
      <c r="V80" s="839" t="s">
        <v>10</v>
      </c>
      <c r="W80" s="839" t="s">
        <v>10</v>
      </c>
      <c r="X80" s="839" t="s">
        <v>10</v>
      </c>
      <c r="Y80" s="6252">
        <v>5.4438041000000004</v>
      </c>
      <c r="Z80" s="6252">
        <v>5.4992891000000004</v>
      </c>
      <c r="AA80" s="6252">
        <v>6.0063766999999997</v>
      </c>
      <c r="AB80" s="6252">
        <v>6.2888231000000001</v>
      </c>
      <c r="AC80" s="6252">
        <v>6.7504774000000003</v>
      </c>
      <c r="AD80" s="6252">
        <v>8.4781206999999998</v>
      </c>
      <c r="AE80" s="7333">
        <v>7.0600092999999999</v>
      </c>
      <c r="AF80" s="7333">
        <v>6.2568900000000003</v>
      </c>
      <c r="AG80" s="7333">
        <v>6.2553397999999998</v>
      </c>
      <c r="AH80" s="7333">
        <v>5.1805127999999998</v>
      </c>
      <c r="AI80" s="7333">
        <v>4.8866379999999996</v>
      </c>
      <c r="AJ80" s="7333">
        <v>4.8833140000000004</v>
      </c>
      <c r="AK80" s="7333">
        <v>4.8637699999999997</v>
      </c>
      <c r="AL80" s="7263">
        <v>4.7592460000000001</v>
      </c>
      <c r="AM80" s="10"/>
      <c r="AN80" s="10"/>
      <c r="AO80" s="6434"/>
      <c r="AP80" s="6434"/>
      <c r="AQ80" s="7330"/>
      <c r="AR80" s="6434"/>
    </row>
    <row r="81" spans="1:50" s="6435" customFormat="1" x14ac:dyDescent="0.2">
      <c r="A81" s="13"/>
      <c r="B81" s="296" t="s">
        <v>268</v>
      </c>
      <c r="C81" s="5090" t="s">
        <v>10</v>
      </c>
      <c r="D81" s="5104" t="s">
        <v>10</v>
      </c>
      <c r="E81" s="5117" t="s">
        <v>10</v>
      </c>
      <c r="F81" s="5129">
        <v>3.197994</v>
      </c>
      <c r="G81" s="5142" t="s">
        <v>10</v>
      </c>
      <c r="H81" s="5156" t="s">
        <v>10</v>
      </c>
      <c r="I81" s="5170" t="s">
        <v>10</v>
      </c>
      <c r="J81" s="5184" t="s">
        <v>10</v>
      </c>
      <c r="K81" s="5198" t="s">
        <v>10</v>
      </c>
      <c r="L81" s="485" t="s">
        <v>10</v>
      </c>
      <c r="M81" s="512" t="s">
        <v>10</v>
      </c>
      <c r="N81" s="581" t="s">
        <v>10</v>
      </c>
      <c r="O81" s="616" t="s">
        <v>10</v>
      </c>
      <c r="P81" s="725" t="s">
        <v>10</v>
      </c>
      <c r="Q81" s="755" t="s">
        <v>10</v>
      </c>
      <c r="R81" s="792" t="s">
        <v>10</v>
      </c>
      <c r="S81" s="840" t="s">
        <v>10</v>
      </c>
      <c r="T81" s="840" t="s">
        <v>10</v>
      </c>
      <c r="U81" s="840" t="s">
        <v>10</v>
      </c>
      <c r="V81" s="840" t="s">
        <v>10</v>
      </c>
      <c r="W81" s="840" t="s">
        <v>10</v>
      </c>
      <c r="X81" s="840" t="s">
        <v>10</v>
      </c>
      <c r="Y81" s="6253">
        <v>5.6544034999999999</v>
      </c>
      <c r="Z81" s="6253">
        <v>6.1025378000000003</v>
      </c>
      <c r="AA81" s="6253">
        <v>6.0532456999999997</v>
      </c>
      <c r="AB81" s="6253">
        <v>6.0643333000000004</v>
      </c>
      <c r="AC81" s="6253">
        <v>6.6060651999999997</v>
      </c>
      <c r="AD81" s="6253">
        <v>6.6702453999999998</v>
      </c>
      <c r="AE81" s="7333">
        <v>6.3460998000000002</v>
      </c>
      <c r="AF81" s="7333">
        <v>5.7276002999999998</v>
      </c>
      <c r="AG81" s="7333">
        <v>5.0929156000000004</v>
      </c>
      <c r="AH81" s="7333">
        <v>5.0861653999999996</v>
      </c>
      <c r="AI81" s="7333">
        <v>4.9622630000000001</v>
      </c>
      <c r="AJ81" s="7333">
        <v>4.4792170000000002</v>
      </c>
      <c r="AK81" s="7333">
        <v>4.3559029999999996</v>
      </c>
      <c r="AL81" s="7263">
        <v>4.1852559999999999</v>
      </c>
      <c r="AM81" s="10"/>
      <c r="AN81" s="10"/>
      <c r="AO81" s="6434"/>
      <c r="AP81" s="6434"/>
      <c r="AQ81" s="7330"/>
      <c r="AR81" s="6434"/>
    </row>
    <row r="82" spans="1:50" s="6435" customFormat="1" x14ac:dyDescent="0.2">
      <c r="A82" s="13"/>
      <c r="B82" s="296" t="s">
        <v>269</v>
      </c>
      <c r="C82" s="5091" t="s">
        <v>10</v>
      </c>
      <c r="D82" s="5105" t="s">
        <v>10</v>
      </c>
      <c r="E82" s="5118" t="s">
        <v>10</v>
      </c>
      <c r="F82" s="5130">
        <v>2.4804241999999999</v>
      </c>
      <c r="G82" s="5143" t="s">
        <v>10</v>
      </c>
      <c r="H82" s="5157" t="s">
        <v>10</v>
      </c>
      <c r="I82" s="5171" t="s">
        <v>10</v>
      </c>
      <c r="J82" s="5185" t="s">
        <v>10</v>
      </c>
      <c r="K82" s="5199" t="s">
        <v>10</v>
      </c>
      <c r="L82" s="486" t="s">
        <v>10</v>
      </c>
      <c r="M82" s="512" t="s">
        <v>10</v>
      </c>
      <c r="N82" s="581" t="s">
        <v>10</v>
      </c>
      <c r="O82" s="616" t="s">
        <v>10</v>
      </c>
      <c r="P82" s="725" t="s">
        <v>10</v>
      </c>
      <c r="Q82" s="755" t="s">
        <v>10</v>
      </c>
      <c r="R82" s="792" t="s">
        <v>10</v>
      </c>
      <c r="S82" s="841" t="s">
        <v>10</v>
      </c>
      <c r="T82" s="841" t="s">
        <v>10</v>
      </c>
      <c r="U82" s="841" t="s">
        <v>10</v>
      </c>
      <c r="V82" s="841" t="s">
        <v>10</v>
      </c>
      <c r="W82" s="841" t="s">
        <v>10</v>
      </c>
      <c r="X82" s="841" t="s">
        <v>10</v>
      </c>
      <c r="Y82" s="6254">
        <v>5.0580017000000002</v>
      </c>
      <c r="Z82" s="6254">
        <v>5.5607856</v>
      </c>
      <c r="AA82" s="6254">
        <v>5.8374294999999998</v>
      </c>
      <c r="AB82" s="6254">
        <v>6.1217283</v>
      </c>
      <c r="AC82" s="6254">
        <v>6.6563587999999996</v>
      </c>
      <c r="AD82" s="6254">
        <v>6.4291707999999996</v>
      </c>
      <c r="AE82" s="7333">
        <v>6.7196933999999997</v>
      </c>
      <c r="AF82" s="7333">
        <v>6.1102281999999999</v>
      </c>
      <c r="AG82" s="7333">
        <v>5.7569862000000001</v>
      </c>
      <c r="AH82" s="7333">
        <v>5.4560542999999999</v>
      </c>
      <c r="AI82" s="7333">
        <v>5.1006229999999997</v>
      </c>
      <c r="AJ82" s="7333">
        <v>4.3414640000000002</v>
      </c>
      <c r="AK82" s="7333">
        <v>4.5058290000000003</v>
      </c>
      <c r="AL82" s="7263">
        <v>4.1476129999999998</v>
      </c>
      <c r="AM82" s="10"/>
      <c r="AN82" s="10"/>
      <c r="AO82" s="6434"/>
      <c r="AP82" s="6434"/>
      <c r="AQ82" s="7330"/>
      <c r="AR82" s="6434"/>
    </row>
    <row r="83" spans="1:50" s="6435" customFormat="1" x14ac:dyDescent="0.2">
      <c r="A83" s="13"/>
      <c r="B83" s="296" t="s">
        <v>270</v>
      </c>
      <c r="C83" s="5092" t="s">
        <v>10</v>
      </c>
      <c r="D83" s="5106" t="s">
        <v>10</v>
      </c>
      <c r="E83" s="5119" t="s">
        <v>10</v>
      </c>
      <c r="F83" s="5131">
        <v>2.3691111</v>
      </c>
      <c r="G83" s="5144" t="s">
        <v>10</v>
      </c>
      <c r="H83" s="5158" t="s">
        <v>10</v>
      </c>
      <c r="I83" s="5172" t="s">
        <v>10</v>
      </c>
      <c r="J83" s="5186" t="s">
        <v>10</v>
      </c>
      <c r="K83" s="5200" t="s">
        <v>10</v>
      </c>
      <c r="L83" s="487" t="s">
        <v>10</v>
      </c>
      <c r="M83" s="512" t="s">
        <v>10</v>
      </c>
      <c r="N83" s="581" t="s">
        <v>10</v>
      </c>
      <c r="O83" s="616" t="s">
        <v>10</v>
      </c>
      <c r="P83" s="725" t="s">
        <v>10</v>
      </c>
      <c r="Q83" s="755" t="s">
        <v>10</v>
      </c>
      <c r="R83" s="792" t="s">
        <v>10</v>
      </c>
      <c r="S83" s="842" t="s">
        <v>10</v>
      </c>
      <c r="T83" s="842" t="s">
        <v>10</v>
      </c>
      <c r="U83" s="842" t="s">
        <v>10</v>
      </c>
      <c r="V83" s="842" t="s">
        <v>10</v>
      </c>
      <c r="W83" s="842" t="s">
        <v>10</v>
      </c>
      <c r="X83" s="842" t="s">
        <v>10</v>
      </c>
      <c r="Y83" s="6255">
        <v>7.4050865999999997</v>
      </c>
      <c r="Z83" s="6255">
        <v>7.8147196000000001</v>
      </c>
      <c r="AA83" s="6255">
        <v>6.1224064</v>
      </c>
      <c r="AB83" s="6255">
        <v>6.0952526000000002</v>
      </c>
      <c r="AC83" s="6255">
        <v>6.2253087000000003</v>
      </c>
      <c r="AD83" s="6255">
        <v>6.2187685999999998</v>
      </c>
      <c r="AE83" s="7333">
        <v>6.2029131</v>
      </c>
      <c r="AF83" s="7333">
        <v>5.5563231000000002</v>
      </c>
      <c r="AG83" s="7333">
        <v>5.5940028999999996</v>
      </c>
      <c r="AH83" s="7333">
        <v>4.9386535</v>
      </c>
      <c r="AI83" s="7333">
        <v>3.9868039999999998</v>
      </c>
      <c r="AJ83" s="7333">
        <v>3.7587969999999999</v>
      </c>
      <c r="AK83" s="7333">
        <v>4.0458699999999999</v>
      </c>
      <c r="AL83" s="7263">
        <v>3.8923909999999999</v>
      </c>
      <c r="AM83" s="10"/>
      <c r="AN83" s="10"/>
      <c r="AO83" s="6434"/>
      <c r="AP83" s="6434"/>
      <c r="AQ83" s="7330"/>
      <c r="AR83" s="6434"/>
    </row>
    <row r="84" spans="1:50" s="6435" customFormat="1" x14ac:dyDescent="0.2">
      <c r="A84" s="13"/>
      <c r="B84" s="296" t="s">
        <v>271</v>
      </c>
      <c r="C84" s="5093" t="s">
        <v>10</v>
      </c>
      <c r="D84" s="5107" t="s">
        <v>10</v>
      </c>
      <c r="E84" s="5120" t="s">
        <v>10</v>
      </c>
      <c r="F84" s="5132">
        <v>2.9431721999999998</v>
      </c>
      <c r="G84" s="5145" t="s">
        <v>10</v>
      </c>
      <c r="H84" s="5159" t="s">
        <v>10</v>
      </c>
      <c r="I84" s="5173" t="s">
        <v>10</v>
      </c>
      <c r="J84" s="5187" t="s">
        <v>10</v>
      </c>
      <c r="K84" s="5201" t="s">
        <v>10</v>
      </c>
      <c r="L84" s="488" t="s">
        <v>10</v>
      </c>
      <c r="M84" s="512" t="s">
        <v>10</v>
      </c>
      <c r="N84" s="581" t="s">
        <v>10</v>
      </c>
      <c r="O84" s="616" t="s">
        <v>10</v>
      </c>
      <c r="P84" s="725" t="s">
        <v>10</v>
      </c>
      <c r="Q84" s="755" t="s">
        <v>10</v>
      </c>
      <c r="R84" s="792" t="s">
        <v>10</v>
      </c>
      <c r="S84" s="843" t="s">
        <v>10</v>
      </c>
      <c r="T84" s="843" t="s">
        <v>10</v>
      </c>
      <c r="U84" s="843" t="s">
        <v>10</v>
      </c>
      <c r="V84" s="843" t="s">
        <v>10</v>
      </c>
      <c r="W84" s="843" t="s">
        <v>10</v>
      </c>
      <c r="X84" s="843" t="s">
        <v>10</v>
      </c>
      <c r="Y84" s="6256">
        <v>7.8971447000000001</v>
      </c>
      <c r="Z84" s="6256">
        <v>10.642436999999999</v>
      </c>
      <c r="AA84" s="6256">
        <v>9.0649262999999998</v>
      </c>
      <c r="AB84" s="6256">
        <v>8.8920972999999996</v>
      </c>
      <c r="AC84" s="6256">
        <v>8.9861120999999997</v>
      </c>
      <c r="AD84" s="6256">
        <v>9.2410793000000009</v>
      </c>
      <c r="AE84" s="7333">
        <v>8.9295293000000004</v>
      </c>
      <c r="AF84" s="7333">
        <v>7.6600761999999998</v>
      </c>
      <c r="AG84" s="7333">
        <v>7.8279415999999999</v>
      </c>
      <c r="AH84" s="7333">
        <v>7.7816270999999997</v>
      </c>
      <c r="AI84" s="7333">
        <v>6.9528559999999997</v>
      </c>
      <c r="AJ84" s="7333">
        <v>7.0102209999999996</v>
      </c>
      <c r="AK84" s="7333">
        <v>6.6916799999999999</v>
      </c>
      <c r="AL84" s="7263">
        <v>6.469824</v>
      </c>
      <c r="AM84" s="10"/>
      <c r="AN84" s="10"/>
      <c r="AO84" s="6434"/>
      <c r="AP84" s="6434"/>
      <c r="AQ84" s="6434"/>
      <c r="AR84" s="6434"/>
      <c r="AT84" s="7312"/>
      <c r="AU84" s="7312"/>
      <c r="AV84" s="7312"/>
      <c r="AW84" s="7312"/>
      <c r="AX84" s="7312"/>
    </row>
    <row r="85" spans="1:50" s="6435" customFormat="1" x14ac:dyDescent="0.2">
      <c r="A85" s="13"/>
      <c r="B85" s="296" t="s">
        <v>272</v>
      </c>
      <c r="C85" s="5094" t="s">
        <v>10</v>
      </c>
      <c r="D85" s="5108" t="s">
        <v>10</v>
      </c>
      <c r="E85" s="5121" t="s">
        <v>10</v>
      </c>
      <c r="F85" s="5133">
        <v>2.8069549</v>
      </c>
      <c r="G85" s="5146" t="s">
        <v>10</v>
      </c>
      <c r="H85" s="5160" t="s">
        <v>10</v>
      </c>
      <c r="I85" s="5174" t="s">
        <v>10</v>
      </c>
      <c r="J85" s="5188" t="s">
        <v>10</v>
      </c>
      <c r="K85" s="5202" t="s">
        <v>10</v>
      </c>
      <c r="L85" s="489" t="s">
        <v>10</v>
      </c>
      <c r="M85" s="512" t="s">
        <v>10</v>
      </c>
      <c r="N85" s="581" t="s">
        <v>10</v>
      </c>
      <c r="O85" s="616" t="s">
        <v>10</v>
      </c>
      <c r="P85" s="725" t="s">
        <v>10</v>
      </c>
      <c r="Q85" s="755" t="s">
        <v>10</v>
      </c>
      <c r="R85" s="792" t="s">
        <v>10</v>
      </c>
      <c r="S85" s="844" t="s">
        <v>10</v>
      </c>
      <c r="T85" s="844" t="s">
        <v>10</v>
      </c>
      <c r="U85" s="844" t="s">
        <v>10</v>
      </c>
      <c r="V85" s="844" t="s">
        <v>10</v>
      </c>
      <c r="W85" s="844" t="s">
        <v>10</v>
      </c>
      <c r="X85" s="844" t="s">
        <v>10</v>
      </c>
      <c r="Y85" s="6257">
        <v>4.9739094000000001</v>
      </c>
      <c r="Z85" s="6257">
        <v>5.5849979000000003</v>
      </c>
      <c r="AA85" s="6257">
        <v>5.8392929000000002</v>
      </c>
      <c r="AB85" s="6257">
        <v>6.0175453000000001</v>
      </c>
      <c r="AC85" s="6257">
        <v>5.8134494999999999</v>
      </c>
      <c r="AD85" s="6257">
        <v>6.0093486</v>
      </c>
      <c r="AE85" s="7333">
        <v>5.7621544</v>
      </c>
      <c r="AF85" s="7333">
        <v>5.1326863999999999</v>
      </c>
      <c r="AG85" s="7333">
        <v>4.4473127000000003</v>
      </c>
      <c r="AH85" s="7333">
        <v>4.5467288000000003</v>
      </c>
      <c r="AI85" s="7333">
        <v>4.2864740000000001</v>
      </c>
      <c r="AJ85" s="7333">
        <v>3.870466</v>
      </c>
      <c r="AK85" s="7333">
        <v>3.8355540000000001</v>
      </c>
      <c r="AL85" s="7263">
        <v>4.304513</v>
      </c>
      <c r="AM85" s="10"/>
      <c r="AN85" s="10"/>
      <c r="AO85" s="6434"/>
      <c r="AP85" s="6434"/>
      <c r="AQ85" s="6434"/>
      <c r="AR85" s="6434"/>
      <c r="AT85" s="7312"/>
      <c r="AU85" s="7312"/>
      <c r="AV85" s="7312"/>
      <c r="AW85" s="7312"/>
      <c r="AX85" s="7312"/>
    </row>
    <row r="86" spans="1:50" s="6435" customFormat="1" x14ac:dyDescent="0.2">
      <c r="A86" s="13"/>
      <c r="B86" s="296" t="s">
        <v>273</v>
      </c>
      <c r="C86" s="5095" t="s">
        <v>10</v>
      </c>
      <c r="D86" s="5109" t="s">
        <v>10</v>
      </c>
      <c r="E86" s="5147" t="s">
        <v>10</v>
      </c>
      <c r="F86" s="5161" t="s">
        <v>10</v>
      </c>
      <c r="G86" s="5147" t="s">
        <v>10</v>
      </c>
      <c r="H86" s="5161" t="s">
        <v>10</v>
      </c>
      <c r="I86" s="5175" t="s">
        <v>10</v>
      </c>
      <c r="J86" s="5189" t="s">
        <v>10</v>
      </c>
      <c r="K86" s="5203" t="s">
        <v>10</v>
      </c>
      <c r="L86" s="490" t="s">
        <v>10</v>
      </c>
      <c r="M86" s="512" t="s">
        <v>10</v>
      </c>
      <c r="N86" s="581" t="s">
        <v>10</v>
      </c>
      <c r="O86" s="616" t="s">
        <v>10</v>
      </c>
      <c r="P86" s="725" t="s">
        <v>10</v>
      </c>
      <c r="Q86" s="755" t="s">
        <v>10</v>
      </c>
      <c r="R86" s="792" t="s">
        <v>10</v>
      </c>
      <c r="S86" s="845" t="s">
        <v>10</v>
      </c>
      <c r="T86" s="845" t="s">
        <v>10</v>
      </c>
      <c r="U86" s="845" t="s">
        <v>10</v>
      </c>
      <c r="V86" s="845" t="s">
        <v>10</v>
      </c>
      <c r="W86" s="845" t="s">
        <v>10</v>
      </c>
      <c r="X86" s="845" t="s">
        <v>10</v>
      </c>
      <c r="Y86" s="6258">
        <v>5.0904645999999998</v>
      </c>
      <c r="Z86" s="6258">
        <v>5.5141084999999999</v>
      </c>
      <c r="AA86" s="6258">
        <v>5.573556</v>
      </c>
      <c r="AB86" s="6258">
        <v>6.0115103000000003</v>
      </c>
      <c r="AC86" s="6258">
        <v>6.4307369000000003</v>
      </c>
      <c r="AD86" s="6258">
        <v>5.7044532999999999</v>
      </c>
      <c r="AE86" s="7333">
        <v>6.1142215000000002</v>
      </c>
      <c r="AF86" s="7333">
        <v>5.3553036000000001</v>
      </c>
      <c r="AG86" s="7333">
        <v>5.4589914999999998</v>
      </c>
      <c r="AH86" s="7333">
        <v>4.8450664000000003</v>
      </c>
      <c r="AI86" s="7333">
        <v>5.6180190000000003</v>
      </c>
      <c r="AJ86" s="7333">
        <v>3.783941</v>
      </c>
      <c r="AK86" s="7333">
        <v>3.8275920000000001</v>
      </c>
      <c r="AL86" s="7263">
        <v>3.74762</v>
      </c>
      <c r="AM86" s="10"/>
      <c r="AN86" s="10"/>
      <c r="AO86" s="6434"/>
      <c r="AP86" s="6434"/>
      <c r="AQ86" s="6434"/>
      <c r="AR86" s="6434"/>
      <c r="AT86" s="7312"/>
      <c r="AU86" s="7312"/>
      <c r="AV86" s="7312"/>
      <c r="AW86" s="7312"/>
      <c r="AX86" s="7312"/>
    </row>
    <row r="87" spans="1:50" s="6435" customFormat="1" x14ac:dyDescent="0.2">
      <c r="A87" s="13"/>
      <c r="B87" s="296" t="s">
        <v>274</v>
      </c>
      <c r="C87" s="5096" t="s">
        <v>10</v>
      </c>
      <c r="D87" s="5110" t="s">
        <v>10</v>
      </c>
      <c r="E87" s="5122" t="s">
        <v>10</v>
      </c>
      <c r="F87" s="5134">
        <v>2.3808959000000001</v>
      </c>
      <c r="G87" s="5148" t="s">
        <v>10</v>
      </c>
      <c r="H87" s="5162" t="s">
        <v>10</v>
      </c>
      <c r="I87" s="5176" t="s">
        <v>10</v>
      </c>
      <c r="J87" s="5190" t="s">
        <v>10</v>
      </c>
      <c r="K87" s="5204" t="s">
        <v>10</v>
      </c>
      <c r="L87" s="491" t="s">
        <v>10</v>
      </c>
      <c r="M87" s="512" t="s">
        <v>10</v>
      </c>
      <c r="N87" s="581" t="s">
        <v>10</v>
      </c>
      <c r="O87" s="616" t="s">
        <v>10</v>
      </c>
      <c r="P87" s="725" t="s">
        <v>10</v>
      </c>
      <c r="Q87" s="755" t="s">
        <v>10</v>
      </c>
      <c r="R87" s="792" t="s">
        <v>10</v>
      </c>
      <c r="S87" s="846" t="s">
        <v>10</v>
      </c>
      <c r="T87" s="846" t="s">
        <v>10</v>
      </c>
      <c r="U87" s="846" t="s">
        <v>10</v>
      </c>
      <c r="V87" s="846" t="s">
        <v>10</v>
      </c>
      <c r="W87" s="846" t="s">
        <v>10</v>
      </c>
      <c r="X87" s="846" t="s">
        <v>10</v>
      </c>
      <c r="Y87" s="6259">
        <v>5.5823726999999996</v>
      </c>
      <c r="Z87" s="6259">
        <v>5.6068569999999998</v>
      </c>
      <c r="AA87" s="6259">
        <v>5.7925618999999999</v>
      </c>
      <c r="AB87" s="6259">
        <v>6.4354408000000003</v>
      </c>
      <c r="AC87" s="6259">
        <v>6.6193134999999996</v>
      </c>
      <c r="AD87" s="6259">
        <v>7.0451439999999996</v>
      </c>
      <c r="AE87" s="7333">
        <v>7.2166927999999997</v>
      </c>
      <c r="AF87" s="7333">
        <v>5.3331324999999996</v>
      </c>
      <c r="AG87" s="7333">
        <v>5.3958919999999999</v>
      </c>
      <c r="AH87" s="7333">
        <v>5.3067387999999998</v>
      </c>
      <c r="AI87" s="7333">
        <v>5.2139129999999998</v>
      </c>
      <c r="AJ87" s="7333">
        <v>4.8236499999999998</v>
      </c>
      <c r="AK87" s="7333">
        <v>4.4727920000000001</v>
      </c>
      <c r="AL87" s="7263">
        <v>4.4938710000000004</v>
      </c>
      <c r="AM87" s="10"/>
      <c r="AN87" s="10"/>
      <c r="AO87" s="6434"/>
      <c r="AP87" s="6434"/>
      <c r="AQ87" s="6434"/>
      <c r="AR87" s="6434"/>
      <c r="AT87" s="7312"/>
      <c r="AU87" s="7312"/>
      <c r="AV87" s="7312"/>
      <c r="AW87" s="7312"/>
      <c r="AX87" s="7312"/>
    </row>
    <row r="88" spans="1:50" s="6435" customFormat="1" x14ac:dyDescent="0.2">
      <c r="A88" s="13"/>
      <c r="B88" s="296" t="s">
        <v>275</v>
      </c>
      <c r="C88" s="5097" t="s">
        <v>10</v>
      </c>
      <c r="D88" s="5111" t="s">
        <v>10</v>
      </c>
      <c r="E88" s="5123" t="s">
        <v>10</v>
      </c>
      <c r="F88" s="5135">
        <v>2.3644218000000001</v>
      </c>
      <c r="G88" s="5149" t="s">
        <v>10</v>
      </c>
      <c r="H88" s="5163" t="s">
        <v>10</v>
      </c>
      <c r="I88" s="5177" t="s">
        <v>10</v>
      </c>
      <c r="J88" s="5191" t="s">
        <v>10</v>
      </c>
      <c r="K88" s="5205" t="s">
        <v>10</v>
      </c>
      <c r="L88" s="492" t="s">
        <v>10</v>
      </c>
      <c r="M88" s="512" t="s">
        <v>10</v>
      </c>
      <c r="N88" s="581" t="s">
        <v>10</v>
      </c>
      <c r="O88" s="616" t="s">
        <v>10</v>
      </c>
      <c r="P88" s="725" t="s">
        <v>10</v>
      </c>
      <c r="Q88" s="755" t="s">
        <v>10</v>
      </c>
      <c r="R88" s="792" t="s">
        <v>10</v>
      </c>
      <c r="S88" s="847" t="s">
        <v>10</v>
      </c>
      <c r="T88" s="847" t="s">
        <v>10</v>
      </c>
      <c r="U88" s="847" t="s">
        <v>10</v>
      </c>
      <c r="V88" s="847" t="s">
        <v>10</v>
      </c>
      <c r="W88" s="847" t="s">
        <v>10</v>
      </c>
      <c r="X88" s="847" t="s">
        <v>10</v>
      </c>
      <c r="Y88" s="6260">
        <v>5.3476286000000002</v>
      </c>
      <c r="Z88" s="6260">
        <v>6.2515020000000003</v>
      </c>
      <c r="AA88" s="6260">
        <v>6.2032936999999997</v>
      </c>
      <c r="AB88" s="6260">
        <v>6.4792347000000001</v>
      </c>
      <c r="AC88" s="6260">
        <v>7.1421197999999997</v>
      </c>
      <c r="AD88" s="6260">
        <v>6.9545389000000002</v>
      </c>
      <c r="AE88" s="7333">
        <v>6.5859047999999998</v>
      </c>
      <c r="AF88" s="7333">
        <v>6.1779190000000002</v>
      </c>
      <c r="AG88" s="7333">
        <v>5.7970661000000003</v>
      </c>
      <c r="AH88" s="7333">
        <v>5.2714996000000003</v>
      </c>
      <c r="AI88" s="7333">
        <v>5.2270329999999996</v>
      </c>
      <c r="AJ88" s="7333">
        <v>4.4661160000000004</v>
      </c>
      <c r="AK88" s="7333">
        <v>4.3276579999999996</v>
      </c>
      <c r="AL88" s="7263">
        <v>4.1746889999999999</v>
      </c>
      <c r="AM88" s="10"/>
      <c r="AN88" s="10"/>
      <c r="AO88" s="6434"/>
      <c r="AP88" s="6434"/>
      <c r="AQ88" s="6434"/>
      <c r="AR88" s="6434"/>
      <c r="AT88" s="7312"/>
      <c r="AU88" s="7312"/>
      <c r="AV88" s="7312"/>
      <c r="AW88" s="7312"/>
      <c r="AX88" s="7312"/>
    </row>
    <row r="89" spans="1:50" s="6435" customFormat="1" x14ac:dyDescent="0.2">
      <c r="A89" s="13"/>
      <c r="B89" s="296" t="s">
        <v>276</v>
      </c>
      <c r="C89" s="5098" t="s">
        <v>10</v>
      </c>
      <c r="D89" s="5112" t="s">
        <v>10</v>
      </c>
      <c r="E89" s="5124" t="s">
        <v>10</v>
      </c>
      <c r="F89" s="5136">
        <v>3.2434707</v>
      </c>
      <c r="G89" s="5150" t="s">
        <v>10</v>
      </c>
      <c r="H89" s="5164" t="s">
        <v>10</v>
      </c>
      <c r="I89" s="5178" t="s">
        <v>10</v>
      </c>
      <c r="J89" s="5192" t="s">
        <v>10</v>
      </c>
      <c r="K89" s="5206" t="s">
        <v>10</v>
      </c>
      <c r="L89" s="493" t="s">
        <v>10</v>
      </c>
      <c r="M89" s="512" t="s">
        <v>10</v>
      </c>
      <c r="N89" s="581" t="s">
        <v>10</v>
      </c>
      <c r="O89" s="616" t="s">
        <v>10</v>
      </c>
      <c r="P89" s="725" t="s">
        <v>10</v>
      </c>
      <c r="Q89" s="755" t="s">
        <v>10</v>
      </c>
      <c r="R89" s="792" t="s">
        <v>10</v>
      </c>
      <c r="S89" s="848" t="s">
        <v>10</v>
      </c>
      <c r="T89" s="848" t="s">
        <v>10</v>
      </c>
      <c r="U89" s="848" t="s">
        <v>10</v>
      </c>
      <c r="V89" s="848" t="s">
        <v>10</v>
      </c>
      <c r="W89" s="848" t="s">
        <v>10</v>
      </c>
      <c r="X89" s="848" t="s">
        <v>10</v>
      </c>
      <c r="Y89" s="6261">
        <v>4.9813444000000002</v>
      </c>
      <c r="Z89" s="6261">
        <v>5.9900973000000004</v>
      </c>
      <c r="AA89" s="6261">
        <v>6.4051384000000002</v>
      </c>
      <c r="AB89" s="6261">
        <v>6.5840788000000003</v>
      </c>
      <c r="AC89" s="6261">
        <v>6.6342857999999998</v>
      </c>
      <c r="AD89" s="6261">
        <v>6.8645807000000003</v>
      </c>
      <c r="AE89" s="7333">
        <v>6.6852717000000004</v>
      </c>
      <c r="AF89" s="7333">
        <v>6.0829344000000001</v>
      </c>
      <c r="AG89" s="7333">
        <v>5.6607589000000003</v>
      </c>
      <c r="AH89" s="7333">
        <v>5.3672338999999996</v>
      </c>
      <c r="AI89" s="7333">
        <v>5.009328</v>
      </c>
      <c r="AJ89" s="7333">
        <v>5.1598680000000003</v>
      </c>
      <c r="AK89" s="7333">
        <v>4.3026150000000003</v>
      </c>
      <c r="AL89" s="7263">
        <v>4.7399620000000002</v>
      </c>
      <c r="AM89" s="10"/>
      <c r="AN89" s="10"/>
      <c r="AO89" s="6434"/>
      <c r="AP89" s="6434"/>
      <c r="AQ89" s="6434"/>
      <c r="AR89" s="6434"/>
      <c r="AT89" s="7312"/>
      <c r="AU89" s="7312"/>
      <c r="AV89" s="7312"/>
      <c r="AW89" s="7312"/>
      <c r="AX89" s="7312"/>
    </row>
    <row r="90" spans="1:50" s="6435" customFormat="1" x14ac:dyDescent="0.2">
      <c r="A90" s="13"/>
      <c r="B90" s="296" t="s">
        <v>277</v>
      </c>
      <c r="C90" s="5099" t="s">
        <v>10</v>
      </c>
      <c r="D90" s="5113" t="s">
        <v>10</v>
      </c>
      <c r="E90" s="5125" t="s">
        <v>10</v>
      </c>
      <c r="F90" s="5137">
        <v>2.3792781000000001</v>
      </c>
      <c r="G90" s="5151" t="s">
        <v>10</v>
      </c>
      <c r="H90" s="5165" t="s">
        <v>10</v>
      </c>
      <c r="I90" s="5179" t="s">
        <v>10</v>
      </c>
      <c r="J90" s="5193" t="s">
        <v>10</v>
      </c>
      <c r="K90" s="5207" t="s">
        <v>10</v>
      </c>
      <c r="L90" s="494" t="s">
        <v>10</v>
      </c>
      <c r="M90" s="512" t="s">
        <v>10</v>
      </c>
      <c r="N90" s="581" t="s">
        <v>10</v>
      </c>
      <c r="O90" s="616" t="s">
        <v>10</v>
      </c>
      <c r="P90" s="725" t="s">
        <v>10</v>
      </c>
      <c r="Q90" s="755" t="s">
        <v>10</v>
      </c>
      <c r="R90" s="792" t="s">
        <v>10</v>
      </c>
      <c r="S90" s="849" t="s">
        <v>10</v>
      </c>
      <c r="T90" s="849" t="s">
        <v>10</v>
      </c>
      <c r="U90" s="849" t="s">
        <v>10</v>
      </c>
      <c r="V90" s="849" t="s">
        <v>10</v>
      </c>
      <c r="W90" s="849" t="s">
        <v>10</v>
      </c>
      <c r="X90" s="849" t="s">
        <v>10</v>
      </c>
      <c r="Y90" s="6262">
        <v>5.3524158999999996</v>
      </c>
      <c r="Z90" s="6262">
        <v>5.6602154000000002</v>
      </c>
      <c r="AA90" s="6262">
        <v>6.2175275000000001</v>
      </c>
      <c r="AB90" s="6262">
        <v>6.8215124999999999</v>
      </c>
      <c r="AC90" s="6262">
        <v>6.9056851000000004</v>
      </c>
      <c r="AD90" s="6262">
        <v>7.5021632</v>
      </c>
      <c r="AE90" s="7333">
        <v>7.5148847999999999</v>
      </c>
      <c r="AF90" s="7333">
        <v>6.8021794</v>
      </c>
      <c r="AG90" s="7333">
        <v>6.2383499000000002</v>
      </c>
      <c r="AH90" s="7333">
        <v>6.1454012999999996</v>
      </c>
      <c r="AI90" s="7333">
        <v>5.8557459999999999</v>
      </c>
      <c r="AJ90" s="7333">
        <v>6.1184190000000003</v>
      </c>
      <c r="AK90" s="7333">
        <v>5.6217480000000002</v>
      </c>
      <c r="AL90" s="7263">
        <v>4.7908400000000002</v>
      </c>
      <c r="AM90" s="10"/>
      <c r="AN90" s="10"/>
      <c r="AO90" s="6434"/>
      <c r="AP90" s="6434"/>
      <c r="AQ90" s="6434"/>
      <c r="AR90" s="6434"/>
      <c r="AT90" s="7312"/>
      <c r="AU90" s="7312"/>
      <c r="AV90" s="7312"/>
      <c r="AW90" s="7312"/>
      <c r="AX90" s="7312"/>
    </row>
    <row r="91" spans="1:50" s="6435" customFormat="1" x14ac:dyDescent="0.2">
      <c r="A91" s="13"/>
      <c r="B91" s="297" t="s">
        <v>278</v>
      </c>
      <c r="C91" s="5100" t="s">
        <v>10</v>
      </c>
      <c r="D91" s="5114" t="s">
        <v>10</v>
      </c>
      <c r="E91" s="5126" t="s">
        <v>10</v>
      </c>
      <c r="F91" s="5138">
        <v>1.9538559</v>
      </c>
      <c r="G91" s="5152" t="s">
        <v>10</v>
      </c>
      <c r="H91" s="5166" t="s">
        <v>10</v>
      </c>
      <c r="I91" s="5180" t="s">
        <v>10</v>
      </c>
      <c r="J91" s="5194" t="s">
        <v>10</v>
      </c>
      <c r="K91" s="5208" t="s">
        <v>10</v>
      </c>
      <c r="L91" s="495" t="s">
        <v>10</v>
      </c>
      <c r="M91" s="514" t="s">
        <v>10</v>
      </c>
      <c r="N91" s="583" t="s">
        <v>10</v>
      </c>
      <c r="O91" s="617" t="s">
        <v>10</v>
      </c>
      <c r="P91" s="726" t="s">
        <v>10</v>
      </c>
      <c r="Q91" s="756" t="s">
        <v>10</v>
      </c>
      <c r="R91" s="792" t="s">
        <v>10</v>
      </c>
      <c r="S91" s="850" t="s">
        <v>10</v>
      </c>
      <c r="T91" s="850" t="s">
        <v>10</v>
      </c>
      <c r="U91" s="850" t="s">
        <v>10</v>
      </c>
      <c r="V91" s="850" t="s">
        <v>10</v>
      </c>
      <c r="W91" s="850" t="s">
        <v>10</v>
      </c>
      <c r="X91" s="850" t="s">
        <v>10</v>
      </c>
      <c r="Y91" s="6263">
        <v>4.5760885</v>
      </c>
      <c r="Z91" s="6263">
        <v>5.4677017000000001</v>
      </c>
      <c r="AA91" s="6263">
        <v>6.0897351000000004</v>
      </c>
      <c r="AB91" s="6263">
        <v>6.2562177999999999</v>
      </c>
      <c r="AC91" s="6263">
        <v>6.4178335999999998</v>
      </c>
      <c r="AD91" s="6263">
        <v>6.6466190000000003</v>
      </c>
      <c r="AE91" s="7072">
        <v>6.9939783000000002</v>
      </c>
      <c r="AF91" s="7072">
        <v>6.501347</v>
      </c>
      <c r="AG91" s="7072">
        <v>6.0673431000000004</v>
      </c>
      <c r="AH91" s="7072">
        <v>6.3642067999999998</v>
      </c>
      <c r="AI91" s="7072">
        <v>6.0317230000000004</v>
      </c>
      <c r="AJ91" s="7333">
        <v>5.2208610000000002</v>
      </c>
      <c r="AK91" s="7333">
        <v>4.7304740000000001</v>
      </c>
      <c r="AL91" s="7263">
        <v>4.5282989999999996</v>
      </c>
      <c r="AM91" s="10"/>
      <c r="AN91" s="10"/>
      <c r="AT91" s="7312"/>
      <c r="AU91" s="7312"/>
      <c r="AV91" s="7312"/>
      <c r="AW91" s="7312"/>
      <c r="AX91" s="7312"/>
    </row>
    <row r="92" spans="1:50" s="6435" customFormat="1" ht="31.5" customHeight="1" x14ac:dyDescent="0.2">
      <c r="A92" s="24"/>
      <c r="B92" s="74" t="s">
        <v>9</v>
      </c>
      <c r="C92" s="5101" t="s">
        <v>10</v>
      </c>
      <c r="D92" s="5115" t="s">
        <v>10</v>
      </c>
      <c r="E92" s="5127" t="s">
        <v>10</v>
      </c>
      <c r="F92" s="5139">
        <v>2.6163251000000001</v>
      </c>
      <c r="G92" s="5153" t="s">
        <v>10</v>
      </c>
      <c r="H92" s="5167" t="s">
        <v>10</v>
      </c>
      <c r="I92" s="5181" t="s">
        <v>10</v>
      </c>
      <c r="J92" s="5195" t="s">
        <v>10</v>
      </c>
      <c r="K92" s="5209" t="s">
        <v>10</v>
      </c>
      <c r="L92" s="496" t="s">
        <v>10</v>
      </c>
      <c r="M92" s="524" t="s">
        <v>10</v>
      </c>
      <c r="N92" s="557" t="s">
        <v>10</v>
      </c>
      <c r="O92" s="618" t="s">
        <v>10</v>
      </c>
      <c r="P92" s="727" t="s">
        <v>10</v>
      </c>
      <c r="Q92" s="757" t="s">
        <v>10</v>
      </c>
      <c r="R92" s="794" t="s">
        <v>10</v>
      </c>
      <c r="S92" s="794" t="s">
        <v>10</v>
      </c>
      <c r="T92" s="794" t="s">
        <v>10</v>
      </c>
      <c r="U92" s="794" t="s">
        <v>10</v>
      </c>
      <c r="V92" s="794" t="s">
        <v>10</v>
      </c>
      <c r="W92" s="794" t="s">
        <v>10</v>
      </c>
      <c r="X92" s="794" t="s">
        <v>10</v>
      </c>
      <c r="Y92" s="6264">
        <v>5.5303006000000003</v>
      </c>
      <c r="Z92" s="6264">
        <v>6.3013254999999999</v>
      </c>
      <c r="AA92" s="6894">
        <v>6.3367544000000002</v>
      </c>
      <c r="AB92" s="6894">
        <v>6.5567694000000003</v>
      </c>
      <c r="AC92" s="6894">
        <v>6.8535126999999996</v>
      </c>
      <c r="AD92" s="6894">
        <v>6.920706</v>
      </c>
      <c r="AE92" s="6900">
        <v>6.8562576999999996</v>
      </c>
      <c r="AF92" s="6900">
        <v>6.1812234000000004</v>
      </c>
      <c r="AG92" s="6900">
        <v>5.8864849000000001</v>
      </c>
      <c r="AH92" s="6900">
        <v>5.6019220000000001</v>
      </c>
      <c r="AI92" s="6900">
        <v>5.2764876999999997</v>
      </c>
      <c r="AJ92" s="6900">
        <v>4.8403241000000001</v>
      </c>
      <c r="AK92" s="6900">
        <v>4.6734410000000004</v>
      </c>
      <c r="AL92" s="7265">
        <v>4.5232979999999996</v>
      </c>
      <c r="AM92" s="10"/>
      <c r="AN92" s="10"/>
      <c r="AT92" s="7312"/>
      <c r="AU92" s="7312"/>
      <c r="AV92" s="7312"/>
      <c r="AW92" s="7312"/>
      <c r="AX92" s="7312"/>
    </row>
    <row r="93" spans="1:50" s="6435" customFormat="1" ht="3" customHeight="1" x14ac:dyDescent="0.2">
      <c r="A93" s="9"/>
      <c r="B93" s="32"/>
      <c r="C93" s="256"/>
      <c r="D93" s="257"/>
      <c r="E93" s="258"/>
      <c r="F93" s="17"/>
      <c r="G93" s="33"/>
      <c r="H93" s="97"/>
      <c r="I93" s="114"/>
      <c r="J93" s="301"/>
      <c r="K93" s="364"/>
      <c r="L93" s="405"/>
      <c r="M93" s="518"/>
      <c r="N93" s="552"/>
      <c r="O93" s="611"/>
      <c r="P93" s="720"/>
      <c r="Q93" s="752"/>
      <c r="R93" s="517"/>
      <c r="S93" s="790"/>
      <c r="T93" s="2022"/>
      <c r="U93" s="2226"/>
      <c r="V93" s="2618"/>
      <c r="W93" s="2618"/>
      <c r="X93" s="2446"/>
      <c r="Y93" s="788"/>
      <c r="Z93" s="10"/>
      <c r="AC93" s="6433"/>
      <c r="AD93" s="6433"/>
      <c r="AG93" s="33"/>
      <c r="AH93" s="33"/>
      <c r="AI93" s="33"/>
      <c r="AJ93" s="33"/>
      <c r="AK93" s="33"/>
      <c r="AL93" s="33"/>
      <c r="AM93" s="33"/>
      <c r="AN93" s="33"/>
      <c r="AT93" s="7312"/>
      <c r="AU93" s="7312"/>
      <c r="AV93" s="7312"/>
      <c r="AW93" s="7312"/>
      <c r="AX93" s="7312"/>
    </row>
    <row r="94" spans="1:50" s="6434" customFormat="1" ht="63" customHeight="1" x14ac:dyDescent="0.2">
      <c r="A94" s="12"/>
      <c r="B94" s="7602" t="s">
        <v>145</v>
      </c>
      <c r="C94" s="7603"/>
      <c r="D94" s="7603"/>
      <c r="E94" s="7603"/>
      <c r="F94" s="7603"/>
      <c r="G94" s="7603"/>
      <c r="H94" s="7603"/>
      <c r="I94" s="7603"/>
      <c r="J94" s="7604"/>
      <c r="K94" s="7605"/>
      <c r="L94" s="7606"/>
      <c r="M94" s="7607"/>
      <c r="N94" s="7608"/>
      <c r="O94" s="7609"/>
      <c r="P94" s="7610"/>
      <c r="Q94" s="7611"/>
      <c r="R94" s="7612"/>
      <c r="S94" s="838"/>
      <c r="T94" s="838"/>
      <c r="U94" s="838"/>
      <c r="V94" s="838"/>
      <c r="W94" s="838"/>
      <c r="X94" s="838"/>
      <c r="Y94" s="786"/>
      <c r="Z94" s="6"/>
      <c r="AA94" s="6901"/>
      <c r="AB94" s="6901"/>
      <c r="AC94" s="6433"/>
      <c r="AD94" s="6433"/>
      <c r="AG94" s="33"/>
      <c r="AH94" s="33"/>
      <c r="AI94" s="33"/>
      <c r="AJ94" s="33"/>
      <c r="AK94" s="33"/>
      <c r="AL94" s="33"/>
      <c r="AM94" s="33"/>
      <c r="AN94" s="33"/>
      <c r="AO94" s="6435"/>
      <c r="AT94" s="7312"/>
      <c r="AU94" s="7312"/>
      <c r="AV94" s="7312"/>
      <c r="AW94" s="7312"/>
      <c r="AX94" s="7312"/>
    </row>
    <row r="95" spans="1:50" s="6435" customFormat="1" x14ac:dyDescent="0.2">
      <c r="A95" s="33"/>
      <c r="B95" s="6250"/>
      <c r="C95" s="6250"/>
      <c r="D95" s="6250"/>
      <c r="E95" s="6250"/>
      <c r="F95" s="6250"/>
      <c r="G95" s="6250"/>
      <c r="H95" s="6250"/>
      <c r="I95" s="6250"/>
      <c r="J95" s="6250"/>
      <c r="K95" s="6250"/>
      <c r="L95" s="6250"/>
      <c r="M95" s="6571"/>
      <c r="N95" s="6571"/>
      <c r="O95" s="6571"/>
      <c r="P95" s="6571"/>
      <c r="Q95" s="6571"/>
      <c r="R95" s="6250"/>
      <c r="S95" s="6572"/>
      <c r="T95" s="6572"/>
      <c r="U95" s="6572"/>
      <c r="V95" s="6572"/>
      <c r="W95" s="6572"/>
      <c r="X95" s="6572"/>
      <c r="Y95" s="6250"/>
      <c r="Z95" s="6172"/>
      <c r="AA95" s="6896"/>
      <c r="AB95" s="6896"/>
      <c r="AC95" s="6897"/>
      <c r="AD95" s="6897"/>
      <c r="AE95" s="7078"/>
      <c r="AF95" s="7078"/>
      <c r="AG95" s="33"/>
      <c r="AH95" s="33"/>
      <c r="AI95" s="33"/>
      <c r="AJ95" s="33"/>
      <c r="AK95" s="33"/>
      <c r="AL95" s="33"/>
      <c r="AM95" s="33"/>
      <c r="AN95" s="33"/>
      <c r="AT95" s="7312"/>
      <c r="AU95" s="7312"/>
      <c r="AV95" s="7312"/>
      <c r="AW95" s="7312"/>
      <c r="AX95" s="7312"/>
    </row>
    <row r="96" spans="1:50" s="6435" customFormat="1" ht="63" customHeight="1" x14ac:dyDescent="0.2">
      <c r="A96" s="22" t="s">
        <v>135</v>
      </c>
      <c r="B96" s="7562" t="s">
        <v>132</v>
      </c>
      <c r="C96" s="7563"/>
      <c r="D96" s="7563"/>
      <c r="E96" s="7563"/>
      <c r="F96" s="7563"/>
      <c r="G96" s="7563"/>
      <c r="H96" s="7563"/>
      <c r="I96" s="7563"/>
      <c r="J96" s="7563"/>
      <c r="K96" s="7563"/>
      <c r="L96" s="7563"/>
      <c r="M96" s="7563"/>
      <c r="N96" s="7563"/>
      <c r="O96" s="7563"/>
      <c r="P96" s="7563"/>
      <c r="Q96" s="7563"/>
      <c r="R96" s="7563"/>
      <c r="S96" s="7563"/>
      <c r="T96" s="7563"/>
      <c r="U96" s="7563"/>
      <c r="V96" s="7563"/>
      <c r="W96" s="7563"/>
      <c r="X96" s="7563"/>
      <c r="Y96" s="7563"/>
      <c r="Z96" s="7563"/>
      <c r="AA96" s="7570"/>
      <c r="AB96" s="6250"/>
      <c r="AC96" s="6895"/>
      <c r="AD96" s="6433"/>
      <c r="AG96" s="6902"/>
      <c r="AH96" s="6902"/>
      <c r="AI96" s="7475"/>
      <c r="AJ96" s="7475"/>
      <c r="AK96" s="7475"/>
      <c r="AL96" s="7476"/>
      <c r="AM96" s="33"/>
      <c r="AN96" s="33"/>
      <c r="AT96" s="7312"/>
      <c r="AU96" s="7312"/>
      <c r="AV96" s="7312"/>
      <c r="AW96" s="7312"/>
      <c r="AX96" s="7312"/>
    </row>
    <row r="97" spans="1:51" s="6435" customFormat="1" ht="63" customHeight="1" x14ac:dyDescent="0.2">
      <c r="A97" s="90"/>
      <c r="B97" s="6478" t="s">
        <v>748</v>
      </c>
      <c r="C97" s="5210" t="s">
        <v>6</v>
      </c>
      <c r="D97" s="5211" t="s">
        <v>7</v>
      </c>
      <c r="E97" s="5212" t="s">
        <v>8</v>
      </c>
      <c r="F97" s="5213" t="s">
        <v>123</v>
      </c>
      <c r="G97" s="5214" t="s">
        <v>162</v>
      </c>
      <c r="H97" s="5215" t="s">
        <v>196</v>
      </c>
      <c r="I97" s="5216" t="s">
        <v>204</v>
      </c>
      <c r="J97" s="5217" t="s">
        <v>245</v>
      </c>
      <c r="K97" s="5218" t="s">
        <v>280</v>
      </c>
      <c r="L97" s="2632" t="s">
        <v>291</v>
      </c>
      <c r="M97" s="2633" t="s">
        <v>329</v>
      </c>
      <c r="N97" s="2634" t="s">
        <v>349</v>
      </c>
      <c r="O97" s="2635" t="s">
        <v>363</v>
      </c>
      <c r="P97" s="2636" t="s">
        <v>393</v>
      </c>
      <c r="Q97" s="2637" t="s">
        <v>506</v>
      </c>
      <c r="R97" s="2638" t="s">
        <v>548</v>
      </c>
      <c r="S97" s="2639" t="s">
        <v>554</v>
      </c>
      <c r="T97" s="2640" t="s">
        <v>558</v>
      </c>
      <c r="U97" s="2641" t="s">
        <v>591</v>
      </c>
      <c r="V97" s="2642" t="s">
        <v>599</v>
      </c>
      <c r="W97" s="2643" t="s">
        <v>646</v>
      </c>
      <c r="X97" s="2644" t="s">
        <v>659</v>
      </c>
      <c r="Y97" s="6265" t="s">
        <v>660</v>
      </c>
      <c r="Z97" s="6265" t="s">
        <v>681</v>
      </c>
      <c r="AA97" s="6878" t="s">
        <v>684</v>
      </c>
      <c r="AB97" s="6878" t="s">
        <v>702</v>
      </c>
      <c r="AC97" s="6878" t="s">
        <v>703</v>
      </c>
      <c r="AD97" s="6878" t="s">
        <v>749</v>
      </c>
      <c r="AE97" s="6878" t="s">
        <v>790</v>
      </c>
      <c r="AF97" s="6878" t="s">
        <v>825</v>
      </c>
      <c r="AG97" s="6878" t="s">
        <v>1078</v>
      </c>
      <c r="AH97" s="6878" t="s">
        <v>1095</v>
      </c>
      <c r="AI97" s="6878" t="s">
        <v>1098</v>
      </c>
      <c r="AJ97" s="6878" t="s">
        <v>1141</v>
      </c>
      <c r="AK97" s="6878" t="s">
        <v>1199</v>
      </c>
      <c r="AL97" s="7239" t="s">
        <v>1214</v>
      </c>
      <c r="AM97" s="10"/>
      <c r="AN97" s="10"/>
      <c r="AQ97" s="7312"/>
      <c r="AR97" s="7312"/>
      <c r="AS97" s="7312"/>
      <c r="AT97" s="7312"/>
      <c r="AU97" s="7312"/>
      <c r="AV97" s="7312"/>
      <c r="AW97" s="7312"/>
    </row>
    <row r="98" spans="1:51" s="6435" customFormat="1" x14ac:dyDescent="0.2">
      <c r="A98" s="71"/>
      <c r="B98" s="451" t="s">
        <v>101</v>
      </c>
      <c r="C98" s="6463" t="s">
        <v>10</v>
      </c>
      <c r="D98" s="6463" t="s">
        <v>10</v>
      </c>
      <c r="E98" s="6463" t="s">
        <v>10</v>
      </c>
      <c r="F98" s="6456">
        <v>0.32</v>
      </c>
      <c r="G98" s="6464" t="s">
        <v>10</v>
      </c>
      <c r="H98" s="6463" t="s">
        <v>10</v>
      </c>
      <c r="I98" s="6463" t="s">
        <v>10</v>
      </c>
      <c r="J98" s="6463" t="s">
        <v>10</v>
      </c>
      <c r="K98" s="6464" t="s">
        <v>10</v>
      </c>
      <c r="L98" s="6465" t="s">
        <v>10</v>
      </c>
      <c r="M98" s="6466" t="s">
        <v>10</v>
      </c>
      <c r="N98" s="6466" t="s">
        <v>10</v>
      </c>
      <c r="O98" s="6466" t="s">
        <v>10</v>
      </c>
      <c r="P98" s="6466" t="s">
        <v>10</v>
      </c>
      <c r="Q98" s="6466" t="s">
        <v>10</v>
      </c>
      <c r="R98" s="6466" t="s">
        <v>10</v>
      </c>
      <c r="S98" s="6466" t="s">
        <v>10</v>
      </c>
      <c r="T98" s="6466" t="s">
        <v>10</v>
      </c>
      <c r="U98" s="6466" t="s">
        <v>10</v>
      </c>
      <c r="V98" s="6466" t="s">
        <v>10</v>
      </c>
      <c r="W98" s="6466" t="s">
        <v>10</v>
      </c>
      <c r="X98" s="6466" t="s">
        <v>10</v>
      </c>
      <c r="Y98" s="6461">
        <v>0.13</v>
      </c>
      <c r="Z98" s="6461">
        <v>0.22</v>
      </c>
      <c r="AA98" s="6461">
        <v>0.25</v>
      </c>
      <c r="AB98" s="6461">
        <v>0.18</v>
      </c>
      <c r="AC98" s="6461">
        <v>0.16</v>
      </c>
      <c r="AD98" s="6461">
        <v>0.19</v>
      </c>
      <c r="AE98" s="7337">
        <v>0.46</v>
      </c>
      <c r="AF98" s="7337">
        <v>0.25</v>
      </c>
      <c r="AG98" s="7337">
        <v>0.22</v>
      </c>
      <c r="AH98" s="7337">
        <v>0.22</v>
      </c>
      <c r="AI98" s="7337">
        <v>0.63</v>
      </c>
      <c r="AJ98" s="7337">
        <v>0.4</v>
      </c>
      <c r="AK98" s="7337">
        <v>0.35</v>
      </c>
      <c r="AL98" s="7257">
        <v>0.31</v>
      </c>
      <c r="AM98" s="10"/>
      <c r="AN98" s="10"/>
      <c r="AO98" s="6434"/>
      <c r="AP98" s="6434"/>
      <c r="AQ98" s="7312"/>
      <c r="AR98" s="7312"/>
      <c r="AS98" s="7312"/>
      <c r="AT98" s="7312"/>
      <c r="AU98" s="7312"/>
      <c r="AV98" s="7312"/>
      <c r="AW98" s="7312"/>
    </row>
    <row r="99" spans="1:51" s="6435" customFormat="1" x14ac:dyDescent="0.2">
      <c r="A99" s="66"/>
      <c r="B99" s="451" t="s">
        <v>137</v>
      </c>
      <c r="C99" s="6463" t="s">
        <v>10</v>
      </c>
      <c r="D99" s="6463" t="s">
        <v>10</v>
      </c>
      <c r="E99" s="6463" t="s">
        <v>10</v>
      </c>
      <c r="F99" s="6456">
        <v>10.72</v>
      </c>
      <c r="G99" s="6463" t="s">
        <v>10</v>
      </c>
      <c r="H99" s="6463" t="s">
        <v>10</v>
      </c>
      <c r="I99" s="6463" t="s">
        <v>10</v>
      </c>
      <c r="J99" s="6463" t="s">
        <v>10</v>
      </c>
      <c r="K99" s="6463" t="s">
        <v>10</v>
      </c>
      <c r="L99" s="6467" t="s">
        <v>10</v>
      </c>
      <c r="M99" s="6468" t="s">
        <v>10</v>
      </c>
      <c r="N99" s="6468" t="s">
        <v>10</v>
      </c>
      <c r="O99" s="6468" t="s">
        <v>10</v>
      </c>
      <c r="P99" s="6468" t="s">
        <v>10</v>
      </c>
      <c r="Q99" s="6468" t="s">
        <v>10</v>
      </c>
      <c r="R99" s="6468" t="s">
        <v>10</v>
      </c>
      <c r="S99" s="6468" t="s">
        <v>10</v>
      </c>
      <c r="T99" s="6468" t="s">
        <v>10</v>
      </c>
      <c r="U99" s="6468" t="s">
        <v>10</v>
      </c>
      <c r="V99" s="6468" t="s">
        <v>10</v>
      </c>
      <c r="W99" s="6468" t="s">
        <v>10</v>
      </c>
      <c r="X99" s="6468" t="s">
        <v>10</v>
      </c>
      <c r="Y99" s="6460">
        <v>3.24</v>
      </c>
      <c r="Z99" s="6460">
        <v>3.23</v>
      </c>
      <c r="AA99" s="6460">
        <v>2.65</v>
      </c>
      <c r="AB99" s="6460">
        <v>3</v>
      </c>
      <c r="AC99" s="6460">
        <v>2.96</v>
      </c>
      <c r="AD99" s="6460">
        <v>2.87</v>
      </c>
      <c r="AE99" s="7243">
        <v>2.89</v>
      </c>
      <c r="AF99" s="7243">
        <v>3.47</v>
      </c>
      <c r="AG99" s="7243">
        <v>3.91</v>
      </c>
      <c r="AH99" s="7243">
        <v>3.54</v>
      </c>
      <c r="AI99" s="7243">
        <v>5.71</v>
      </c>
      <c r="AJ99" s="7243">
        <v>5.9</v>
      </c>
      <c r="AK99" s="7243">
        <v>4.8899999999999997</v>
      </c>
      <c r="AL99" s="7258">
        <v>5.3</v>
      </c>
      <c r="AM99" s="10"/>
      <c r="AN99" s="10"/>
      <c r="AO99" s="6434"/>
      <c r="AP99" s="6434"/>
      <c r="AQ99" s="7312"/>
      <c r="AR99" s="7312"/>
      <c r="AS99" s="7312"/>
      <c r="AT99" s="7312"/>
      <c r="AU99" s="7312"/>
      <c r="AV99" s="7312"/>
      <c r="AW99" s="7312"/>
    </row>
    <row r="100" spans="1:51" s="6435" customFormat="1" x14ac:dyDescent="0.2">
      <c r="A100" s="66"/>
      <c r="B100" s="451" t="s">
        <v>138</v>
      </c>
      <c r="C100" s="6463" t="s">
        <v>10</v>
      </c>
      <c r="D100" s="6463" t="s">
        <v>10</v>
      </c>
      <c r="E100" s="6463" t="s">
        <v>10</v>
      </c>
      <c r="F100" s="6456">
        <v>20.87</v>
      </c>
      <c r="G100" s="6463" t="s">
        <v>10</v>
      </c>
      <c r="H100" s="6463" t="s">
        <v>10</v>
      </c>
      <c r="I100" s="6463" t="s">
        <v>10</v>
      </c>
      <c r="J100" s="6463" t="s">
        <v>10</v>
      </c>
      <c r="K100" s="6463" t="s">
        <v>10</v>
      </c>
      <c r="L100" s="6467" t="s">
        <v>10</v>
      </c>
      <c r="M100" s="6468" t="s">
        <v>10</v>
      </c>
      <c r="N100" s="6468" t="s">
        <v>10</v>
      </c>
      <c r="O100" s="6468" t="s">
        <v>10</v>
      </c>
      <c r="P100" s="6468" t="s">
        <v>10</v>
      </c>
      <c r="Q100" s="6468" t="s">
        <v>10</v>
      </c>
      <c r="R100" s="6468" t="s">
        <v>10</v>
      </c>
      <c r="S100" s="6468" t="s">
        <v>10</v>
      </c>
      <c r="T100" s="6468" t="s">
        <v>10</v>
      </c>
      <c r="U100" s="6468" t="s">
        <v>10</v>
      </c>
      <c r="V100" s="6468" t="s">
        <v>10</v>
      </c>
      <c r="W100" s="6468" t="s">
        <v>10</v>
      </c>
      <c r="X100" s="6468" t="s">
        <v>10</v>
      </c>
      <c r="Y100" s="6460">
        <v>3.52</v>
      </c>
      <c r="Z100" s="6460">
        <v>2.2000000000000002</v>
      </c>
      <c r="AA100" s="6460">
        <v>1.98</v>
      </c>
      <c r="AB100" s="6460">
        <v>1.66</v>
      </c>
      <c r="AC100" s="6460">
        <v>1.87</v>
      </c>
      <c r="AD100" s="6460">
        <v>2.02</v>
      </c>
      <c r="AE100" s="7243">
        <v>2.1800000000000002</v>
      </c>
      <c r="AF100" s="7243">
        <v>4.5</v>
      </c>
      <c r="AG100" s="7243">
        <v>4.76</v>
      </c>
      <c r="AH100" s="7243">
        <v>4.93</v>
      </c>
      <c r="AI100" s="7243">
        <v>7.85</v>
      </c>
      <c r="AJ100" s="7243">
        <v>6.92</v>
      </c>
      <c r="AK100" s="7243">
        <v>7.36</v>
      </c>
      <c r="AL100" s="7258">
        <v>6.08</v>
      </c>
      <c r="AM100" s="10"/>
      <c r="AN100" s="10"/>
      <c r="AO100" s="6434"/>
      <c r="AP100" s="6434"/>
      <c r="AQ100" s="7312"/>
      <c r="AR100" s="7312"/>
      <c r="AS100" s="7312"/>
      <c r="AT100" s="7312"/>
      <c r="AU100" s="7312"/>
      <c r="AV100" s="7312"/>
      <c r="AW100" s="7312"/>
    </row>
    <row r="101" spans="1:51" s="6435" customFormat="1" x14ac:dyDescent="0.2">
      <c r="A101" s="66"/>
      <c r="B101" s="451" t="s">
        <v>139</v>
      </c>
      <c r="C101" s="6463" t="s">
        <v>10</v>
      </c>
      <c r="D101" s="6463" t="s">
        <v>10</v>
      </c>
      <c r="E101" s="6463" t="s">
        <v>10</v>
      </c>
      <c r="F101" s="6456">
        <v>34.36</v>
      </c>
      <c r="G101" s="6463" t="s">
        <v>10</v>
      </c>
      <c r="H101" s="6463" t="s">
        <v>10</v>
      </c>
      <c r="I101" s="6463" t="s">
        <v>10</v>
      </c>
      <c r="J101" s="6463" t="s">
        <v>10</v>
      </c>
      <c r="K101" s="6463" t="s">
        <v>10</v>
      </c>
      <c r="L101" s="6467" t="s">
        <v>10</v>
      </c>
      <c r="M101" s="6468" t="s">
        <v>10</v>
      </c>
      <c r="N101" s="6468" t="s">
        <v>10</v>
      </c>
      <c r="O101" s="6468" t="s">
        <v>10</v>
      </c>
      <c r="P101" s="6468" t="s">
        <v>10</v>
      </c>
      <c r="Q101" s="6468" t="s">
        <v>10</v>
      </c>
      <c r="R101" s="6468" t="s">
        <v>10</v>
      </c>
      <c r="S101" s="6468" t="s">
        <v>10</v>
      </c>
      <c r="T101" s="6468" t="s">
        <v>10</v>
      </c>
      <c r="U101" s="6468" t="s">
        <v>10</v>
      </c>
      <c r="V101" s="6468" t="s">
        <v>10</v>
      </c>
      <c r="W101" s="6468" t="s">
        <v>10</v>
      </c>
      <c r="X101" s="6468" t="s">
        <v>10</v>
      </c>
      <c r="Y101" s="6460">
        <v>10.08</v>
      </c>
      <c r="Z101" s="6460">
        <v>6.68</v>
      </c>
      <c r="AA101" s="6460">
        <v>6.37</v>
      </c>
      <c r="AB101" s="6460">
        <v>6.63</v>
      </c>
      <c r="AC101" s="6460">
        <v>7.82</v>
      </c>
      <c r="AD101" s="6460">
        <v>7.62</v>
      </c>
      <c r="AE101" s="7243">
        <v>8.5299999999999994</v>
      </c>
      <c r="AF101" s="7243">
        <v>11.19</v>
      </c>
      <c r="AG101" s="7243">
        <v>16.93</v>
      </c>
      <c r="AH101" s="7243">
        <v>17.2</v>
      </c>
      <c r="AI101" s="7243">
        <v>19.329999999999998</v>
      </c>
      <c r="AJ101" s="7243">
        <v>17.48</v>
      </c>
      <c r="AK101" s="7243">
        <v>19.899999999999999</v>
      </c>
      <c r="AL101" s="7258">
        <v>18.29</v>
      </c>
      <c r="AM101" s="10"/>
      <c r="AN101" s="10"/>
      <c r="AO101" s="6434"/>
      <c r="AP101" s="6434"/>
      <c r="AQ101" s="7312"/>
      <c r="AR101" s="7312"/>
      <c r="AS101" s="7312"/>
      <c r="AT101" s="7312"/>
      <c r="AU101" s="7312"/>
      <c r="AV101" s="7312"/>
      <c r="AW101" s="7312"/>
    </row>
    <row r="102" spans="1:51" s="6435" customFormat="1" x14ac:dyDescent="0.2">
      <c r="A102" s="81"/>
      <c r="B102" s="451" t="s">
        <v>140</v>
      </c>
      <c r="C102" s="6463" t="s">
        <v>10</v>
      </c>
      <c r="D102" s="6463" t="s">
        <v>10</v>
      </c>
      <c r="E102" s="6463" t="s">
        <v>10</v>
      </c>
      <c r="F102" s="6456">
        <v>19.73</v>
      </c>
      <c r="G102" s="6463" t="s">
        <v>10</v>
      </c>
      <c r="H102" s="6463" t="s">
        <v>10</v>
      </c>
      <c r="I102" s="6463" t="s">
        <v>10</v>
      </c>
      <c r="J102" s="6463" t="s">
        <v>10</v>
      </c>
      <c r="K102" s="6463" t="s">
        <v>10</v>
      </c>
      <c r="L102" s="6467" t="s">
        <v>10</v>
      </c>
      <c r="M102" s="6468" t="s">
        <v>10</v>
      </c>
      <c r="N102" s="6468" t="s">
        <v>10</v>
      </c>
      <c r="O102" s="6468" t="s">
        <v>10</v>
      </c>
      <c r="P102" s="6468" t="s">
        <v>10</v>
      </c>
      <c r="Q102" s="6468" t="s">
        <v>10</v>
      </c>
      <c r="R102" s="6468" t="s">
        <v>10</v>
      </c>
      <c r="S102" s="6468" t="s">
        <v>10</v>
      </c>
      <c r="T102" s="6468" t="s">
        <v>10</v>
      </c>
      <c r="U102" s="6468" t="s">
        <v>10</v>
      </c>
      <c r="V102" s="6468" t="s">
        <v>10</v>
      </c>
      <c r="W102" s="6468" t="s">
        <v>10</v>
      </c>
      <c r="X102" s="6468" t="s">
        <v>10</v>
      </c>
      <c r="Y102" s="6460">
        <v>17.53</v>
      </c>
      <c r="Z102" s="6460">
        <v>12.01</v>
      </c>
      <c r="AA102" s="6460">
        <v>10.66</v>
      </c>
      <c r="AB102" s="6460">
        <v>12.35</v>
      </c>
      <c r="AC102" s="6460">
        <v>15.55</v>
      </c>
      <c r="AD102" s="6460">
        <v>14.09</v>
      </c>
      <c r="AE102" s="7243">
        <v>14.24</v>
      </c>
      <c r="AF102" s="7243">
        <v>17.559999999999999</v>
      </c>
      <c r="AG102" s="7243">
        <v>23.74</v>
      </c>
      <c r="AH102" s="7243">
        <v>24.29</v>
      </c>
      <c r="AI102" s="7243">
        <v>22.64</v>
      </c>
      <c r="AJ102" s="7243">
        <v>26.19</v>
      </c>
      <c r="AK102" s="7243">
        <v>28.91</v>
      </c>
      <c r="AL102" s="7258">
        <v>29.02</v>
      </c>
      <c r="AM102" s="10"/>
      <c r="AN102" s="10"/>
      <c r="AO102" s="6434"/>
      <c r="AP102" s="6434"/>
      <c r="AQ102" s="7312"/>
      <c r="AR102" s="7312"/>
      <c r="AS102" s="7312"/>
      <c r="AT102" s="7312"/>
      <c r="AU102" s="7312"/>
      <c r="AV102" s="7312"/>
      <c r="AW102" s="7312"/>
    </row>
    <row r="103" spans="1:51" s="6435" customFormat="1" x14ac:dyDescent="0.2">
      <c r="A103" s="66"/>
      <c r="B103" s="451" t="s">
        <v>144</v>
      </c>
      <c r="C103" s="6463" t="s">
        <v>10</v>
      </c>
      <c r="D103" s="6463" t="s">
        <v>10</v>
      </c>
      <c r="E103" s="6463" t="s">
        <v>10</v>
      </c>
      <c r="F103" s="6456">
        <v>5.98</v>
      </c>
      <c r="G103" s="6463" t="s">
        <v>10</v>
      </c>
      <c r="H103" s="6463" t="s">
        <v>10</v>
      </c>
      <c r="I103" s="6463" t="s">
        <v>10</v>
      </c>
      <c r="J103" s="6463" t="s">
        <v>10</v>
      </c>
      <c r="K103" s="6463" t="s">
        <v>10</v>
      </c>
      <c r="L103" s="6467" t="s">
        <v>10</v>
      </c>
      <c r="M103" s="6468" t="s">
        <v>10</v>
      </c>
      <c r="N103" s="6468" t="s">
        <v>10</v>
      </c>
      <c r="O103" s="6468" t="s">
        <v>10</v>
      </c>
      <c r="P103" s="6468" t="s">
        <v>10</v>
      </c>
      <c r="Q103" s="6468" t="s">
        <v>10</v>
      </c>
      <c r="R103" s="6468" t="s">
        <v>10</v>
      </c>
      <c r="S103" s="6468" t="s">
        <v>10</v>
      </c>
      <c r="T103" s="6468" t="s">
        <v>10</v>
      </c>
      <c r="U103" s="6468" t="s">
        <v>10</v>
      </c>
      <c r="V103" s="6468" t="s">
        <v>10</v>
      </c>
      <c r="W103" s="6468" t="s">
        <v>10</v>
      </c>
      <c r="X103" s="6468" t="s">
        <v>10</v>
      </c>
      <c r="Y103" s="6460">
        <v>14.55</v>
      </c>
      <c r="Z103" s="6460">
        <v>11.89</v>
      </c>
      <c r="AA103" s="6460">
        <v>11.01</v>
      </c>
      <c r="AB103" s="6460">
        <v>13.62</v>
      </c>
      <c r="AC103" s="6460">
        <v>15.35</v>
      </c>
      <c r="AD103" s="6460">
        <v>16.579999999999998</v>
      </c>
      <c r="AE103" s="7243">
        <v>16.149999999999999</v>
      </c>
      <c r="AF103" s="7243">
        <v>18.02</v>
      </c>
      <c r="AG103" s="7243">
        <v>18.84</v>
      </c>
      <c r="AH103" s="7243">
        <v>17.16</v>
      </c>
      <c r="AI103" s="7243">
        <v>14.04</v>
      </c>
      <c r="AJ103" s="7243">
        <v>14.07</v>
      </c>
      <c r="AK103" s="7243">
        <v>15.34</v>
      </c>
      <c r="AL103" s="7258">
        <v>18.100000000000001</v>
      </c>
      <c r="AM103" s="10"/>
      <c r="AN103" s="10"/>
      <c r="AO103" s="6434"/>
      <c r="AP103" s="6434"/>
      <c r="AQ103" s="7312"/>
      <c r="AR103" s="7312"/>
      <c r="AS103" s="7312"/>
      <c r="AT103" s="7312"/>
      <c r="AU103" s="7312"/>
      <c r="AV103" s="7312"/>
      <c r="AW103" s="7312"/>
    </row>
    <row r="104" spans="1:51" s="6435" customFormat="1" x14ac:dyDescent="0.2">
      <c r="A104" s="66"/>
      <c r="B104" s="465" t="s">
        <v>141</v>
      </c>
      <c r="C104" s="6469" t="s">
        <v>10</v>
      </c>
      <c r="D104" s="6469" t="s">
        <v>10</v>
      </c>
      <c r="E104" s="6469" t="s">
        <v>10</v>
      </c>
      <c r="F104" s="6458">
        <v>8.02</v>
      </c>
      <c r="G104" s="6469" t="s">
        <v>10</v>
      </c>
      <c r="H104" s="6469" t="s">
        <v>10</v>
      </c>
      <c r="I104" s="6469" t="s">
        <v>10</v>
      </c>
      <c r="J104" s="6469" t="s">
        <v>10</v>
      </c>
      <c r="K104" s="6469" t="s">
        <v>10</v>
      </c>
      <c r="L104" s="6470" t="s">
        <v>10</v>
      </c>
      <c r="M104" s="6471" t="s">
        <v>10</v>
      </c>
      <c r="N104" s="6471" t="s">
        <v>10</v>
      </c>
      <c r="O104" s="6471" t="s">
        <v>10</v>
      </c>
      <c r="P104" s="6471" t="s">
        <v>10</v>
      </c>
      <c r="Q104" s="6471" t="s">
        <v>10</v>
      </c>
      <c r="R104" s="6471" t="s">
        <v>10</v>
      </c>
      <c r="S104" s="6471" t="s">
        <v>10</v>
      </c>
      <c r="T104" s="6471" t="s">
        <v>10</v>
      </c>
      <c r="U104" s="6471" t="s">
        <v>10</v>
      </c>
      <c r="V104" s="6471" t="s">
        <v>10</v>
      </c>
      <c r="W104" s="6471" t="s">
        <v>10</v>
      </c>
      <c r="X104" s="6471" t="s">
        <v>10</v>
      </c>
      <c r="Y104" s="6462">
        <v>50.96</v>
      </c>
      <c r="Z104" s="6462">
        <v>63.76</v>
      </c>
      <c r="AA104" s="6462">
        <v>67.08</v>
      </c>
      <c r="AB104" s="6462">
        <v>62.39</v>
      </c>
      <c r="AC104" s="6462">
        <v>56.29</v>
      </c>
      <c r="AD104" s="6462">
        <v>56.48</v>
      </c>
      <c r="AE104" s="6886">
        <v>55.55</v>
      </c>
      <c r="AF104" s="6886">
        <v>45</v>
      </c>
      <c r="AG104" s="6886">
        <v>31.59</v>
      </c>
      <c r="AH104" s="6886">
        <v>32.659999999999997</v>
      </c>
      <c r="AI104" s="6886">
        <v>29.81</v>
      </c>
      <c r="AJ104" s="6886">
        <v>29.04</v>
      </c>
      <c r="AK104" s="6886">
        <v>23.25</v>
      </c>
      <c r="AL104" s="7259">
        <v>22.9</v>
      </c>
      <c r="AM104" s="10"/>
      <c r="AN104" s="10"/>
      <c r="AO104" s="6434"/>
      <c r="AP104" s="6434"/>
      <c r="AT104" s="6434"/>
    </row>
    <row r="105" spans="1:51" s="6435" customFormat="1" ht="3" customHeight="1" x14ac:dyDescent="0.2">
      <c r="A105" s="9"/>
      <c r="B105" s="32"/>
      <c r="C105" s="256"/>
      <c r="D105" s="257"/>
      <c r="E105" s="258"/>
      <c r="F105" s="33">
        <v>2.31</v>
      </c>
      <c r="G105" s="33"/>
      <c r="H105" s="97"/>
      <c r="I105" s="114"/>
      <c r="J105" s="301"/>
      <c r="K105" s="364"/>
      <c r="L105" s="405"/>
      <c r="M105" s="518"/>
      <c r="N105" s="552"/>
      <c r="O105" s="611"/>
      <c r="P105" s="720"/>
      <c r="Q105" s="752"/>
      <c r="R105" s="517"/>
      <c r="S105" s="790"/>
      <c r="T105" s="2022"/>
      <c r="U105" s="2226"/>
      <c r="V105" s="2618"/>
      <c r="W105" s="2618"/>
      <c r="X105" s="2446"/>
      <c r="Y105" s="788"/>
      <c r="Z105" s="10"/>
      <c r="AA105" s="33"/>
      <c r="AB105" s="33"/>
      <c r="AC105" s="6433"/>
      <c r="AD105" s="6433"/>
      <c r="AG105" s="33"/>
      <c r="AH105" s="33"/>
      <c r="AI105" s="33"/>
      <c r="AJ105" s="33"/>
      <c r="AK105" s="33"/>
      <c r="AL105" s="33"/>
      <c r="AM105" s="33"/>
      <c r="AN105" s="10"/>
      <c r="AO105" s="6434"/>
      <c r="AP105" s="6434"/>
      <c r="AT105" s="6434"/>
    </row>
    <row r="106" spans="1:51" s="6434" customFormat="1" ht="63" customHeight="1" x14ac:dyDescent="0.2">
      <c r="A106" s="12"/>
      <c r="B106" s="7594" t="s">
        <v>151</v>
      </c>
      <c r="C106" s="7595"/>
      <c r="D106" s="7595"/>
      <c r="E106" s="7595"/>
      <c r="F106" s="7595"/>
      <c r="G106" s="7595"/>
      <c r="H106" s="7595"/>
      <c r="I106" s="7595"/>
      <c r="J106" s="7595"/>
      <c r="K106" s="7595"/>
      <c r="L106" s="7595"/>
      <c r="M106" s="7595"/>
      <c r="N106" s="7595"/>
      <c r="O106" s="7595"/>
      <c r="P106" s="7595"/>
      <c r="Q106" s="7595"/>
      <c r="R106" s="7595"/>
      <c r="S106" s="7596"/>
      <c r="T106" s="7597"/>
      <c r="U106" s="7598"/>
      <c r="V106" s="7599"/>
      <c r="W106" s="7599"/>
      <c r="X106" s="7600"/>
      <c r="Y106" s="7601"/>
      <c r="Z106" s="6"/>
      <c r="AA106" s="6"/>
      <c r="AB106" s="6"/>
      <c r="AC106" s="6433"/>
      <c r="AD106" s="6433"/>
      <c r="AG106" s="33"/>
      <c r="AH106" s="33"/>
      <c r="AI106" s="33"/>
      <c r="AJ106" s="33"/>
      <c r="AK106" s="33"/>
      <c r="AL106" s="33"/>
      <c r="AM106" s="33"/>
      <c r="AN106" s="33"/>
      <c r="AO106" s="6435"/>
    </row>
    <row r="107" spans="1:51" s="6435" customFormat="1" x14ac:dyDescent="0.2">
      <c r="A107" s="33"/>
      <c r="B107" s="294"/>
      <c r="C107" s="294"/>
      <c r="D107" s="294"/>
      <c r="E107" s="294"/>
      <c r="F107" s="294">
        <v>2.3439999999999999</v>
      </c>
      <c r="G107" s="294"/>
      <c r="H107" s="294"/>
      <c r="I107" s="294"/>
      <c r="J107" s="301"/>
      <c r="K107" s="364"/>
      <c r="L107" s="405"/>
      <c r="M107" s="518"/>
      <c r="N107" s="552"/>
      <c r="O107" s="611"/>
      <c r="P107" s="720"/>
      <c r="Q107" s="752"/>
      <c r="R107" s="517"/>
      <c r="S107" s="790"/>
      <c r="T107" s="2022"/>
      <c r="U107" s="2226"/>
      <c r="V107" s="2618"/>
      <c r="W107" s="2618"/>
      <c r="X107" s="2446"/>
      <c r="Y107" s="788"/>
      <c r="Z107" s="10"/>
      <c r="AA107" s="33"/>
      <c r="AB107" s="6896"/>
      <c r="AC107" s="6897"/>
      <c r="AD107" s="6897"/>
      <c r="AE107" s="7078"/>
      <c r="AF107" s="7078"/>
      <c r="AG107" s="33"/>
      <c r="AH107" s="33"/>
      <c r="AI107" s="33"/>
      <c r="AJ107" s="33"/>
      <c r="AK107" s="33"/>
      <c r="AL107" s="33"/>
      <c r="AM107" s="33"/>
      <c r="AN107" s="33"/>
    </row>
    <row r="108" spans="1:51" s="6435" customFormat="1" ht="63" customHeight="1" x14ac:dyDescent="0.2">
      <c r="A108" s="22" t="s">
        <v>136</v>
      </c>
      <c r="B108" s="7562" t="s">
        <v>134</v>
      </c>
      <c r="C108" s="7563"/>
      <c r="D108" s="7563"/>
      <c r="E108" s="7563"/>
      <c r="F108" s="7563"/>
      <c r="G108" s="7563"/>
      <c r="H108" s="7563"/>
      <c r="I108" s="7563"/>
      <c r="J108" s="7563"/>
      <c r="K108" s="7563"/>
      <c r="L108" s="7563"/>
      <c r="M108" s="7563"/>
      <c r="N108" s="7563"/>
      <c r="O108" s="7563"/>
      <c r="P108" s="7563"/>
      <c r="Q108" s="7563"/>
      <c r="R108" s="7563"/>
      <c r="S108" s="7563"/>
      <c r="T108" s="7563"/>
      <c r="U108" s="7563"/>
      <c r="V108" s="7563"/>
      <c r="W108" s="7563"/>
      <c r="X108" s="7563"/>
      <c r="Y108" s="7563"/>
      <c r="Z108" s="7563"/>
      <c r="AA108" s="7563"/>
      <c r="AB108" s="6902"/>
      <c r="AC108" s="6903"/>
      <c r="AD108" s="6433"/>
      <c r="AG108" s="6902"/>
      <c r="AH108" s="6902"/>
      <c r="AI108" s="7475"/>
      <c r="AJ108" s="7475"/>
      <c r="AK108" s="7475"/>
      <c r="AL108" s="7476"/>
      <c r="AM108" s="33"/>
      <c r="AN108" s="33"/>
    </row>
    <row r="109" spans="1:51" s="6435" customFormat="1" ht="63" customHeight="1" x14ac:dyDescent="0.2">
      <c r="A109" s="90"/>
      <c r="B109" s="6478" t="s">
        <v>748</v>
      </c>
      <c r="C109" s="6698" t="s">
        <v>6</v>
      </c>
      <c r="D109" s="6699" t="s">
        <v>7</v>
      </c>
      <c r="E109" s="6700" t="s">
        <v>8</v>
      </c>
      <c r="F109" s="6701" t="s">
        <v>123</v>
      </c>
      <c r="G109" s="6702" t="s">
        <v>162</v>
      </c>
      <c r="H109" s="6703" t="s">
        <v>196</v>
      </c>
      <c r="I109" s="6704" t="s">
        <v>204</v>
      </c>
      <c r="J109" s="6705" t="s">
        <v>245</v>
      </c>
      <c r="K109" s="6706" t="s">
        <v>280</v>
      </c>
      <c r="L109" s="6674" t="s">
        <v>291</v>
      </c>
      <c r="M109" s="6675" t="s">
        <v>329</v>
      </c>
      <c r="N109" s="6676" t="s">
        <v>349</v>
      </c>
      <c r="O109" s="6677" t="s">
        <v>363</v>
      </c>
      <c r="P109" s="6678" t="s">
        <v>393</v>
      </c>
      <c r="Q109" s="6679" t="s">
        <v>506</v>
      </c>
      <c r="R109" s="6680" t="s">
        <v>548</v>
      </c>
      <c r="S109" s="6681" t="s">
        <v>554</v>
      </c>
      <c r="T109" s="6682" t="s">
        <v>558</v>
      </c>
      <c r="U109" s="6683" t="s">
        <v>591</v>
      </c>
      <c r="V109" s="6684" t="s">
        <v>599</v>
      </c>
      <c r="W109" s="6685" t="s">
        <v>646</v>
      </c>
      <c r="X109" s="6686" t="s">
        <v>659</v>
      </c>
      <c r="Y109" s="6707" t="s">
        <v>660</v>
      </c>
      <c r="Z109" s="6707" t="s">
        <v>681</v>
      </c>
      <c r="AA109" s="6878" t="s">
        <v>684</v>
      </c>
      <c r="AB109" s="6889" t="s">
        <v>702</v>
      </c>
      <c r="AC109" s="6889" t="s">
        <v>703</v>
      </c>
      <c r="AD109" s="6878" t="s">
        <v>749</v>
      </c>
      <c r="AE109" s="6878" t="s">
        <v>790</v>
      </c>
      <c r="AF109" s="6878" t="s">
        <v>825</v>
      </c>
      <c r="AG109" s="6878" t="s">
        <v>1078</v>
      </c>
      <c r="AH109" s="6878" t="s">
        <v>1095</v>
      </c>
      <c r="AI109" s="6878" t="s">
        <v>1098</v>
      </c>
      <c r="AJ109" s="6878" t="s">
        <v>1141</v>
      </c>
      <c r="AK109" s="6878" t="s">
        <v>1199</v>
      </c>
      <c r="AL109" s="7239" t="s">
        <v>1214</v>
      </c>
      <c r="AM109" s="33"/>
      <c r="AN109" s="33"/>
      <c r="AX109" s="7312"/>
      <c r="AY109" s="7312"/>
    </row>
    <row r="110" spans="1:51" s="6435" customFormat="1" x14ac:dyDescent="0.2">
      <c r="A110" s="13"/>
      <c r="B110" s="295" t="s">
        <v>266</v>
      </c>
      <c r="C110" s="5219" t="s">
        <v>10</v>
      </c>
      <c r="D110" s="5233" t="s">
        <v>10</v>
      </c>
      <c r="E110" s="5246" t="s">
        <v>10</v>
      </c>
      <c r="F110" s="5259">
        <v>2.2821419999999999</v>
      </c>
      <c r="G110" s="5271" t="s">
        <v>10</v>
      </c>
      <c r="H110" s="5284" t="s">
        <v>10</v>
      </c>
      <c r="I110" s="5298" t="s">
        <v>10</v>
      </c>
      <c r="J110" s="5312" t="s">
        <v>10</v>
      </c>
      <c r="K110" s="5326" t="s">
        <v>10</v>
      </c>
      <c r="L110" s="469" t="s">
        <v>10</v>
      </c>
      <c r="M110" s="578" t="s">
        <v>10</v>
      </c>
      <c r="N110" s="579" t="s">
        <v>10</v>
      </c>
      <c r="O110" s="615" t="s">
        <v>10</v>
      </c>
      <c r="P110" s="724" t="s">
        <v>10</v>
      </c>
      <c r="Q110" s="724" t="s">
        <v>10</v>
      </c>
      <c r="R110" s="791" t="s">
        <v>10</v>
      </c>
      <c r="S110" s="791" t="s">
        <v>10</v>
      </c>
      <c r="T110" s="791" t="s">
        <v>10</v>
      </c>
      <c r="U110" s="791" t="s">
        <v>10</v>
      </c>
      <c r="V110" s="791" t="s">
        <v>10</v>
      </c>
      <c r="W110" s="791" t="s">
        <v>10</v>
      </c>
      <c r="X110" s="791" t="s">
        <v>10</v>
      </c>
      <c r="Y110" s="6266">
        <v>4.5634069999999998</v>
      </c>
      <c r="Z110" s="6266">
        <v>5.6353660000000003</v>
      </c>
      <c r="AA110" s="6266">
        <v>5.7554530000000002</v>
      </c>
      <c r="AB110" s="6266">
        <v>5.3786129999999996</v>
      </c>
      <c r="AC110" s="6266">
        <v>5.008832</v>
      </c>
      <c r="AD110" s="6266">
        <v>4.7958639999999999</v>
      </c>
      <c r="AE110" s="6266">
        <v>4.8809040000000001</v>
      </c>
      <c r="AF110" s="6266">
        <v>4.5693089999999996</v>
      </c>
      <c r="AG110" s="6266">
        <v>3.6237900000000001</v>
      </c>
      <c r="AH110" s="7392">
        <v>3.6217800000000002</v>
      </c>
      <c r="AI110" s="7392">
        <v>3.5850409999999999</v>
      </c>
      <c r="AJ110" s="7392">
        <v>3.3419840000000001</v>
      </c>
      <c r="AK110" s="7392">
        <v>3.2909519999999999</v>
      </c>
      <c r="AL110" s="7385">
        <v>3.2309070000000002</v>
      </c>
      <c r="AM110" s="33"/>
      <c r="AN110" s="33"/>
    </row>
    <row r="111" spans="1:51" s="6435" customFormat="1" x14ac:dyDescent="0.2">
      <c r="A111" s="13"/>
      <c r="B111" s="296" t="s">
        <v>267</v>
      </c>
      <c r="C111" s="5220" t="s">
        <v>10</v>
      </c>
      <c r="D111" s="5234" t="s">
        <v>10</v>
      </c>
      <c r="E111" s="5247" t="s">
        <v>10</v>
      </c>
      <c r="F111" s="5285" t="s">
        <v>10</v>
      </c>
      <c r="G111" s="5272" t="s">
        <v>10</v>
      </c>
      <c r="H111" s="5285" t="s">
        <v>10</v>
      </c>
      <c r="I111" s="5299" t="s">
        <v>10</v>
      </c>
      <c r="J111" s="5313" t="s">
        <v>10</v>
      </c>
      <c r="K111" s="5327" t="s">
        <v>10</v>
      </c>
      <c r="L111" s="470" t="s">
        <v>10</v>
      </c>
      <c r="M111" s="580" t="s">
        <v>10</v>
      </c>
      <c r="N111" s="581" t="s">
        <v>10</v>
      </c>
      <c r="O111" s="616" t="s">
        <v>10</v>
      </c>
      <c r="P111" s="725" t="s">
        <v>10</v>
      </c>
      <c r="Q111" s="755" t="s">
        <v>10</v>
      </c>
      <c r="R111" s="792" t="s">
        <v>10</v>
      </c>
      <c r="S111" s="839" t="s">
        <v>10</v>
      </c>
      <c r="T111" s="839" t="s">
        <v>10</v>
      </c>
      <c r="U111" s="839" t="s">
        <v>10</v>
      </c>
      <c r="V111" s="839" t="s">
        <v>10</v>
      </c>
      <c r="W111" s="839" t="s">
        <v>10</v>
      </c>
      <c r="X111" s="839" t="s">
        <v>10</v>
      </c>
      <c r="Y111" s="6267">
        <v>5.9283669999999997</v>
      </c>
      <c r="Z111" s="6267">
        <v>5.6783270000000003</v>
      </c>
      <c r="AA111" s="6267">
        <v>5.8267540000000002</v>
      </c>
      <c r="AB111" s="6267">
        <v>6.6235580000000001</v>
      </c>
      <c r="AC111" s="6267">
        <v>5.5252489999999996</v>
      </c>
      <c r="AD111" s="6267">
        <v>4.8462370000000004</v>
      </c>
      <c r="AE111" s="6267">
        <v>5.2863420000000003</v>
      </c>
      <c r="AF111" s="6267">
        <v>4.5770379999999999</v>
      </c>
      <c r="AG111" s="6267">
        <v>3.888309</v>
      </c>
      <c r="AH111" s="6267">
        <v>3.2117110000000002</v>
      </c>
      <c r="AI111" s="6267">
        <v>3.165635</v>
      </c>
      <c r="AJ111" s="6267">
        <v>3.9347050000000001</v>
      </c>
      <c r="AK111" s="6267">
        <v>3.2097380000000002</v>
      </c>
      <c r="AL111" s="7386">
        <v>3.9004500000000002</v>
      </c>
      <c r="AM111" s="33"/>
      <c r="AN111" s="33"/>
    </row>
    <row r="112" spans="1:51" s="6435" customFormat="1" x14ac:dyDescent="0.2">
      <c r="A112" s="13"/>
      <c r="B112" s="296" t="s">
        <v>268</v>
      </c>
      <c r="C112" s="5221" t="s">
        <v>10</v>
      </c>
      <c r="D112" s="5235" t="s">
        <v>10</v>
      </c>
      <c r="E112" s="5248" t="s">
        <v>10</v>
      </c>
      <c r="F112" s="5260">
        <v>2.6808000000000001</v>
      </c>
      <c r="G112" s="5273" t="s">
        <v>10</v>
      </c>
      <c r="H112" s="5286" t="s">
        <v>10</v>
      </c>
      <c r="I112" s="5300" t="s">
        <v>10</v>
      </c>
      <c r="J112" s="5314" t="s">
        <v>10</v>
      </c>
      <c r="K112" s="5328" t="s">
        <v>10</v>
      </c>
      <c r="L112" s="471" t="s">
        <v>10</v>
      </c>
      <c r="M112" s="580" t="s">
        <v>10</v>
      </c>
      <c r="N112" s="581" t="s">
        <v>10</v>
      </c>
      <c r="O112" s="616" t="s">
        <v>10</v>
      </c>
      <c r="P112" s="725" t="s">
        <v>10</v>
      </c>
      <c r="Q112" s="755" t="s">
        <v>10</v>
      </c>
      <c r="R112" s="792" t="s">
        <v>10</v>
      </c>
      <c r="S112" s="840" t="s">
        <v>10</v>
      </c>
      <c r="T112" s="840" t="s">
        <v>10</v>
      </c>
      <c r="U112" s="840" t="s">
        <v>10</v>
      </c>
      <c r="V112" s="840" t="s">
        <v>10</v>
      </c>
      <c r="W112" s="840" t="s">
        <v>10</v>
      </c>
      <c r="X112" s="840" t="s">
        <v>10</v>
      </c>
      <c r="Y112" s="6268">
        <v>5.345726</v>
      </c>
      <c r="Z112" s="6268">
        <v>5.4489789999999996</v>
      </c>
      <c r="AA112" s="6268">
        <v>5.3137210000000001</v>
      </c>
      <c r="AB112" s="6268">
        <v>4.9078410000000003</v>
      </c>
      <c r="AC112" s="6268">
        <v>5.0292880000000002</v>
      </c>
      <c r="AD112" s="6268">
        <v>4.6092789999999999</v>
      </c>
      <c r="AE112" s="6268">
        <v>4.6848070000000002</v>
      </c>
      <c r="AF112" s="6268">
        <v>4.2475290000000001</v>
      </c>
      <c r="AG112" s="6268">
        <v>3.915543</v>
      </c>
      <c r="AH112" s="6268">
        <v>3.8503910000000001</v>
      </c>
      <c r="AI112" s="6268">
        <v>3.5021040000000001</v>
      </c>
      <c r="AJ112" s="6268">
        <v>3.8566989999999999</v>
      </c>
      <c r="AK112" s="6268">
        <v>3.5076010000000002</v>
      </c>
      <c r="AL112" s="7387">
        <v>3.7872819999999998</v>
      </c>
      <c r="AM112" s="33"/>
      <c r="AN112" s="10"/>
      <c r="AO112" s="6434"/>
      <c r="AP112" s="7330"/>
      <c r="AQ112" s="6434"/>
      <c r="AR112" s="7312"/>
      <c r="AS112" s="7312"/>
      <c r="AT112" s="7312"/>
      <c r="AU112" s="7312"/>
    </row>
    <row r="113" spans="1:53" s="6435" customFormat="1" x14ac:dyDescent="0.2">
      <c r="A113" s="13"/>
      <c r="B113" s="296" t="s">
        <v>269</v>
      </c>
      <c r="C113" s="5222" t="s">
        <v>10</v>
      </c>
      <c r="D113" s="5236" t="s">
        <v>10</v>
      </c>
      <c r="E113" s="5249" t="s">
        <v>10</v>
      </c>
      <c r="F113" s="5261">
        <v>2.1754370000000001</v>
      </c>
      <c r="G113" s="5274" t="s">
        <v>10</v>
      </c>
      <c r="H113" s="5287" t="s">
        <v>10</v>
      </c>
      <c r="I113" s="5301" t="s">
        <v>10</v>
      </c>
      <c r="J113" s="5315" t="s">
        <v>10</v>
      </c>
      <c r="K113" s="5329" t="s">
        <v>10</v>
      </c>
      <c r="L113" s="472" t="s">
        <v>10</v>
      </c>
      <c r="M113" s="580" t="s">
        <v>10</v>
      </c>
      <c r="N113" s="581" t="s">
        <v>10</v>
      </c>
      <c r="O113" s="616" t="s">
        <v>10</v>
      </c>
      <c r="P113" s="725" t="s">
        <v>10</v>
      </c>
      <c r="Q113" s="755" t="s">
        <v>10</v>
      </c>
      <c r="R113" s="792" t="s">
        <v>10</v>
      </c>
      <c r="S113" s="841" t="s">
        <v>10</v>
      </c>
      <c r="T113" s="841" t="s">
        <v>10</v>
      </c>
      <c r="U113" s="841" t="s">
        <v>10</v>
      </c>
      <c r="V113" s="841" t="s">
        <v>10</v>
      </c>
      <c r="W113" s="841" t="s">
        <v>10</v>
      </c>
      <c r="X113" s="841" t="s">
        <v>10</v>
      </c>
      <c r="Y113" s="6269">
        <v>4.4992450000000002</v>
      </c>
      <c r="Z113" s="6269">
        <v>5.4796959999999997</v>
      </c>
      <c r="AA113" s="6269">
        <v>5.3837529999999996</v>
      </c>
      <c r="AB113" s="6269">
        <v>5.3233879999999996</v>
      </c>
      <c r="AC113" s="6269">
        <v>4.6182129999999999</v>
      </c>
      <c r="AD113" s="6269">
        <v>4.5650680000000001</v>
      </c>
      <c r="AE113" s="6269">
        <v>4.9002230000000004</v>
      </c>
      <c r="AF113" s="6269">
        <v>4.4574999999999996</v>
      </c>
      <c r="AG113" s="6269">
        <v>3.6645660000000002</v>
      </c>
      <c r="AH113" s="6269">
        <v>3.9685830000000002</v>
      </c>
      <c r="AI113" s="6269">
        <v>3.5895489999999999</v>
      </c>
      <c r="AJ113" s="6269">
        <v>3.5289489999999999</v>
      </c>
      <c r="AK113" s="6269">
        <v>3.3270979999999999</v>
      </c>
      <c r="AL113" s="7388">
        <v>3.6670940000000001</v>
      </c>
      <c r="AM113" s="33"/>
      <c r="AN113" s="10"/>
      <c r="AR113" s="7312"/>
      <c r="AS113" s="7312"/>
      <c r="AT113" s="7312"/>
      <c r="AU113" s="7312"/>
      <c r="AV113" s="7312"/>
      <c r="AW113" s="7312"/>
      <c r="AX113" s="7312"/>
      <c r="AY113" s="7312"/>
      <c r="AZ113" s="7312"/>
      <c r="BA113" s="7312"/>
    </row>
    <row r="114" spans="1:53" s="6435" customFormat="1" x14ac:dyDescent="0.2">
      <c r="A114" s="13"/>
      <c r="B114" s="296" t="s">
        <v>270</v>
      </c>
      <c r="C114" s="5223" t="s">
        <v>10</v>
      </c>
      <c r="D114" s="5237" t="s">
        <v>10</v>
      </c>
      <c r="E114" s="5250" t="s">
        <v>10</v>
      </c>
      <c r="F114" s="5262">
        <v>2.375486</v>
      </c>
      <c r="G114" s="5275" t="s">
        <v>10</v>
      </c>
      <c r="H114" s="5288" t="s">
        <v>10</v>
      </c>
      <c r="I114" s="5302" t="s">
        <v>10</v>
      </c>
      <c r="J114" s="5316" t="s">
        <v>10</v>
      </c>
      <c r="K114" s="5330" t="s">
        <v>10</v>
      </c>
      <c r="L114" s="473" t="s">
        <v>10</v>
      </c>
      <c r="M114" s="580" t="s">
        <v>10</v>
      </c>
      <c r="N114" s="581" t="s">
        <v>10</v>
      </c>
      <c r="O114" s="616" t="s">
        <v>10</v>
      </c>
      <c r="P114" s="725" t="s">
        <v>10</v>
      </c>
      <c r="Q114" s="755" t="s">
        <v>10</v>
      </c>
      <c r="R114" s="792" t="s">
        <v>10</v>
      </c>
      <c r="S114" s="842" t="s">
        <v>10</v>
      </c>
      <c r="T114" s="842" t="s">
        <v>10</v>
      </c>
      <c r="U114" s="842" t="s">
        <v>10</v>
      </c>
      <c r="V114" s="842" t="s">
        <v>10</v>
      </c>
      <c r="W114" s="842" t="s">
        <v>10</v>
      </c>
      <c r="X114" s="842" t="s">
        <v>10</v>
      </c>
      <c r="Y114" s="6270">
        <v>4.9239829999999998</v>
      </c>
      <c r="Z114" s="6270">
        <v>5.8730260000000003</v>
      </c>
      <c r="AA114" s="6270">
        <v>5.9007149999999999</v>
      </c>
      <c r="AB114" s="6270">
        <v>5.3747509999999998</v>
      </c>
      <c r="AC114" s="6270">
        <v>4.4316500000000003</v>
      </c>
      <c r="AD114" s="6270">
        <v>4.8221980000000002</v>
      </c>
      <c r="AE114" s="6270">
        <v>4.5185620000000002</v>
      </c>
      <c r="AF114" s="6270">
        <v>3.8379270000000001</v>
      </c>
      <c r="AG114" s="6270">
        <v>3.4042979999999998</v>
      </c>
      <c r="AH114" s="6270">
        <v>3.717679</v>
      </c>
      <c r="AI114" s="6270">
        <v>2.7666089999999999</v>
      </c>
      <c r="AJ114" s="6270">
        <v>2.9938449999999999</v>
      </c>
      <c r="AK114" s="6270">
        <v>3.3918729999999999</v>
      </c>
      <c r="AL114" s="7389">
        <v>3.009363</v>
      </c>
      <c r="AM114" s="33"/>
      <c r="AN114" s="10"/>
      <c r="AR114" s="7312"/>
      <c r="AS114" s="7312"/>
      <c r="AT114" s="7312"/>
      <c r="AU114" s="7312"/>
      <c r="AV114" s="7312"/>
      <c r="AW114" s="7312"/>
      <c r="AX114" s="7312"/>
      <c r="AY114" s="7312"/>
      <c r="AZ114" s="7312"/>
      <c r="BA114" s="7312"/>
    </row>
    <row r="115" spans="1:53" s="6435" customFormat="1" x14ac:dyDescent="0.2">
      <c r="A115" s="13"/>
      <c r="B115" s="296" t="s">
        <v>271</v>
      </c>
      <c r="C115" s="5224" t="s">
        <v>10</v>
      </c>
      <c r="D115" s="5238" t="s">
        <v>10</v>
      </c>
      <c r="E115" s="5251" t="s">
        <v>10</v>
      </c>
      <c r="F115" s="5263">
        <v>3.2543030000000002</v>
      </c>
      <c r="G115" s="5276" t="s">
        <v>10</v>
      </c>
      <c r="H115" s="5289" t="s">
        <v>10</v>
      </c>
      <c r="I115" s="5303" t="s">
        <v>10</v>
      </c>
      <c r="J115" s="5317" t="s">
        <v>10</v>
      </c>
      <c r="K115" s="5331" t="s">
        <v>10</v>
      </c>
      <c r="L115" s="474" t="s">
        <v>10</v>
      </c>
      <c r="M115" s="580" t="s">
        <v>10</v>
      </c>
      <c r="N115" s="581" t="s">
        <v>10</v>
      </c>
      <c r="O115" s="616" t="s">
        <v>10</v>
      </c>
      <c r="P115" s="725" t="s">
        <v>10</v>
      </c>
      <c r="Q115" s="755" t="s">
        <v>10</v>
      </c>
      <c r="R115" s="792" t="s">
        <v>10</v>
      </c>
      <c r="S115" s="843" t="s">
        <v>10</v>
      </c>
      <c r="T115" s="843" t="s">
        <v>10</v>
      </c>
      <c r="U115" s="843" t="s">
        <v>10</v>
      </c>
      <c r="V115" s="843" t="s">
        <v>10</v>
      </c>
      <c r="W115" s="843" t="s">
        <v>10</v>
      </c>
      <c r="X115" s="843" t="s">
        <v>10</v>
      </c>
      <c r="Y115" s="6271">
        <v>6.2488910000000004</v>
      </c>
      <c r="Z115" s="6271">
        <v>6.8503129999999999</v>
      </c>
      <c r="AA115" s="6271">
        <v>7.0864070000000003</v>
      </c>
      <c r="AB115" s="6271">
        <v>6.4609160000000001</v>
      </c>
      <c r="AC115" s="6271">
        <v>6.6356840000000004</v>
      </c>
      <c r="AD115" s="6271">
        <v>6.4964279999999999</v>
      </c>
      <c r="AE115" s="6271">
        <v>7.4309440000000002</v>
      </c>
      <c r="AF115" s="6271">
        <v>6.698499</v>
      </c>
      <c r="AG115" s="6271">
        <v>5.4979709999999997</v>
      </c>
      <c r="AH115" s="6271">
        <v>5.4742620000000004</v>
      </c>
      <c r="AI115" s="6271">
        <v>5.6876009999999999</v>
      </c>
      <c r="AJ115" s="6271">
        <v>5.6878739999999999</v>
      </c>
      <c r="AK115" s="6271">
        <v>4.7702039999999997</v>
      </c>
      <c r="AL115" s="7390">
        <v>4.6821869999999999</v>
      </c>
      <c r="AM115" s="33"/>
      <c r="AN115" s="10"/>
      <c r="AR115" s="7312"/>
      <c r="AS115" s="7312"/>
      <c r="AT115" s="7312"/>
      <c r="AU115" s="7312"/>
      <c r="AV115" s="7312"/>
      <c r="AW115" s="7312"/>
      <c r="AX115" s="7312"/>
      <c r="AY115" s="7312"/>
      <c r="AZ115" s="7312"/>
      <c r="BA115" s="7312"/>
    </row>
    <row r="116" spans="1:53" s="6435" customFormat="1" x14ac:dyDescent="0.2">
      <c r="A116" s="13"/>
      <c r="B116" s="296" t="s">
        <v>272</v>
      </c>
      <c r="C116" s="5225" t="s">
        <v>10</v>
      </c>
      <c r="D116" s="5239" t="s">
        <v>10</v>
      </c>
      <c r="E116" s="5252" t="s">
        <v>10</v>
      </c>
      <c r="F116" s="5264">
        <v>2.3192520000000001</v>
      </c>
      <c r="G116" s="5277" t="s">
        <v>10</v>
      </c>
      <c r="H116" s="5290" t="s">
        <v>10</v>
      </c>
      <c r="I116" s="5304" t="s">
        <v>10</v>
      </c>
      <c r="J116" s="5318" t="s">
        <v>10</v>
      </c>
      <c r="K116" s="5332" t="s">
        <v>10</v>
      </c>
      <c r="L116" s="475" t="s">
        <v>10</v>
      </c>
      <c r="M116" s="580" t="s">
        <v>10</v>
      </c>
      <c r="N116" s="581" t="s">
        <v>10</v>
      </c>
      <c r="O116" s="616" t="s">
        <v>10</v>
      </c>
      <c r="P116" s="725" t="s">
        <v>10</v>
      </c>
      <c r="Q116" s="755" t="s">
        <v>10</v>
      </c>
      <c r="R116" s="792" t="s">
        <v>10</v>
      </c>
      <c r="S116" s="844" t="s">
        <v>10</v>
      </c>
      <c r="T116" s="844" t="s">
        <v>10</v>
      </c>
      <c r="U116" s="844" t="s">
        <v>10</v>
      </c>
      <c r="V116" s="844" t="s">
        <v>10</v>
      </c>
      <c r="W116" s="844" t="s">
        <v>10</v>
      </c>
      <c r="X116" s="844" t="s">
        <v>10</v>
      </c>
      <c r="Y116" s="6272">
        <v>4.9288610000000004</v>
      </c>
      <c r="Z116" s="6272">
        <v>5.3993010000000004</v>
      </c>
      <c r="AA116" s="6272">
        <v>5.4497159999999996</v>
      </c>
      <c r="AB116" s="6272">
        <v>5.1029419999999996</v>
      </c>
      <c r="AC116" s="6272">
        <v>4.6660209999999998</v>
      </c>
      <c r="AD116" s="6272">
        <v>4.8145899999999999</v>
      </c>
      <c r="AE116" s="6272">
        <v>4.3289619999999998</v>
      </c>
      <c r="AF116" s="6272">
        <v>4.0358489999999998</v>
      </c>
      <c r="AG116" s="6272">
        <v>3.913888</v>
      </c>
      <c r="AH116" s="6272">
        <v>3.7665009999999999</v>
      </c>
      <c r="AI116" s="6272">
        <v>3.3870879999999999</v>
      </c>
      <c r="AJ116" s="6272">
        <v>3.50047</v>
      </c>
      <c r="AK116" s="6272">
        <v>3.36192</v>
      </c>
      <c r="AL116" s="7391">
        <v>3.2975590000000001</v>
      </c>
      <c r="AM116" s="33"/>
      <c r="AN116" s="10"/>
      <c r="AR116" s="7312"/>
      <c r="AS116" s="7312"/>
      <c r="AT116" s="7452"/>
      <c r="AU116" s="7312"/>
      <c r="AV116" s="7312"/>
      <c r="AW116" s="7312"/>
      <c r="AX116" s="7312"/>
      <c r="AY116" s="7312"/>
      <c r="AZ116" s="7312"/>
      <c r="BA116" s="7312"/>
    </row>
    <row r="117" spans="1:53" s="6435" customFormat="1" x14ac:dyDescent="0.2">
      <c r="A117" s="13"/>
      <c r="B117" s="296" t="s">
        <v>273</v>
      </c>
      <c r="C117" s="5226" t="s">
        <v>10</v>
      </c>
      <c r="D117" s="5291" t="s">
        <v>10</v>
      </c>
      <c r="E117" s="5305" t="s">
        <v>10</v>
      </c>
      <c r="F117" s="5291" t="s">
        <v>10</v>
      </c>
      <c r="G117" s="5305" t="s">
        <v>10</v>
      </c>
      <c r="H117" s="5291" t="s">
        <v>10</v>
      </c>
      <c r="I117" s="5305" t="s">
        <v>10</v>
      </c>
      <c r="J117" s="5319" t="s">
        <v>10</v>
      </c>
      <c r="K117" s="5333" t="s">
        <v>10</v>
      </c>
      <c r="L117" s="476" t="s">
        <v>10</v>
      </c>
      <c r="M117" s="580" t="s">
        <v>10</v>
      </c>
      <c r="N117" s="581" t="s">
        <v>10</v>
      </c>
      <c r="O117" s="616" t="s">
        <v>10</v>
      </c>
      <c r="P117" s="725" t="s">
        <v>10</v>
      </c>
      <c r="Q117" s="755" t="s">
        <v>10</v>
      </c>
      <c r="R117" s="792" t="s">
        <v>10</v>
      </c>
      <c r="S117" s="845" t="s">
        <v>10</v>
      </c>
      <c r="T117" s="845" t="s">
        <v>10</v>
      </c>
      <c r="U117" s="845" t="s">
        <v>10</v>
      </c>
      <c r="V117" s="845" t="s">
        <v>10</v>
      </c>
      <c r="W117" s="845" t="s">
        <v>10</v>
      </c>
      <c r="X117" s="845" t="s">
        <v>10</v>
      </c>
      <c r="Y117" s="6273">
        <v>5.137613</v>
      </c>
      <c r="Z117" s="6273">
        <v>5.9604889999999999</v>
      </c>
      <c r="AA117" s="6273">
        <v>5.4763409999999997</v>
      </c>
      <c r="AB117" s="6273">
        <v>4.9185530000000002</v>
      </c>
      <c r="AC117" s="6273">
        <v>5.0041890000000002</v>
      </c>
      <c r="AD117" s="6273">
        <v>4.6476959999999998</v>
      </c>
      <c r="AE117" s="6273">
        <v>4.3210230000000003</v>
      </c>
      <c r="AF117" s="6273">
        <v>3.8259919999999998</v>
      </c>
      <c r="AG117" s="6273">
        <v>4.021687</v>
      </c>
      <c r="AH117" s="6888">
        <v>3.9120089999999998</v>
      </c>
      <c r="AI117" s="6888">
        <v>4.3082739999999999</v>
      </c>
      <c r="AJ117" s="6888">
        <v>3.370479</v>
      </c>
      <c r="AK117" s="6888">
        <v>3.3250419999999998</v>
      </c>
      <c r="AL117" s="7269">
        <v>3.6876310000000001</v>
      </c>
      <c r="AM117" s="33"/>
      <c r="AN117" s="10"/>
      <c r="AR117" s="7312"/>
      <c r="AS117" s="7312"/>
      <c r="AT117" s="7452"/>
      <c r="AU117" s="7312"/>
      <c r="AV117" s="7312"/>
      <c r="AW117" s="7312"/>
      <c r="AX117" s="7312"/>
      <c r="AY117" s="7312"/>
      <c r="AZ117" s="7312"/>
      <c r="BA117" s="7312"/>
    </row>
    <row r="118" spans="1:53" s="6435" customFormat="1" x14ac:dyDescent="0.2">
      <c r="A118" s="13"/>
      <c r="B118" s="296" t="s">
        <v>274</v>
      </c>
      <c r="C118" s="5227" t="s">
        <v>10</v>
      </c>
      <c r="D118" s="5240" t="s">
        <v>10</v>
      </c>
      <c r="E118" s="5253" t="s">
        <v>10</v>
      </c>
      <c r="F118" s="5265">
        <v>2.0062280000000001</v>
      </c>
      <c r="G118" s="5278" t="s">
        <v>10</v>
      </c>
      <c r="H118" s="5292" t="s">
        <v>10</v>
      </c>
      <c r="I118" s="5306" t="s">
        <v>10</v>
      </c>
      <c r="J118" s="5320" t="s">
        <v>10</v>
      </c>
      <c r="K118" s="5334" t="s">
        <v>10</v>
      </c>
      <c r="L118" s="477" t="s">
        <v>10</v>
      </c>
      <c r="M118" s="580" t="s">
        <v>10</v>
      </c>
      <c r="N118" s="581" t="s">
        <v>10</v>
      </c>
      <c r="O118" s="616" t="s">
        <v>10</v>
      </c>
      <c r="P118" s="725" t="s">
        <v>10</v>
      </c>
      <c r="Q118" s="755" t="s">
        <v>10</v>
      </c>
      <c r="R118" s="792" t="s">
        <v>10</v>
      </c>
      <c r="S118" s="846" t="s">
        <v>10</v>
      </c>
      <c r="T118" s="846" t="s">
        <v>10</v>
      </c>
      <c r="U118" s="846" t="s">
        <v>10</v>
      </c>
      <c r="V118" s="846" t="s">
        <v>10</v>
      </c>
      <c r="W118" s="846" t="s">
        <v>10</v>
      </c>
      <c r="X118" s="846" t="s">
        <v>10</v>
      </c>
      <c r="Y118" s="6274">
        <v>4.8686920000000002</v>
      </c>
      <c r="Z118" s="6274">
        <v>5.9678839999999997</v>
      </c>
      <c r="AA118" s="6274">
        <v>5.8903939999999997</v>
      </c>
      <c r="AB118" s="6274">
        <v>5.3937730000000004</v>
      </c>
      <c r="AC118" s="6274">
        <v>4.6636129999999998</v>
      </c>
      <c r="AD118" s="6274">
        <v>4.7673480000000001</v>
      </c>
      <c r="AE118" s="6274">
        <v>4.926291</v>
      </c>
      <c r="AF118" s="6274">
        <v>3.9549249999999998</v>
      </c>
      <c r="AG118" s="6274">
        <v>3.8786429999999998</v>
      </c>
      <c r="AH118" s="6888">
        <v>3.8971710000000002</v>
      </c>
      <c r="AI118" s="6888">
        <v>3.755763</v>
      </c>
      <c r="AJ118" s="6888">
        <v>3.6354709999999999</v>
      </c>
      <c r="AK118" s="6888">
        <v>3.5669059999999999</v>
      </c>
      <c r="AL118" s="7269">
        <v>3.3686159999999998</v>
      </c>
      <c r="AM118" s="33"/>
      <c r="AN118" s="10"/>
      <c r="AR118" s="7312"/>
      <c r="AS118" s="7312"/>
      <c r="AT118" s="7452"/>
      <c r="AU118" s="7312"/>
      <c r="AV118" s="7312"/>
      <c r="AW118" s="7312"/>
      <c r="AX118" s="7312"/>
      <c r="AY118" s="7312"/>
      <c r="AZ118" s="7312"/>
      <c r="BA118" s="7312"/>
    </row>
    <row r="119" spans="1:53" s="6435" customFormat="1" x14ac:dyDescent="0.2">
      <c r="A119" s="13"/>
      <c r="B119" s="296" t="s">
        <v>275</v>
      </c>
      <c r="C119" s="5228" t="s">
        <v>10</v>
      </c>
      <c r="D119" s="5241" t="s">
        <v>10</v>
      </c>
      <c r="E119" s="5254" t="s">
        <v>10</v>
      </c>
      <c r="F119" s="5266">
        <v>2.435311</v>
      </c>
      <c r="G119" s="5279" t="s">
        <v>10</v>
      </c>
      <c r="H119" s="5293" t="s">
        <v>10</v>
      </c>
      <c r="I119" s="5307" t="s">
        <v>10</v>
      </c>
      <c r="J119" s="5321" t="s">
        <v>10</v>
      </c>
      <c r="K119" s="5335" t="s">
        <v>10</v>
      </c>
      <c r="L119" s="478" t="s">
        <v>10</v>
      </c>
      <c r="M119" s="580" t="s">
        <v>10</v>
      </c>
      <c r="N119" s="581" t="s">
        <v>10</v>
      </c>
      <c r="O119" s="616" t="s">
        <v>10</v>
      </c>
      <c r="P119" s="725" t="s">
        <v>10</v>
      </c>
      <c r="Q119" s="755" t="s">
        <v>10</v>
      </c>
      <c r="R119" s="792" t="s">
        <v>10</v>
      </c>
      <c r="S119" s="847" t="s">
        <v>10</v>
      </c>
      <c r="T119" s="847" t="s">
        <v>10</v>
      </c>
      <c r="U119" s="847" t="s">
        <v>10</v>
      </c>
      <c r="V119" s="847" t="s">
        <v>10</v>
      </c>
      <c r="W119" s="847" t="s">
        <v>10</v>
      </c>
      <c r="X119" s="847" t="s">
        <v>10</v>
      </c>
      <c r="Y119" s="6275">
        <v>5.3031170000000003</v>
      </c>
      <c r="Z119" s="6275">
        <v>5.8178570000000001</v>
      </c>
      <c r="AA119" s="6275">
        <v>5.7989550000000003</v>
      </c>
      <c r="AB119" s="6275">
        <v>5.4959249999999997</v>
      </c>
      <c r="AC119" s="6275">
        <v>5.524184</v>
      </c>
      <c r="AD119" s="6275">
        <v>5.1984349999999999</v>
      </c>
      <c r="AE119" s="6275">
        <v>4.9821470000000003</v>
      </c>
      <c r="AF119" s="6275">
        <v>4.4256289999999998</v>
      </c>
      <c r="AG119" s="6275">
        <v>3.9184519999999998</v>
      </c>
      <c r="AH119" s="6888">
        <v>4.0806909999999998</v>
      </c>
      <c r="AI119" s="6888">
        <v>3.7067890000000001</v>
      </c>
      <c r="AJ119" s="6888">
        <v>3.771293</v>
      </c>
      <c r="AK119" s="6888">
        <v>3.5068299999999999</v>
      </c>
      <c r="AL119" s="7269">
        <v>3.6258979999999998</v>
      </c>
      <c r="AM119" s="33"/>
      <c r="AN119" s="10"/>
      <c r="AR119" s="7312"/>
      <c r="AS119" s="7312"/>
      <c r="AT119" s="7452"/>
      <c r="AU119" s="7312"/>
      <c r="AV119" s="7312"/>
      <c r="AW119" s="7312"/>
      <c r="AX119" s="7312"/>
      <c r="AY119" s="7312"/>
      <c r="AZ119" s="7312"/>
      <c r="BA119" s="7312"/>
    </row>
    <row r="120" spans="1:53" s="6435" customFormat="1" x14ac:dyDescent="0.2">
      <c r="A120" s="13"/>
      <c r="B120" s="296" t="s">
        <v>276</v>
      </c>
      <c r="C120" s="5229" t="s">
        <v>10</v>
      </c>
      <c r="D120" s="5242" t="s">
        <v>10</v>
      </c>
      <c r="E120" s="5255" t="s">
        <v>10</v>
      </c>
      <c r="F120" s="5267">
        <v>2.547031</v>
      </c>
      <c r="G120" s="5280" t="s">
        <v>10</v>
      </c>
      <c r="H120" s="5294" t="s">
        <v>10</v>
      </c>
      <c r="I120" s="5308" t="s">
        <v>10</v>
      </c>
      <c r="J120" s="5322" t="s">
        <v>10</v>
      </c>
      <c r="K120" s="5336" t="s">
        <v>10</v>
      </c>
      <c r="L120" s="479" t="s">
        <v>10</v>
      </c>
      <c r="M120" s="580" t="s">
        <v>10</v>
      </c>
      <c r="N120" s="581" t="s">
        <v>10</v>
      </c>
      <c r="O120" s="616" t="s">
        <v>10</v>
      </c>
      <c r="P120" s="725" t="s">
        <v>10</v>
      </c>
      <c r="Q120" s="755" t="s">
        <v>10</v>
      </c>
      <c r="R120" s="792" t="s">
        <v>10</v>
      </c>
      <c r="S120" s="848" t="s">
        <v>10</v>
      </c>
      <c r="T120" s="848" t="s">
        <v>10</v>
      </c>
      <c r="U120" s="848" t="s">
        <v>10</v>
      </c>
      <c r="V120" s="848" t="s">
        <v>10</v>
      </c>
      <c r="W120" s="848" t="s">
        <v>10</v>
      </c>
      <c r="X120" s="848" t="s">
        <v>10</v>
      </c>
      <c r="Y120" s="6276">
        <v>5.0909930000000001</v>
      </c>
      <c r="Z120" s="6276">
        <v>5.6234380000000002</v>
      </c>
      <c r="AA120" s="6276">
        <v>6.4804459999999997</v>
      </c>
      <c r="AB120" s="6276">
        <v>5.741803</v>
      </c>
      <c r="AC120" s="6276">
        <v>5.2714650000000001</v>
      </c>
      <c r="AD120" s="6276">
        <v>5.1217360000000003</v>
      </c>
      <c r="AE120" s="6276">
        <v>5.0070800000000002</v>
      </c>
      <c r="AF120" s="6276">
        <v>4.7382160000000004</v>
      </c>
      <c r="AG120" s="6276">
        <v>4.1850959999999997</v>
      </c>
      <c r="AH120" s="6888">
        <v>4.1206389999999997</v>
      </c>
      <c r="AI120" s="6888">
        <v>3.8340890000000001</v>
      </c>
      <c r="AJ120" s="6888">
        <v>3.6506980000000002</v>
      </c>
      <c r="AK120" s="6888">
        <v>3.4366110000000001</v>
      </c>
      <c r="AL120" s="7269">
        <v>3.8238189999999999</v>
      </c>
      <c r="AM120" s="33"/>
      <c r="AN120" s="10"/>
      <c r="AR120" s="7312"/>
      <c r="AS120" s="7312"/>
      <c r="AT120" s="7312"/>
      <c r="AU120" s="7312"/>
      <c r="AV120" s="7312"/>
      <c r="AW120" s="7312"/>
      <c r="AX120" s="7312"/>
      <c r="AY120" s="7312"/>
      <c r="AZ120" s="7312"/>
      <c r="BA120" s="7312"/>
    </row>
    <row r="121" spans="1:53" s="6435" customFormat="1" x14ac:dyDescent="0.2">
      <c r="A121" s="13"/>
      <c r="B121" s="296" t="s">
        <v>277</v>
      </c>
      <c r="C121" s="5230" t="s">
        <v>10</v>
      </c>
      <c r="D121" s="5243" t="s">
        <v>10</v>
      </c>
      <c r="E121" s="5256" t="s">
        <v>10</v>
      </c>
      <c r="F121" s="5268">
        <v>2.1537160000000002</v>
      </c>
      <c r="G121" s="5281" t="s">
        <v>10</v>
      </c>
      <c r="H121" s="5295" t="s">
        <v>10</v>
      </c>
      <c r="I121" s="5309" t="s">
        <v>10</v>
      </c>
      <c r="J121" s="5323" t="s">
        <v>10</v>
      </c>
      <c r="K121" s="5337" t="s">
        <v>10</v>
      </c>
      <c r="L121" s="480" t="s">
        <v>10</v>
      </c>
      <c r="M121" s="580" t="s">
        <v>10</v>
      </c>
      <c r="N121" s="581" t="s">
        <v>10</v>
      </c>
      <c r="O121" s="616" t="s">
        <v>10</v>
      </c>
      <c r="P121" s="725" t="s">
        <v>10</v>
      </c>
      <c r="Q121" s="755" t="s">
        <v>10</v>
      </c>
      <c r="R121" s="792" t="s">
        <v>10</v>
      </c>
      <c r="S121" s="849" t="s">
        <v>10</v>
      </c>
      <c r="T121" s="849" t="s">
        <v>10</v>
      </c>
      <c r="U121" s="849" t="s">
        <v>10</v>
      </c>
      <c r="V121" s="849" t="s">
        <v>10</v>
      </c>
      <c r="W121" s="849" t="s">
        <v>10</v>
      </c>
      <c r="X121" s="849" t="s">
        <v>10</v>
      </c>
      <c r="Y121" s="6277">
        <v>4.8866360000000002</v>
      </c>
      <c r="Z121" s="6277">
        <v>5.3897300000000001</v>
      </c>
      <c r="AA121" s="6277">
        <v>6.7460240000000002</v>
      </c>
      <c r="AB121" s="6277">
        <v>6.1658049999999998</v>
      </c>
      <c r="AC121" s="6277">
        <v>5.447603</v>
      </c>
      <c r="AD121" s="6277">
        <v>5.9257309999999999</v>
      </c>
      <c r="AE121" s="6277">
        <v>6.3382230000000002</v>
      </c>
      <c r="AF121" s="6277">
        <v>5.8121799999999997</v>
      </c>
      <c r="AG121" s="6277">
        <v>4.4757379999999998</v>
      </c>
      <c r="AH121" s="6888">
        <v>4.195398</v>
      </c>
      <c r="AI121" s="6888">
        <v>4.3216109999999999</v>
      </c>
      <c r="AJ121" s="6888">
        <v>4.081671</v>
      </c>
      <c r="AK121" s="6888">
        <v>4.1230820000000001</v>
      </c>
      <c r="AL121" s="7269">
        <v>3.873291</v>
      </c>
      <c r="AM121" s="33"/>
      <c r="AN121" s="10"/>
      <c r="AR121" s="7312"/>
      <c r="AS121" s="7312"/>
      <c r="AT121" s="7312"/>
      <c r="AU121" s="7312"/>
      <c r="AV121" s="7312"/>
      <c r="AW121" s="7312"/>
      <c r="AX121" s="7312"/>
      <c r="AY121" s="7312"/>
      <c r="AZ121" s="7312"/>
      <c r="BA121" s="7312"/>
    </row>
    <row r="122" spans="1:53" s="6435" customFormat="1" x14ac:dyDescent="0.2">
      <c r="A122" s="13"/>
      <c r="B122" s="297" t="s">
        <v>278</v>
      </c>
      <c r="C122" s="5231" t="s">
        <v>10</v>
      </c>
      <c r="D122" s="5244" t="s">
        <v>10</v>
      </c>
      <c r="E122" s="5257" t="s">
        <v>10</v>
      </c>
      <c r="F122" s="5269">
        <v>2.1121259999999999</v>
      </c>
      <c r="G122" s="5282" t="s">
        <v>10</v>
      </c>
      <c r="H122" s="5296" t="s">
        <v>10</v>
      </c>
      <c r="I122" s="5310" t="s">
        <v>10</v>
      </c>
      <c r="J122" s="5324" t="s">
        <v>10</v>
      </c>
      <c r="K122" s="5338" t="s">
        <v>10</v>
      </c>
      <c r="L122" s="481" t="s">
        <v>10</v>
      </c>
      <c r="M122" s="582" t="s">
        <v>10</v>
      </c>
      <c r="N122" s="583" t="s">
        <v>10</v>
      </c>
      <c r="O122" s="617" t="s">
        <v>10</v>
      </c>
      <c r="P122" s="726" t="s">
        <v>10</v>
      </c>
      <c r="Q122" s="756" t="s">
        <v>10</v>
      </c>
      <c r="R122" s="792" t="s">
        <v>10</v>
      </c>
      <c r="S122" s="850" t="s">
        <v>10</v>
      </c>
      <c r="T122" s="850" t="s">
        <v>10</v>
      </c>
      <c r="U122" s="850" t="s">
        <v>10</v>
      </c>
      <c r="V122" s="850" t="s">
        <v>10</v>
      </c>
      <c r="W122" s="850" t="s">
        <v>10</v>
      </c>
      <c r="X122" s="850" t="s">
        <v>10</v>
      </c>
      <c r="Y122" s="6278">
        <v>4.5064469999999996</v>
      </c>
      <c r="Z122" s="6278">
        <v>5.327013</v>
      </c>
      <c r="AA122" s="6278">
        <v>5.5125650000000004</v>
      </c>
      <c r="AB122" s="6278">
        <v>5.4354459999999998</v>
      </c>
      <c r="AC122" s="6278">
        <v>5.5002610000000001</v>
      </c>
      <c r="AD122" s="6278">
        <v>5.390936</v>
      </c>
      <c r="AE122" s="6278">
        <v>5.2620100000000001</v>
      </c>
      <c r="AF122" s="6278">
        <v>4.9923650000000004</v>
      </c>
      <c r="AG122" s="6278">
        <v>4.2552149999999997</v>
      </c>
      <c r="AH122" s="6882">
        <v>4.5686970000000002</v>
      </c>
      <c r="AI122" s="6882">
        <v>3.9480580000000001</v>
      </c>
      <c r="AJ122" s="6882">
        <v>3.9720870000000001</v>
      </c>
      <c r="AK122" s="6882">
        <v>3.7337940000000001</v>
      </c>
      <c r="AL122" s="7068">
        <v>3.7045439999999998</v>
      </c>
      <c r="AM122" s="33"/>
      <c r="AN122" s="10"/>
      <c r="AR122" s="7312"/>
      <c r="AS122" s="7312"/>
      <c r="AT122" s="7312"/>
      <c r="AU122" s="7312"/>
      <c r="AV122" s="7312"/>
      <c r="AW122" s="7312"/>
      <c r="AX122" s="7312"/>
      <c r="AY122" s="7312"/>
      <c r="AZ122" s="7312"/>
      <c r="BA122" s="7312"/>
    </row>
    <row r="123" spans="1:53" s="6435" customFormat="1" ht="31.5" customHeight="1" x14ac:dyDescent="0.2">
      <c r="A123" s="24"/>
      <c r="B123" s="74" t="s">
        <v>9</v>
      </c>
      <c r="C123" s="5232" t="s">
        <v>10</v>
      </c>
      <c r="D123" s="5245" t="s">
        <v>10</v>
      </c>
      <c r="E123" s="5258" t="s">
        <v>10</v>
      </c>
      <c r="F123" s="5270">
        <v>2.4208430000000001</v>
      </c>
      <c r="G123" s="5283" t="s">
        <v>10</v>
      </c>
      <c r="H123" s="5297" t="s">
        <v>10</v>
      </c>
      <c r="I123" s="5311" t="s">
        <v>10</v>
      </c>
      <c r="J123" s="5325" t="s">
        <v>10</v>
      </c>
      <c r="K123" s="5339" t="s">
        <v>10</v>
      </c>
      <c r="L123" s="482" t="s">
        <v>10</v>
      </c>
      <c r="M123" s="524" t="s">
        <v>10</v>
      </c>
      <c r="N123" s="557" t="s">
        <v>10</v>
      </c>
      <c r="O123" s="618" t="s">
        <v>10</v>
      </c>
      <c r="P123" s="727" t="s">
        <v>10</v>
      </c>
      <c r="Q123" s="757" t="s">
        <v>10</v>
      </c>
      <c r="R123" s="794" t="s">
        <v>10</v>
      </c>
      <c r="S123" s="794" t="s">
        <v>10</v>
      </c>
      <c r="T123" s="794" t="s">
        <v>10</v>
      </c>
      <c r="U123" s="794" t="s">
        <v>10</v>
      </c>
      <c r="V123" s="794" t="s">
        <v>10</v>
      </c>
      <c r="W123" s="794" t="s">
        <v>10</v>
      </c>
      <c r="X123" s="794" t="s">
        <v>10</v>
      </c>
      <c r="Y123" s="6279">
        <v>5.0137349999999996</v>
      </c>
      <c r="Z123" s="6279">
        <v>5.724507</v>
      </c>
      <c r="AA123" s="6894">
        <v>5.9330259999999999</v>
      </c>
      <c r="AB123" s="6894">
        <v>5.5646899999999997</v>
      </c>
      <c r="AC123" s="6894">
        <v>5.1832279999999997</v>
      </c>
      <c r="AD123" s="6894">
        <v>5.1029049999999998</v>
      </c>
      <c r="AE123" s="6900">
        <v>5.2246620000000004</v>
      </c>
      <c r="AF123" s="6900">
        <v>4.7496049999999999</v>
      </c>
      <c r="AG123" s="6900">
        <v>4.0566820000000003</v>
      </c>
      <c r="AH123" s="6882">
        <v>4.100924</v>
      </c>
      <c r="AI123" s="6882">
        <v>3.8804400000000001</v>
      </c>
      <c r="AJ123" s="6882">
        <v>3.8137590000000001</v>
      </c>
      <c r="AK123" s="6882">
        <v>3.595364</v>
      </c>
      <c r="AL123" s="7068">
        <v>3.7044540000000001</v>
      </c>
      <c r="AM123" s="33"/>
      <c r="AN123" s="10"/>
      <c r="AR123" s="7312"/>
      <c r="AS123" s="7312"/>
      <c r="AT123" s="7312"/>
      <c r="AU123" s="7312"/>
      <c r="AV123" s="7312"/>
      <c r="AW123" s="7312"/>
      <c r="AX123" s="7312"/>
      <c r="AY123" s="7312"/>
      <c r="AZ123" s="7312"/>
      <c r="BA123" s="7312"/>
    </row>
    <row r="124" spans="1:53" s="6435" customFormat="1" ht="3" customHeight="1" x14ac:dyDescent="0.2">
      <c r="A124" s="9"/>
      <c r="B124" s="32"/>
      <c r="C124" s="256"/>
      <c r="D124" s="257"/>
      <c r="E124" s="258"/>
      <c r="F124" s="17"/>
      <c r="G124" s="33"/>
      <c r="H124" s="97"/>
      <c r="I124" s="114"/>
      <c r="J124" s="301"/>
      <c r="K124" s="364"/>
      <c r="L124" s="405"/>
      <c r="M124" s="518"/>
      <c r="N124" s="552"/>
      <c r="O124" s="611"/>
      <c r="P124" s="720"/>
      <c r="Q124" s="752"/>
      <c r="R124" s="517"/>
      <c r="S124" s="790"/>
      <c r="T124" s="2022"/>
      <c r="U124" s="2226"/>
      <c r="V124" s="2618"/>
      <c r="W124" s="2618"/>
      <c r="X124" s="2446"/>
      <c r="Y124" s="788"/>
      <c r="Z124" s="10"/>
      <c r="AA124" s="33"/>
      <c r="AB124" s="33"/>
      <c r="AC124" s="6433"/>
      <c r="AD124" s="6433"/>
      <c r="AG124" s="33"/>
      <c r="AH124" s="33"/>
      <c r="AI124" s="33"/>
      <c r="AJ124" s="33"/>
      <c r="AK124" s="33"/>
      <c r="AL124" s="33"/>
      <c r="AM124" s="33"/>
      <c r="AN124" s="10"/>
      <c r="AR124" s="7312"/>
      <c r="AS124" s="7312"/>
      <c r="AT124" s="7312"/>
      <c r="AU124" s="7312"/>
      <c r="AV124" s="7312"/>
      <c r="AW124" s="7312"/>
      <c r="AX124" s="7312"/>
      <c r="AY124" s="7312"/>
      <c r="AZ124" s="7312"/>
      <c r="BA124" s="7312"/>
    </row>
    <row r="125" spans="1:53" s="6434" customFormat="1" ht="63" customHeight="1" x14ac:dyDescent="0.2">
      <c r="A125" s="12"/>
      <c r="B125" s="7594" t="s">
        <v>279</v>
      </c>
      <c r="C125" s="7595"/>
      <c r="D125" s="7595"/>
      <c r="E125" s="7595"/>
      <c r="F125" s="7595"/>
      <c r="G125" s="7595"/>
      <c r="H125" s="7595"/>
      <c r="I125" s="7595"/>
      <c r="J125" s="7595"/>
      <c r="K125" s="7595"/>
      <c r="L125" s="7595"/>
      <c r="M125" s="7595"/>
      <c r="N125" s="7595"/>
      <c r="O125" s="7595"/>
      <c r="P125" s="7595"/>
      <c r="Q125" s="7595"/>
      <c r="R125" s="7595"/>
      <c r="S125" s="7596"/>
      <c r="T125" s="7597"/>
      <c r="U125" s="7598"/>
      <c r="V125" s="7599"/>
      <c r="W125" s="7599"/>
      <c r="X125" s="7600"/>
      <c r="Y125" s="7601"/>
      <c r="Z125" s="6"/>
      <c r="AA125" s="6"/>
      <c r="AB125" s="6"/>
      <c r="AC125" s="6433"/>
      <c r="AD125" s="6433"/>
      <c r="AG125" s="33"/>
      <c r="AH125" s="33"/>
      <c r="AI125" s="33"/>
      <c r="AJ125" s="33"/>
      <c r="AK125" s="33"/>
      <c r="AL125" s="33"/>
      <c r="AM125" s="33"/>
      <c r="AN125" s="10"/>
      <c r="AR125" s="7312"/>
      <c r="AS125" s="7312"/>
      <c r="AT125" s="7312"/>
      <c r="AU125" s="7312"/>
      <c r="AV125" s="7312"/>
      <c r="AW125" s="7312"/>
      <c r="AX125" s="7312"/>
      <c r="AY125" s="7312"/>
      <c r="AZ125" s="7312"/>
      <c r="BA125" s="7312"/>
    </row>
    <row r="126" spans="1:53" s="6435" customFormat="1" ht="63" customHeight="1" x14ac:dyDescent="0.2">
      <c r="A126" s="22" t="s">
        <v>230</v>
      </c>
      <c r="B126" s="7562" t="s">
        <v>830</v>
      </c>
      <c r="C126" s="7563"/>
      <c r="D126" s="7563"/>
      <c r="E126" s="7563"/>
      <c r="F126" s="7563"/>
      <c r="G126" s="7563"/>
      <c r="H126" s="7563"/>
      <c r="I126" s="7563"/>
      <c r="J126" s="7563"/>
      <c r="K126" s="7563"/>
      <c r="L126" s="7563"/>
      <c r="M126" s="7563"/>
      <c r="N126" s="7563"/>
      <c r="O126" s="7563"/>
      <c r="P126" s="7563"/>
      <c r="Q126" s="7563"/>
      <c r="R126" s="7563"/>
      <c r="S126" s="7563"/>
      <c r="T126" s="7563"/>
      <c r="U126" s="7563"/>
      <c r="V126" s="7563"/>
      <c r="W126" s="7563"/>
      <c r="X126" s="7563"/>
      <c r="Y126" s="7563"/>
      <c r="Z126" s="7563"/>
      <c r="AA126" s="7563"/>
      <c r="AB126" s="6902"/>
      <c r="AC126" s="6903"/>
      <c r="AD126" s="6903"/>
      <c r="AE126" s="7157"/>
      <c r="AF126" s="7157"/>
      <c r="AG126" s="6902"/>
      <c r="AH126" s="6902"/>
      <c r="AI126" s="7475"/>
      <c r="AJ126" s="7475"/>
      <c r="AK126" s="7475"/>
      <c r="AL126" s="7476"/>
      <c r="AM126" s="33"/>
      <c r="AN126" s="10"/>
      <c r="AO126" s="6434"/>
      <c r="AR126" s="7312"/>
      <c r="AS126" s="7312"/>
      <c r="AT126" s="7312"/>
      <c r="AU126" s="7312"/>
      <c r="AV126" s="7312"/>
      <c r="AW126" s="7312"/>
      <c r="AX126" s="7312"/>
      <c r="AY126" s="7312"/>
      <c r="AZ126" s="7312"/>
      <c r="BA126" s="7312"/>
    </row>
    <row r="127" spans="1:53" s="6435" customFormat="1" ht="45" x14ac:dyDescent="0.2">
      <c r="A127" s="35"/>
      <c r="B127" s="53" t="s">
        <v>54</v>
      </c>
      <c r="C127" s="1217" t="s">
        <v>6</v>
      </c>
      <c r="D127" s="1219" t="s">
        <v>7</v>
      </c>
      <c r="E127" s="1221" t="s">
        <v>8</v>
      </c>
      <c r="F127" s="1223" t="s">
        <v>123</v>
      </c>
      <c r="G127" s="1225" t="s">
        <v>162</v>
      </c>
      <c r="H127" s="1227" t="s">
        <v>196</v>
      </c>
      <c r="I127" s="115" t="s">
        <v>204</v>
      </c>
      <c r="J127" s="1229" t="s">
        <v>245</v>
      </c>
      <c r="K127" s="363" t="s">
        <v>280</v>
      </c>
      <c r="L127" s="406" t="s">
        <v>291</v>
      </c>
      <c r="M127" s="563" t="s">
        <v>329</v>
      </c>
      <c r="N127" s="553" t="s">
        <v>349</v>
      </c>
      <c r="O127" s="623" t="s">
        <v>363</v>
      </c>
      <c r="P127" s="696" t="s">
        <v>395</v>
      </c>
      <c r="Q127" s="889" t="s">
        <v>506</v>
      </c>
      <c r="R127" s="801" t="s">
        <v>548</v>
      </c>
      <c r="S127" s="6874" t="s">
        <v>554</v>
      </c>
      <c r="T127" s="2435" t="s">
        <v>558</v>
      </c>
      <c r="U127" s="2436" t="s">
        <v>591</v>
      </c>
      <c r="V127" s="2481" t="s">
        <v>599</v>
      </c>
      <c r="W127" s="2481" t="s">
        <v>646</v>
      </c>
      <c r="X127" s="2481" t="s">
        <v>659</v>
      </c>
      <c r="Y127" s="2631" t="s">
        <v>660</v>
      </c>
      <c r="Z127" s="2481" t="s">
        <v>681</v>
      </c>
      <c r="AA127" s="6878" t="s">
        <v>684</v>
      </c>
      <c r="AB127" s="6878" t="s">
        <v>702</v>
      </c>
      <c r="AC127" s="6878" t="s">
        <v>703</v>
      </c>
      <c r="AD127" s="6878" t="s">
        <v>749</v>
      </c>
      <c r="AE127" s="6878" t="s">
        <v>790</v>
      </c>
      <c r="AF127" s="6878" t="s">
        <v>825</v>
      </c>
      <c r="AG127" s="6878" t="s">
        <v>1078</v>
      </c>
      <c r="AH127" s="6878" t="s">
        <v>1095</v>
      </c>
      <c r="AI127" s="6878" t="s">
        <v>1098</v>
      </c>
      <c r="AJ127" s="6878" t="s">
        <v>1141</v>
      </c>
      <c r="AK127" s="6878" t="s">
        <v>1199</v>
      </c>
      <c r="AL127" s="7239" t="s">
        <v>1214</v>
      </c>
      <c r="AM127" s="33"/>
      <c r="AN127" s="10"/>
      <c r="AO127" s="6434"/>
    </row>
    <row r="128" spans="1:53" s="6435" customFormat="1" x14ac:dyDescent="0.2">
      <c r="A128" s="2234"/>
      <c r="B128" s="6969" t="s">
        <v>212</v>
      </c>
      <c r="C128" s="6970" t="s">
        <v>10</v>
      </c>
      <c r="D128" s="6970" t="s">
        <v>10</v>
      </c>
      <c r="E128" s="6970" t="s">
        <v>10</v>
      </c>
      <c r="F128" s="6970" t="s">
        <v>10</v>
      </c>
      <c r="G128" s="6970" t="s">
        <v>10</v>
      </c>
      <c r="H128" s="6970" t="s">
        <v>10</v>
      </c>
      <c r="I128" s="6970" t="s">
        <v>10</v>
      </c>
      <c r="J128" s="6970" t="s">
        <v>10</v>
      </c>
      <c r="K128" s="6970" t="s">
        <v>10</v>
      </c>
      <c r="L128" s="6970" t="s">
        <v>10</v>
      </c>
      <c r="M128" s="6971" t="s">
        <v>10</v>
      </c>
      <c r="N128" s="6970" t="s">
        <v>10</v>
      </c>
      <c r="O128" s="6970" t="s">
        <v>10</v>
      </c>
      <c r="P128" s="6970" t="s">
        <v>10</v>
      </c>
      <c r="Q128" s="6970" t="s">
        <v>10</v>
      </c>
      <c r="R128" s="6970" t="s">
        <v>10</v>
      </c>
      <c r="S128" s="6970" t="s">
        <v>10</v>
      </c>
      <c r="T128" s="6970" t="s">
        <v>10</v>
      </c>
      <c r="U128" s="6970" t="s">
        <v>10</v>
      </c>
      <c r="V128" s="6970" t="s">
        <v>10</v>
      </c>
      <c r="W128" s="6970" t="s">
        <v>10</v>
      </c>
      <c r="X128" s="6970" t="s">
        <v>10</v>
      </c>
      <c r="Y128" s="6970" t="s">
        <v>10</v>
      </c>
      <c r="Z128" s="6970" t="s">
        <v>10</v>
      </c>
      <c r="AA128" s="6970" t="s">
        <v>10</v>
      </c>
      <c r="AB128" s="7047" t="s">
        <v>10</v>
      </c>
      <c r="AC128" s="7047" t="s">
        <v>10</v>
      </c>
      <c r="AD128" s="7047" t="s">
        <v>10</v>
      </c>
      <c r="AE128" s="7058" t="s">
        <v>10</v>
      </c>
      <c r="AF128" s="7242">
        <v>9.98</v>
      </c>
      <c r="AG128" s="7047" t="s">
        <v>10</v>
      </c>
      <c r="AH128" s="7047" t="s">
        <v>10</v>
      </c>
      <c r="AI128" s="7047" t="s">
        <v>10</v>
      </c>
      <c r="AJ128" s="7401" t="s">
        <v>10</v>
      </c>
      <c r="AK128" s="7401" t="s">
        <v>10</v>
      </c>
      <c r="AL128" s="7271" t="s">
        <v>10</v>
      </c>
      <c r="AM128" s="33"/>
      <c r="AN128" s="10"/>
      <c r="AO128" s="6434"/>
    </row>
    <row r="129" spans="1:41" s="6435" customFormat="1" x14ac:dyDescent="0.2">
      <c r="A129" s="2449"/>
      <c r="B129" s="920" t="s">
        <v>372</v>
      </c>
      <c r="C129" s="6972" t="s">
        <v>10</v>
      </c>
      <c r="D129" s="6972" t="s">
        <v>10</v>
      </c>
      <c r="E129" s="6972" t="s">
        <v>10</v>
      </c>
      <c r="F129" s="6972" t="s">
        <v>10</v>
      </c>
      <c r="G129" s="6972" t="s">
        <v>10</v>
      </c>
      <c r="H129" s="6972" t="s">
        <v>10</v>
      </c>
      <c r="I129" s="6972" t="s">
        <v>10</v>
      </c>
      <c r="J129" s="6972" t="s">
        <v>10</v>
      </c>
      <c r="K129" s="6972" t="s">
        <v>10</v>
      </c>
      <c r="L129" s="6972" t="s">
        <v>10</v>
      </c>
      <c r="M129" s="6960" t="s">
        <v>10</v>
      </c>
      <c r="N129" s="6972" t="s">
        <v>10</v>
      </c>
      <c r="O129" s="6972" t="s">
        <v>10</v>
      </c>
      <c r="P129" s="6972" t="s">
        <v>10</v>
      </c>
      <c r="Q129" s="6972" t="s">
        <v>10</v>
      </c>
      <c r="R129" s="6972" t="s">
        <v>10</v>
      </c>
      <c r="S129" s="6972" t="s">
        <v>10</v>
      </c>
      <c r="T129" s="6972" t="s">
        <v>10</v>
      </c>
      <c r="U129" s="6972" t="s">
        <v>10</v>
      </c>
      <c r="V129" s="6972" t="s">
        <v>10</v>
      </c>
      <c r="W129" s="6972" t="s">
        <v>10</v>
      </c>
      <c r="X129" s="6972" t="s">
        <v>10</v>
      </c>
      <c r="Y129" s="6972" t="s">
        <v>10</v>
      </c>
      <c r="Z129" s="6972" t="s">
        <v>10</v>
      </c>
      <c r="AA129" s="6972" t="s">
        <v>10</v>
      </c>
      <c r="AB129" s="6468" t="s">
        <v>10</v>
      </c>
      <c r="AC129" s="6468" t="s">
        <v>10</v>
      </c>
      <c r="AD129" s="6468" t="s">
        <v>10</v>
      </c>
      <c r="AE129" s="6468" t="s">
        <v>10</v>
      </c>
      <c r="AF129" s="7243">
        <v>87.3</v>
      </c>
      <c r="AG129" s="6468" t="s">
        <v>10</v>
      </c>
      <c r="AH129" s="6468" t="s">
        <v>10</v>
      </c>
      <c r="AI129" s="6468" t="s">
        <v>10</v>
      </c>
      <c r="AJ129" s="6468" t="s">
        <v>10</v>
      </c>
      <c r="AK129" s="6468" t="s">
        <v>10</v>
      </c>
      <c r="AL129" s="7272" t="s">
        <v>10</v>
      </c>
      <c r="AM129" s="33"/>
      <c r="AN129" s="10"/>
      <c r="AO129" s="6434"/>
    </row>
    <row r="130" spans="1:41" s="6435" customFormat="1" x14ac:dyDescent="0.2">
      <c r="A130" s="35"/>
      <c r="B130" s="920" t="s">
        <v>831</v>
      </c>
      <c r="C130" s="2379" t="s">
        <v>10</v>
      </c>
      <c r="D130" s="2379" t="s">
        <v>10</v>
      </c>
      <c r="E130" s="2379" t="s">
        <v>10</v>
      </c>
      <c r="F130" s="2379" t="s">
        <v>10</v>
      </c>
      <c r="G130" s="2379" t="s">
        <v>10</v>
      </c>
      <c r="H130" s="2379" t="s">
        <v>10</v>
      </c>
      <c r="I130" s="2379" t="s">
        <v>10</v>
      </c>
      <c r="J130" s="2379" t="s">
        <v>10</v>
      </c>
      <c r="K130" s="2379" t="s">
        <v>10</v>
      </c>
      <c r="L130" s="2379" t="s">
        <v>10</v>
      </c>
      <c r="M130" s="2267" t="s">
        <v>10</v>
      </c>
      <c r="N130" s="2379" t="s">
        <v>10</v>
      </c>
      <c r="O130" s="2379" t="s">
        <v>10</v>
      </c>
      <c r="P130" s="2379" t="s">
        <v>10</v>
      </c>
      <c r="Q130" s="2379" t="s">
        <v>10</v>
      </c>
      <c r="R130" s="2379" t="s">
        <v>10</v>
      </c>
      <c r="S130" s="2379" t="s">
        <v>10</v>
      </c>
      <c r="T130" s="2379" t="s">
        <v>10</v>
      </c>
      <c r="U130" s="2379" t="s">
        <v>10</v>
      </c>
      <c r="V130" s="2379" t="s">
        <v>10</v>
      </c>
      <c r="W130" s="2379" t="s">
        <v>10</v>
      </c>
      <c r="X130" s="2379" t="s">
        <v>10</v>
      </c>
      <c r="Y130" s="2267" t="s">
        <v>10</v>
      </c>
      <c r="Z130" s="2267" t="s">
        <v>10</v>
      </c>
      <c r="AA130" s="2267" t="s">
        <v>10</v>
      </c>
      <c r="AB130" s="6468" t="s">
        <v>10</v>
      </c>
      <c r="AC130" s="6468" t="s">
        <v>10</v>
      </c>
      <c r="AD130" s="6468" t="s">
        <v>10</v>
      </c>
      <c r="AE130" s="6468" t="s">
        <v>10</v>
      </c>
      <c r="AF130" s="7243">
        <v>2.37</v>
      </c>
      <c r="AG130" s="6468" t="s">
        <v>10</v>
      </c>
      <c r="AH130" s="6468" t="s">
        <v>10</v>
      </c>
      <c r="AI130" s="6468" t="s">
        <v>10</v>
      </c>
      <c r="AJ130" s="6468" t="s">
        <v>10</v>
      </c>
      <c r="AK130" s="6468" t="s">
        <v>10</v>
      </c>
      <c r="AL130" s="7272" t="s">
        <v>10</v>
      </c>
      <c r="AM130" s="33"/>
      <c r="AN130" s="10"/>
      <c r="AO130" s="6434"/>
    </row>
    <row r="131" spans="1:41" s="6435" customFormat="1" x14ac:dyDescent="0.2">
      <c r="A131" s="120"/>
      <c r="B131" s="6967" t="s">
        <v>832</v>
      </c>
      <c r="C131" s="6968" t="s">
        <v>10</v>
      </c>
      <c r="D131" s="6968" t="s">
        <v>10</v>
      </c>
      <c r="E131" s="6968" t="s">
        <v>10</v>
      </c>
      <c r="F131" s="6968" t="s">
        <v>10</v>
      </c>
      <c r="G131" s="6968" t="s">
        <v>10</v>
      </c>
      <c r="H131" s="6968" t="s">
        <v>10</v>
      </c>
      <c r="I131" s="6968" t="s">
        <v>10</v>
      </c>
      <c r="J131" s="6968" t="s">
        <v>10</v>
      </c>
      <c r="K131" s="6968" t="s">
        <v>10</v>
      </c>
      <c r="L131" s="6968" t="s">
        <v>10</v>
      </c>
      <c r="M131" s="6955" t="s">
        <v>10</v>
      </c>
      <c r="N131" s="6968" t="s">
        <v>10</v>
      </c>
      <c r="O131" s="6968" t="s">
        <v>10</v>
      </c>
      <c r="P131" s="6968" t="s">
        <v>10</v>
      </c>
      <c r="Q131" s="6968" t="s">
        <v>10</v>
      </c>
      <c r="R131" s="6968" t="s">
        <v>10</v>
      </c>
      <c r="S131" s="6968" t="s">
        <v>10</v>
      </c>
      <c r="T131" s="6968" t="s">
        <v>10</v>
      </c>
      <c r="U131" s="6968" t="s">
        <v>10</v>
      </c>
      <c r="V131" s="6968" t="s">
        <v>10</v>
      </c>
      <c r="W131" s="6968" t="s">
        <v>10</v>
      </c>
      <c r="X131" s="6968" t="s">
        <v>10</v>
      </c>
      <c r="Y131" s="6955" t="s">
        <v>10</v>
      </c>
      <c r="Z131" s="6955" t="s">
        <v>10</v>
      </c>
      <c r="AA131" s="6955" t="s">
        <v>10</v>
      </c>
      <c r="AB131" s="6471" t="s">
        <v>10</v>
      </c>
      <c r="AC131" s="6471" t="s">
        <v>10</v>
      </c>
      <c r="AD131" s="6471" t="s">
        <v>10</v>
      </c>
      <c r="AE131" s="6471" t="s">
        <v>10</v>
      </c>
      <c r="AF131" s="6886">
        <v>0.34</v>
      </c>
      <c r="AG131" s="6471" t="s">
        <v>10</v>
      </c>
      <c r="AH131" s="6471" t="s">
        <v>10</v>
      </c>
      <c r="AI131" s="6471" t="s">
        <v>10</v>
      </c>
      <c r="AJ131" s="6471" t="s">
        <v>10</v>
      </c>
      <c r="AK131" s="6471" t="s">
        <v>10</v>
      </c>
      <c r="AL131" s="7273" t="s">
        <v>10</v>
      </c>
      <c r="AM131" s="33"/>
      <c r="AN131" s="33"/>
    </row>
    <row r="132" spans="1:41" s="6435" customFormat="1" ht="3" customHeight="1" x14ac:dyDescent="0.2">
      <c r="A132" s="9"/>
      <c r="B132" s="32"/>
      <c r="C132" s="256"/>
      <c r="D132" s="257"/>
      <c r="E132" s="258"/>
      <c r="F132" s="17"/>
      <c r="G132" s="33"/>
      <c r="H132" s="97"/>
      <c r="I132" s="114"/>
      <c r="J132" s="301"/>
      <c r="K132" s="364"/>
      <c r="L132" s="405"/>
      <c r="M132" s="518"/>
      <c r="N132" s="552"/>
      <c r="O132" s="611"/>
      <c r="P132" s="720"/>
      <c r="Q132" s="752"/>
      <c r="R132" s="517"/>
      <c r="S132" s="790"/>
      <c r="T132" s="2022"/>
      <c r="U132" s="2226"/>
      <c r="V132" s="2618"/>
      <c r="W132" s="2618"/>
      <c r="X132" s="2446"/>
      <c r="Y132" s="788"/>
      <c r="Z132" s="10"/>
      <c r="AA132" s="33"/>
      <c r="AB132" s="33"/>
      <c r="AC132" s="6433"/>
      <c r="AD132" s="6433"/>
      <c r="AG132" s="33"/>
      <c r="AH132" s="33"/>
      <c r="AI132" s="33"/>
      <c r="AJ132" s="33"/>
      <c r="AK132" s="33"/>
      <c r="AL132" s="33"/>
      <c r="AM132" s="33"/>
      <c r="AN132" s="33"/>
    </row>
    <row r="133" spans="1:41" s="6435" customFormat="1" x14ac:dyDescent="0.2">
      <c r="A133" s="120"/>
      <c r="B133" s="7566" t="s">
        <v>863</v>
      </c>
      <c r="C133" s="7568"/>
      <c r="D133" s="7568"/>
      <c r="E133" s="7568"/>
      <c r="F133" s="7568"/>
      <c r="G133" s="7568"/>
      <c r="H133" s="7568"/>
      <c r="I133" s="7568"/>
      <c r="J133" s="7568"/>
      <c r="K133" s="7568"/>
      <c r="L133" s="7568"/>
      <c r="M133" s="7568"/>
      <c r="N133" s="7568"/>
      <c r="O133" s="7568"/>
      <c r="P133" s="7568"/>
      <c r="Q133" s="7568"/>
      <c r="R133" s="7568"/>
      <c r="S133" s="2251"/>
      <c r="T133" s="2252"/>
      <c r="U133" s="2253"/>
      <c r="V133" s="2456"/>
      <c r="W133" s="2456"/>
      <c r="X133" s="2456"/>
      <c r="Y133" s="120"/>
      <c r="Z133" s="35"/>
      <c r="AA133" s="35"/>
      <c r="AB133" s="120"/>
      <c r="AC133" s="120"/>
      <c r="AD133" s="120"/>
      <c r="AE133" s="120"/>
      <c r="AF133" s="120"/>
      <c r="AG133" s="33"/>
      <c r="AH133" s="33"/>
      <c r="AI133" s="33"/>
      <c r="AJ133" s="33"/>
      <c r="AK133" s="33"/>
      <c r="AL133" s="33"/>
      <c r="AM133" s="33"/>
      <c r="AN133" s="33"/>
    </row>
    <row r="134" spans="1:41" s="6435" customFormat="1" x14ac:dyDescent="0.2">
      <c r="A134" s="120"/>
      <c r="B134" s="120"/>
      <c r="C134" s="120"/>
      <c r="D134" s="120"/>
      <c r="E134" s="120"/>
      <c r="F134" s="120"/>
      <c r="G134" s="120"/>
      <c r="H134" s="125"/>
      <c r="I134" s="126"/>
      <c r="J134" s="308"/>
      <c r="K134" s="369"/>
      <c r="L134" s="410"/>
      <c r="M134" s="2522"/>
      <c r="N134" s="565"/>
      <c r="O134" s="595"/>
      <c r="P134" s="690"/>
      <c r="Q134" s="888"/>
      <c r="R134" s="771"/>
      <c r="S134" s="2251"/>
      <c r="T134" s="2252"/>
      <c r="U134" s="2253"/>
      <c r="V134" s="2456"/>
      <c r="W134" s="2456"/>
      <c r="X134" s="2456"/>
      <c r="Y134" s="120"/>
      <c r="Z134" s="35"/>
      <c r="AA134" s="35"/>
      <c r="AB134" s="6923"/>
      <c r="AC134" s="6923"/>
      <c r="AD134" s="6923"/>
      <c r="AE134" s="6923"/>
      <c r="AF134" s="6923"/>
      <c r="AG134" s="33"/>
      <c r="AH134" s="33"/>
      <c r="AI134" s="33"/>
      <c r="AJ134" s="33"/>
      <c r="AK134" s="33"/>
      <c r="AL134" s="33"/>
      <c r="AM134" s="33"/>
      <c r="AN134" s="33"/>
    </row>
    <row r="135" spans="1:41" s="6435" customFormat="1" ht="63" customHeight="1" x14ac:dyDescent="0.2">
      <c r="A135" s="22" t="s">
        <v>231</v>
      </c>
      <c r="B135" s="7562" t="s">
        <v>833</v>
      </c>
      <c r="C135" s="7563"/>
      <c r="D135" s="7563"/>
      <c r="E135" s="7563"/>
      <c r="F135" s="7563"/>
      <c r="G135" s="7563"/>
      <c r="H135" s="7563"/>
      <c r="I135" s="7563"/>
      <c r="J135" s="7563"/>
      <c r="K135" s="7563"/>
      <c r="L135" s="7563"/>
      <c r="M135" s="7563"/>
      <c r="N135" s="7563"/>
      <c r="O135" s="7563"/>
      <c r="P135" s="7563"/>
      <c r="Q135" s="7563"/>
      <c r="R135" s="7563"/>
      <c r="S135" s="7563"/>
      <c r="T135" s="7563"/>
      <c r="U135" s="7563"/>
      <c r="V135" s="7563"/>
      <c r="W135" s="7563"/>
      <c r="X135" s="7563"/>
      <c r="Y135" s="7563"/>
      <c r="Z135" s="7563"/>
      <c r="AA135" s="7563"/>
      <c r="AB135" s="6902"/>
      <c r="AC135" s="6903"/>
      <c r="AD135" s="6903"/>
      <c r="AE135" s="7157"/>
      <c r="AF135" s="7157"/>
      <c r="AG135" s="6902"/>
      <c r="AH135" s="6902"/>
      <c r="AI135" s="7475"/>
      <c r="AJ135" s="7475"/>
      <c r="AK135" s="7475"/>
      <c r="AL135" s="7476"/>
      <c r="AM135" s="33"/>
      <c r="AN135" s="33"/>
    </row>
    <row r="136" spans="1:41" s="6435" customFormat="1" ht="45" x14ac:dyDescent="0.2">
      <c r="A136" s="35"/>
      <c r="B136" s="53" t="s">
        <v>54</v>
      </c>
      <c r="C136" s="1217" t="s">
        <v>6</v>
      </c>
      <c r="D136" s="1219" t="s">
        <v>7</v>
      </c>
      <c r="E136" s="1221" t="s">
        <v>8</v>
      </c>
      <c r="F136" s="1223" t="s">
        <v>123</v>
      </c>
      <c r="G136" s="1225" t="s">
        <v>162</v>
      </c>
      <c r="H136" s="1227" t="s">
        <v>196</v>
      </c>
      <c r="I136" s="115" t="s">
        <v>204</v>
      </c>
      <c r="J136" s="1229" t="s">
        <v>245</v>
      </c>
      <c r="K136" s="363" t="s">
        <v>280</v>
      </c>
      <c r="L136" s="406" t="s">
        <v>291</v>
      </c>
      <c r="M136" s="563" t="s">
        <v>329</v>
      </c>
      <c r="N136" s="553" t="s">
        <v>349</v>
      </c>
      <c r="O136" s="623" t="s">
        <v>363</v>
      </c>
      <c r="P136" s="696" t="s">
        <v>395</v>
      </c>
      <c r="Q136" s="889" t="s">
        <v>506</v>
      </c>
      <c r="R136" s="801" t="s">
        <v>548</v>
      </c>
      <c r="S136" s="6874" t="s">
        <v>554</v>
      </c>
      <c r="T136" s="2435" t="s">
        <v>558</v>
      </c>
      <c r="U136" s="2436" t="s">
        <v>591</v>
      </c>
      <c r="V136" s="2481" t="s">
        <v>599</v>
      </c>
      <c r="W136" s="2481" t="s">
        <v>646</v>
      </c>
      <c r="X136" s="2481" t="s">
        <v>659</v>
      </c>
      <c r="Y136" s="2631" t="s">
        <v>660</v>
      </c>
      <c r="Z136" s="2481" t="s">
        <v>681</v>
      </c>
      <c r="AA136" s="6878" t="s">
        <v>684</v>
      </c>
      <c r="AB136" s="6878" t="s">
        <v>702</v>
      </c>
      <c r="AC136" s="6878" t="s">
        <v>703</v>
      </c>
      <c r="AD136" s="6878" t="s">
        <v>749</v>
      </c>
      <c r="AE136" s="6878" t="s">
        <v>790</v>
      </c>
      <c r="AF136" s="6878" t="s">
        <v>825</v>
      </c>
      <c r="AG136" s="6878" t="s">
        <v>1078</v>
      </c>
      <c r="AH136" s="6878" t="s">
        <v>1095</v>
      </c>
      <c r="AI136" s="6878" t="s">
        <v>1098</v>
      </c>
      <c r="AJ136" s="6878" t="s">
        <v>1141</v>
      </c>
      <c r="AK136" s="6878" t="s">
        <v>1199</v>
      </c>
      <c r="AL136" s="7239" t="s">
        <v>1214</v>
      </c>
      <c r="AM136" s="33"/>
      <c r="AN136" s="33"/>
    </row>
    <row r="137" spans="1:41" s="6435" customFormat="1" x14ac:dyDescent="0.2">
      <c r="A137" s="2234"/>
      <c r="B137" s="6969" t="s">
        <v>212</v>
      </c>
      <c r="C137" s="6970" t="s">
        <v>10</v>
      </c>
      <c r="D137" s="6970" t="s">
        <v>10</v>
      </c>
      <c r="E137" s="6970" t="s">
        <v>10</v>
      </c>
      <c r="F137" s="6970" t="s">
        <v>10</v>
      </c>
      <c r="G137" s="6970" t="s">
        <v>10</v>
      </c>
      <c r="H137" s="6970" t="s">
        <v>10</v>
      </c>
      <c r="I137" s="6970" t="s">
        <v>10</v>
      </c>
      <c r="J137" s="6970" t="s">
        <v>10</v>
      </c>
      <c r="K137" s="6970" t="s">
        <v>10</v>
      </c>
      <c r="L137" s="6970" t="s">
        <v>10</v>
      </c>
      <c r="M137" s="6971" t="s">
        <v>10</v>
      </c>
      <c r="N137" s="6970" t="s">
        <v>10</v>
      </c>
      <c r="O137" s="6970" t="s">
        <v>10</v>
      </c>
      <c r="P137" s="6970" t="s">
        <v>10</v>
      </c>
      <c r="Q137" s="6970" t="s">
        <v>10</v>
      </c>
      <c r="R137" s="6970" t="s">
        <v>10</v>
      </c>
      <c r="S137" s="6970" t="s">
        <v>10</v>
      </c>
      <c r="T137" s="6970" t="s">
        <v>10</v>
      </c>
      <c r="U137" s="6970" t="s">
        <v>10</v>
      </c>
      <c r="V137" s="6970" t="s">
        <v>10</v>
      </c>
      <c r="W137" s="6970" t="s">
        <v>10</v>
      </c>
      <c r="X137" s="6970" t="s">
        <v>10</v>
      </c>
      <c r="Y137" s="6970" t="s">
        <v>10</v>
      </c>
      <c r="Z137" s="6970" t="s">
        <v>10</v>
      </c>
      <c r="AA137" s="6970" t="s">
        <v>10</v>
      </c>
      <c r="AB137" s="7047" t="s">
        <v>10</v>
      </c>
      <c r="AC137" s="7047" t="s">
        <v>10</v>
      </c>
      <c r="AD137" s="7047" t="s">
        <v>10</v>
      </c>
      <c r="AE137" s="7058" t="s">
        <v>10</v>
      </c>
      <c r="AF137" s="7242">
        <v>3.08</v>
      </c>
      <c r="AG137" s="7047" t="s">
        <v>10</v>
      </c>
      <c r="AH137" s="7047" t="s">
        <v>10</v>
      </c>
      <c r="AI137" s="7047" t="s">
        <v>10</v>
      </c>
      <c r="AJ137" s="7401" t="s">
        <v>10</v>
      </c>
      <c r="AK137" s="7401" t="s">
        <v>10</v>
      </c>
      <c r="AL137" s="7271" t="s">
        <v>10</v>
      </c>
      <c r="AM137" s="33"/>
      <c r="AN137" s="33"/>
    </row>
    <row r="138" spans="1:41" s="6435" customFormat="1" x14ac:dyDescent="0.2">
      <c r="A138" s="2449"/>
      <c r="B138" s="920" t="s">
        <v>372</v>
      </c>
      <c r="C138" s="6972" t="s">
        <v>10</v>
      </c>
      <c r="D138" s="6972" t="s">
        <v>10</v>
      </c>
      <c r="E138" s="6972" t="s">
        <v>10</v>
      </c>
      <c r="F138" s="6972" t="s">
        <v>10</v>
      </c>
      <c r="G138" s="6972" t="s">
        <v>10</v>
      </c>
      <c r="H138" s="6972" t="s">
        <v>10</v>
      </c>
      <c r="I138" s="6972" t="s">
        <v>10</v>
      </c>
      <c r="J138" s="6972" t="s">
        <v>10</v>
      </c>
      <c r="K138" s="6972" t="s">
        <v>10</v>
      </c>
      <c r="L138" s="6972" t="s">
        <v>10</v>
      </c>
      <c r="M138" s="6960" t="s">
        <v>10</v>
      </c>
      <c r="N138" s="6972" t="s">
        <v>10</v>
      </c>
      <c r="O138" s="6972" t="s">
        <v>10</v>
      </c>
      <c r="P138" s="6972" t="s">
        <v>10</v>
      </c>
      <c r="Q138" s="6972" t="s">
        <v>10</v>
      </c>
      <c r="R138" s="6972" t="s">
        <v>10</v>
      </c>
      <c r="S138" s="6972" t="s">
        <v>10</v>
      </c>
      <c r="T138" s="6972" t="s">
        <v>10</v>
      </c>
      <c r="U138" s="6972" t="s">
        <v>10</v>
      </c>
      <c r="V138" s="6972" t="s">
        <v>10</v>
      </c>
      <c r="W138" s="6972" t="s">
        <v>10</v>
      </c>
      <c r="X138" s="6972" t="s">
        <v>10</v>
      </c>
      <c r="Y138" s="6972" t="s">
        <v>10</v>
      </c>
      <c r="Z138" s="6972" t="s">
        <v>10</v>
      </c>
      <c r="AA138" s="6972" t="s">
        <v>10</v>
      </c>
      <c r="AB138" s="6468" t="s">
        <v>10</v>
      </c>
      <c r="AC138" s="6468" t="s">
        <v>10</v>
      </c>
      <c r="AD138" s="6468" t="s">
        <v>10</v>
      </c>
      <c r="AE138" s="6468" t="s">
        <v>10</v>
      </c>
      <c r="AF138" s="7243">
        <v>85.44</v>
      </c>
      <c r="AG138" s="6468" t="s">
        <v>10</v>
      </c>
      <c r="AH138" s="6468" t="s">
        <v>10</v>
      </c>
      <c r="AI138" s="6468" t="s">
        <v>10</v>
      </c>
      <c r="AJ138" s="6468" t="s">
        <v>10</v>
      </c>
      <c r="AK138" s="6468" t="s">
        <v>10</v>
      </c>
      <c r="AL138" s="7272" t="s">
        <v>10</v>
      </c>
      <c r="AM138" s="33"/>
      <c r="AN138" s="33"/>
    </row>
    <row r="139" spans="1:41" s="6435" customFormat="1" x14ac:dyDescent="0.2">
      <c r="A139" s="35"/>
      <c r="B139" s="920" t="s">
        <v>831</v>
      </c>
      <c r="C139" s="2379" t="s">
        <v>10</v>
      </c>
      <c r="D139" s="2379" t="s">
        <v>10</v>
      </c>
      <c r="E139" s="2379" t="s">
        <v>10</v>
      </c>
      <c r="F139" s="2379" t="s">
        <v>10</v>
      </c>
      <c r="G139" s="2379" t="s">
        <v>10</v>
      </c>
      <c r="H139" s="2379" t="s">
        <v>10</v>
      </c>
      <c r="I139" s="2379" t="s">
        <v>10</v>
      </c>
      <c r="J139" s="2379" t="s">
        <v>10</v>
      </c>
      <c r="K139" s="2379" t="s">
        <v>10</v>
      </c>
      <c r="L139" s="2379" t="s">
        <v>10</v>
      </c>
      <c r="M139" s="2267" t="s">
        <v>10</v>
      </c>
      <c r="N139" s="2379" t="s">
        <v>10</v>
      </c>
      <c r="O139" s="2379" t="s">
        <v>10</v>
      </c>
      <c r="P139" s="2379" t="s">
        <v>10</v>
      </c>
      <c r="Q139" s="2379" t="s">
        <v>10</v>
      </c>
      <c r="R139" s="2379" t="s">
        <v>10</v>
      </c>
      <c r="S139" s="2379" t="s">
        <v>10</v>
      </c>
      <c r="T139" s="2379" t="s">
        <v>10</v>
      </c>
      <c r="U139" s="2379" t="s">
        <v>10</v>
      </c>
      <c r="V139" s="2379" t="s">
        <v>10</v>
      </c>
      <c r="W139" s="2379" t="s">
        <v>10</v>
      </c>
      <c r="X139" s="2379" t="s">
        <v>10</v>
      </c>
      <c r="Y139" s="2267" t="s">
        <v>10</v>
      </c>
      <c r="Z139" s="2267" t="s">
        <v>10</v>
      </c>
      <c r="AA139" s="2267" t="s">
        <v>10</v>
      </c>
      <c r="AB139" s="6468" t="s">
        <v>10</v>
      </c>
      <c r="AC139" s="6468" t="s">
        <v>10</v>
      </c>
      <c r="AD139" s="6468" t="s">
        <v>10</v>
      </c>
      <c r="AE139" s="6468" t="s">
        <v>10</v>
      </c>
      <c r="AF139" s="7243">
        <v>10.79</v>
      </c>
      <c r="AG139" s="6468" t="s">
        <v>10</v>
      </c>
      <c r="AH139" s="6468" t="s">
        <v>10</v>
      </c>
      <c r="AI139" s="6468" t="s">
        <v>10</v>
      </c>
      <c r="AJ139" s="6468" t="s">
        <v>10</v>
      </c>
      <c r="AK139" s="6468" t="s">
        <v>10</v>
      </c>
      <c r="AL139" s="7272" t="s">
        <v>10</v>
      </c>
      <c r="AM139" s="33"/>
      <c r="AN139" s="33"/>
    </row>
    <row r="140" spans="1:41" s="6435" customFormat="1" x14ac:dyDescent="0.2">
      <c r="A140" s="120"/>
      <c r="B140" s="6967" t="s">
        <v>832</v>
      </c>
      <c r="C140" s="6968" t="s">
        <v>10</v>
      </c>
      <c r="D140" s="6968" t="s">
        <v>10</v>
      </c>
      <c r="E140" s="6968" t="s">
        <v>10</v>
      </c>
      <c r="F140" s="6968" t="s">
        <v>10</v>
      </c>
      <c r="G140" s="6968" t="s">
        <v>10</v>
      </c>
      <c r="H140" s="6968" t="s">
        <v>10</v>
      </c>
      <c r="I140" s="6968" t="s">
        <v>10</v>
      </c>
      <c r="J140" s="6968" t="s">
        <v>10</v>
      </c>
      <c r="K140" s="6968" t="s">
        <v>10</v>
      </c>
      <c r="L140" s="6968" t="s">
        <v>10</v>
      </c>
      <c r="M140" s="6955" t="s">
        <v>10</v>
      </c>
      <c r="N140" s="6968" t="s">
        <v>10</v>
      </c>
      <c r="O140" s="6968" t="s">
        <v>10</v>
      </c>
      <c r="P140" s="6968" t="s">
        <v>10</v>
      </c>
      <c r="Q140" s="6968" t="s">
        <v>10</v>
      </c>
      <c r="R140" s="6968" t="s">
        <v>10</v>
      </c>
      <c r="S140" s="6968" t="s">
        <v>10</v>
      </c>
      <c r="T140" s="6968" t="s">
        <v>10</v>
      </c>
      <c r="U140" s="6968" t="s">
        <v>10</v>
      </c>
      <c r="V140" s="6968" t="s">
        <v>10</v>
      </c>
      <c r="W140" s="6968" t="s">
        <v>10</v>
      </c>
      <c r="X140" s="6968" t="s">
        <v>10</v>
      </c>
      <c r="Y140" s="6955" t="s">
        <v>10</v>
      </c>
      <c r="Z140" s="6955" t="s">
        <v>10</v>
      </c>
      <c r="AA140" s="6955" t="s">
        <v>10</v>
      </c>
      <c r="AB140" s="6471" t="s">
        <v>10</v>
      </c>
      <c r="AC140" s="6471" t="s">
        <v>10</v>
      </c>
      <c r="AD140" s="6471" t="s">
        <v>10</v>
      </c>
      <c r="AE140" s="6471" t="s">
        <v>10</v>
      </c>
      <c r="AF140" s="6886">
        <v>0.69</v>
      </c>
      <c r="AG140" s="6471" t="s">
        <v>10</v>
      </c>
      <c r="AH140" s="6471" t="s">
        <v>10</v>
      </c>
      <c r="AI140" s="6471" t="s">
        <v>10</v>
      </c>
      <c r="AJ140" s="6471" t="s">
        <v>10</v>
      </c>
      <c r="AK140" s="6471" t="s">
        <v>10</v>
      </c>
      <c r="AL140" s="7273" t="s">
        <v>10</v>
      </c>
      <c r="AM140" s="33"/>
      <c r="AN140" s="33"/>
    </row>
    <row r="141" spans="1:41" s="6435" customFormat="1" hidden="1" x14ac:dyDescent="0.2">
      <c r="A141" s="120"/>
      <c r="B141" s="120"/>
      <c r="C141" s="120"/>
      <c r="D141" s="120"/>
      <c r="E141" s="120"/>
      <c r="F141" s="120"/>
      <c r="G141" s="120"/>
      <c r="H141" s="125"/>
      <c r="I141" s="126"/>
      <c r="J141" s="308"/>
      <c r="K141" s="369"/>
      <c r="L141" s="410"/>
      <c r="M141" s="2522"/>
      <c r="N141" s="565"/>
      <c r="O141" s="595"/>
      <c r="P141" s="690"/>
      <c r="Q141" s="888"/>
      <c r="R141" s="771"/>
      <c r="S141" s="2251"/>
      <c r="T141" s="2252"/>
      <c r="U141" s="2253"/>
      <c r="V141" s="2456"/>
      <c r="W141" s="2456"/>
      <c r="X141" s="2456"/>
      <c r="Y141" s="120"/>
      <c r="Z141" s="35"/>
      <c r="AA141" s="35"/>
      <c r="AB141" s="120"/>
      <c r="AC141" s="120"/>
      <c r="AD141" s="120"/>
      <c r="AE141" s="120"/>
      <c r="AF141" s="120"/>
      <c r="AG141" s="33"/>
      <c r="AH141" s="33"/>
      <c r="AI141" s="33"/>
      <c r="AJ141" s="33"/>
      <c r="AK141" s="33"/>
      <c r="AL141" s="33"/>
      <c r="AM141" s="33"/>
      <c r="AN141" s="33"/>
    </row>
    <row r="142" spans="1:41" s="6435" customFormat="1" x14ac:dyDescent="0.2">
      <c r="A142" s="120"/>
      <c r="B142" s="7566" t="s">
        <v>863</v>
      </c>
      <c r="C142" s="7568"/>
      <c r="D142" s="7568"/>
      <c r="E142" s="7568"/>
      <c r="F142" s="7568"/>
      <c r="G142" s="7568"/>
      <c r="H142" s="7568"/>
      <c r="I142" s="7568"/>
      <c r="J142" s="7568"/>
      <c r="K142" s="7568"/>
      <c r="L142" s="7568"/>
      <c r="M142" s="7568"/>
      <c r="N142" s="7568"/>
      <c r="O142" s="7568"/>
      <c r="P142" s="7568"/>
      <c r="Q142" s="7568"/>
      <c r="R142" s="7568"/>
      <c r="S142" s="2251"/>
      <c r="T142" s="2252"/>
      <c r="U142" s="2253"/>
      <c r="V142" s="2456"/>
      <c r="W142" s="2456"/>
      <c r="X142" s="2456"/>
      <c r="Y142" s="120"/>
      <c r="Z142" s="35"/>
      <c r="AA142" s="35"/>
      <c r="AB142" s="120"/>
      <c r="AC142" s="120"/>
      <c r="AD142" s="120"/>
      <c r="AE142" s="120"/>
      <c r="AF142" s="120"/>
      <c r="AG142" s="33"/>
      <c r="AH142" s="33"/>
      <c r="AI142" s="33"/>
      <c r="AJ142" s="33"/>
      <c r="AK142" s="33"/>
      <c r="AL142" s="33"/>
      <c r="AM142" s="33"/>
      <c r="AN142" s="33"/>
    </row>
    <row r="143" spans="1:41" s="6435" customFormat="1" x14ac:dyDescent="0.2">
      <c r="A143" s="120"/>
      <c r="B143" s="120"/>
      <c r="C143" s="120"/>
      <c r="D143" s="120"/>
      <c r="E143" s="120"/>
      <c r="F143" s="120"/>
      <c r="G143" s="120"/>
      <c r="H143" s="125"/>
      <c r="I143" s="126"/>
      <c r="J143" s="308"/>
      <c r="K143" s="369"/>
      <c r="L143" s="410"/>
      <c r="M143" s="2522"/>
      <c r="N143" s="565"/>
      <c r="O143" s="595"/>
      <c r="P143" s="690"/>
      <c r="Q143" s="888"/>
      <c r="R143" s="771"/>
      <c r="S143" s="2251"/>
      <c r="T143" s="2252"/>
      <c r="U143" s="2253"/>
      <c r="V143" s="2456"/>
      <c r="W143" s="2456"/>
      <c r="X143" s="2456"/>
      <c r="Y143" s="120"/>
      <c r="Z143" s="35"/>
      <c r="AA143" s="35"/>
      <c r="AB143" s="6923"/>
      <c r="AC143" s="6923"/>
      <c r="AD143" s="6923"/>
      <c r="AE143" s="6923"/>
      <c r="AF143" s="6923"/>
      <c r="AG143" s="33"/>
      <c r="AH143" s="33"/>
      <c r="AI143" s="33"/>
      <c r="AJ143" s="33"/>
      <c r="AK143" s="33"/>
      <c r="AL143" s="33"/>
      <c r="AM143" s="33"/>
      <c r="AN143" s="33"/>
    </row>
    <row r="144" spans="1:41" s="6435" customFormat="1" ht="63" customHeight="1" x14ac:dyDescent="0.2">
      <c r="A144" s="22" t="s">
        <v>884</v>
      </c>
      <c r="B144" s="7562" t="s">
        <v>834</v>
      </c>
      <c r="C144" s="7563"/>
      <c r="D144" s="7563"/>
      <c r="E144" s="7563"/>
      <c r="F144" s="7563"/>
      <c r="G144" s="7563"/>
      <c r="H144" s="7563"/>
      <c r="I144" s="7563"/>
      <c r="J144" s="7563"/>
      <c r="K144" s="7563"/>
      <c r="L144" s="7563"/>
      <c r="M144" s="7563"/>
      <c r="N144" s="7563"/>
      <c r="O144" s="7563"/>
      <c r="P144" s="7563"/>
      <c r="Q144" s="7563"/>
      <c r="R144" s="7563"/>
      <c r="S144" s="7563"/>
      <c r="T144" s="7563"/>
      <c r="U144" s="7563"/>
      <c r="V144" s="7563"/>
      <c r="W144" s="7563"/>
      <c r="X144" s="7563"/>
      <c r="Y144" s="7563"/>
      <c r="Z144" s="7563"/>
      <c r="AA144" s="7563"/>
      <c r="AB144" s="6902"/>
      <c r="AC144" s="6903"/>
      <c r="AD144" s="6903"/>
      <c r="AE144" s="7157"/>
      <c r="AF144" s="7157"/>
      <c r="AG144" s="6902"/>
      <c r="AH144" s="6902"/>
      <c r="AI144" s="7475"/>
      <c r="AJ144" s="7475"/>
      <c r="AK144" s="7475"/>
      <c r="AL144" s="7476"/>
      <c r="AM144" s="33"/>
      <c r="AN144" s="33"/>
    </row>
    <row r="145" spans="1:40" s="6435" customFormat="1" ht="45" x14ac:dyDescent="0.2">
      <c r="A145" s="35"/>
      <c r="B145" s="53" t="s">
        <v>54</v>
      </c>
      <c r="C145" s="1217" t="s">
        <v>6</v>
      </c>
      <c r="D145" s="1219" t="s">
        <v>7</v>
      </c>
      <c r="E145" s="1221" t="s">
        <v>8</v>
      </c>
      <c r="F145" s="1223" t="s">
        <v>123</v>
      </c>
      <c r="G145" s="1225" t="s">
        <v>162</v>
      </c>
      <c r="H145" s="1227" t="s">
        <v>196</v>
      </c>
      <c r="I145" s="115" t="s">
        <v>204</v>
      </c>
      <c r="J145" s="1229" t="s">
        <v>245</v>
      </c>
      <c r="K145" s="363" t="s">
        <v>280</v>
      </c>
      <c r="L145" s="406" t="s">
        <v>291</v>
      </c>
      <c r="M145" s="563" t="s">
        <v>329</v>
      </c>
      <c r="N145" s="553" t="s">
        <v>349</v>
      </c>
      <c r="O145" s="623" t="s">
        <v>363</v>
      </c>
      <c r="P145" s="696" t="s">
        <v>395</v>
      </c>
      <c r="Q145" s="889" t="s">
        <v>506</v>
      </c>
      <c r="R145" s="801" t="s">
        <v>548</v>
      </c>
      <c r="S145" s="6874" t="s">
        <v>554</v>
      </c>
      <c r="T145" s="2435" t="s">
        <v>558</v>
      </c>
      <c r="U145" s="2436" t="s">
        <v>591</v>
      </c>
      <c r="V145" s="2481" t="s">
        <v>599</v>
      </c>
      <c r="W145" s="2481" t="s">
        <v>646</v>
      </c>
      <c r="X145" s="2481" t="s">
        <v>659</v>
      </c>
      <c r="Y145" s="2631" t="s">
        <v>660</v>
      </c>
      <c r="Z145" s="2481" t="s">
        <v>681</v>
      </c>
      <c r="AA145" s="6878" t="s">
        <v>684</v>
      </c>
      <c r="AB145" s="6878" t="s">
        <v>702</v>
      </c>
      <c r="AC145" s="6878" t="s">
        <v>703</v>
      </c>
      <c r="AD145" s="6878" t="s">
        <v>749</v>
      </c>
      <c r="AE145" s="6878" t="s">
        <v>790</v>
      </c>
      <c r="AF145" s="6878" t="s">
        <v>825</v>
      </c>
      <c r="AG145" s="6878" t="s">
        <v>1078</v>
      </c>
      <c r="AH145" s="6878" t="s">
        <v>1095</v>
      </c>
      <c r="AI145" s="6878" t="s">
        <v>1098</v>
      </c>
      <c r="AJ145" s="6878" t="s">
        <v>1141</v>
      </c>
      <c r="AK145" s="6878" t="s">
        <v>1199</v>
      </c>
      <c r="AL145" s="7239" t="s">
        <v>1214</v>
      </c>
      <c r="AM145" s="33"/>
      <c r="AN145" s="33"/>
    </row>
    <row r="146" spans="1:40" s="6435" customFormat="1" x14ac:dyDescent="0.2">
      <c r="A146" s="2234"/>
      <c r="B146" s="6969" t="s">
        <v>212</v>
      </c>
      <c r="C146" s="6970" t="s">
        <v>10</v>
      </c>
      <c r="D146" s="6970" t="s">
        <v>10</v>
      </c>
      <c r="E146" s="6970" t="s">
        <v>10</v>
      </c>
      <c r="F146" s="6970" t="s">
        <v>10</v>
      </c>
      <c r="G146" s="6970" t="s">
        <v>10</v>
      </c>
      <c r="H146" s="6970" t="s">
        <v>10</v>
      </c>
      <c r="I146" s="6970" t="s">
        <v>10</v>
      </c>
      <c r="J146" s="6970" t="s">
        <v>10</v>
      </c>
      <c r="K146" s="6970" t="s">
        <v>10</v>
      </c>
      <c r="L146" s="6970" t="s">
        <v>10</v>
      </c>
      <c r="M146" s="6971" t="s">
        <v>10</v>
      </c>
      <c r="N146" s="6970" t="s">
        <v>10</v>
      </c>
      <c r="O146" s="6970" t="s">
        <v>10</v>
      </c>
      <c r="P146" s="6970" t="s">
        <v>10</v>
      </c>
      <c r="Q146" s="6970" t="s">
        <v>10</v>
      </c>
      <c r="R146" s="6970" t="s">
        <v>10</v>
      </c>
      <c r="S146" s="6970" t="s">
        <v>10</v>
      </c>
      <c r="T146" s="6970" t="s">
        <v>10</v>
      </c>
      <c r="U146" s="6970" t="s">
        <v>10</v>
      </c>
      <c r="V146" s="6970" t="s">
        <v>10</v>
      </c>
      <c r="W146" s="6970" t="s">
        <v>10</v>
      </c>
      <c r="X146" s="6970" t="s">
        <v>10</v>
      </c>
      <c r="Y146" s="6970" t="s">
        <v>10</v>
      </c>
      <c r="Z146" s="6970" t="s">
        <v>10</v>
      </c>
      <c r="AA146" s="6970" t="s">
        <v>10</v>
      </c>
      <c r="AB146" s="7047" t="s">
        <v>10</v>
      </c>
      <c r="AC146" s="7047" t="s">
        <v>10</v>
      </c>
      <c r="AD146" s="7047" t="s">
        <v>10</v>
      </c>
      <c r="AE146" s="7058" t="s">
        <v>10</v>
      </c>
      <c r="AF146" s="7242">
        <v>3.11</v>
      </c>
      <c r="AG146" s="7047" t="s">
        <v>10</v>
      </c>
      <c r="AH146" s="7047" t="s">
        <v>10</v>
      </c>
      <c r="AI146" s="7047" t="s">
        <v>10</v>
      </c>
      <c r="AJ146" s="7401" t="s">
        <v>10</v>
      </c>
      <c r="AK146" s="7401" t="s">
        <v>10</v>
      </c>
      <c r="AL146" s="7271" t="s">
        <v>10</v>
      </c>
      <c r="AM146" s="33"/>
      <c r="AN146" s="33"/>
    </row>
    <row r="147" spans="1:40" s="6435" customFormat="1" x14ac:dyDescent="0.2">
      <c r="A147" s="2449"/>
      <c r="B147" s="920" t="s">
        <v>372</v>
      </c>
      <c r="C147" s="6972" t="s">
        <v>10</v>
      </c>
      <c r="D147" s="6972" t="s">
        <v>10</v>
      </c>
      <c r="E147" s="6972" t="s">
        <v>10</v>
      </c>
      <c r="F147" s="6972" t="s">
        <v>10</v>
      </c>
      <c r="G147" s="6972" t="s">
        <v>10</v>
      </c>
      <c r="H147" s="6972" t="s">
        <v>10</v>
      </c>
      <c r="I147" s="6972" t="s">
        <v>10</v>
      </c>
      <c r="J147" s="6972" t="s">
        <v>10</v>
      </c>
      <c r="K147" s="6972" t="s">
        <v>10</v>
      </c>
      <c r="L147" s="6972" t="s">
        <v>10</v>
      </c>
      <c r="M147" s="6960" t="s">
        <v>10</v>
      </c>
      <c r="N147" s="6972" t="s">
        <v>10</v>
      </c>
      <c r="O147" s="6972" t="s">
        <v>10</v>
      </c>
      <c r="P147" s="6972" t="s">
        <v>10</v>
      </c>
      <c r="Q147" s="6972" t="s">
        <v>10</v>
      </c>
      <c r="R147" s="6972" t="s">
        <v>10</v>
      </c>
      <c r="S147" s="6972" t="s">
        <v>10</v>
      </c>
      <c r="T147" s="6972" t="s">
        <v>10</v>
      </c>
      <c r="U147" s="6972" t="s">
        <v>10</v>
      </c>
      <c r="V147" s="6972" t="s">
        <v>10</v>
      </c>
      <c r="W147" s="6972" t="s">
        <v>10</v>
      </c>
      <c r="X147" s="6972" t="s">
        <v>10</v>
      </c>
      <c r="Y147" s="6972" t="s">
        <v>10</v>
      </c>
      <c r="Z147" s="6972" t="s">
        <v>10</v>
      </c>
      <c r="AA147" s="6972" t="s">
        <v>10</v>
      </c>
      <c r="AB147" s="6468" t="s">
        <v>10</v>
      </c>
      <c r="AC147" s="6468" t="s">
        <v>10</v>
      </c>
      <c r="AD147" s="6468" t="s">
        <v>10</v>
      </c>
      <c r="AE147" s="6468" t="s">
        <v>10</v>
      </c>
      <c r="AF147" s="7243">
        <v>91.44</v>
      </c>
      <c r="AG147" s="6468" t="s">
        <v>10</v>
      </c>
      <c r="AH147" s="6468" t="s">
        <v>10</v>
      </c>
      <c r="AI147" s="6468" t="s">
        <v>10</v>
      </c>
      <c r="AJ147" s="6468" t="s">
        <v>10</v>
      </c>
      <c r="AK147" s="6468" t="s">
        <v>10</v>
      </c>
      <c r="AL147" s="7272" t="s">
        <v>10</v>
      </c>
      <c r="AM147" s="33"/>
      <c r="AN147" s="33"/>
    </row>
    <row r="148" spans="1:40" s="6435" customFormat="1" x14ac:dyDescent="0.2">
      <c r="A148" s="35"/>
      <c r="B148" s="920" t="s">
        <v>831</v>
      </c>
      <c r="C148" s="2379" t="s">
        <v>10</v>
      </c>
      <c r="D148" s="2379" t="s">
        <v>10</v>
      </c>
      <c r="E148" s="2379" t="s">
        <v>10</v>
      </c>
      <c r="F148" s="2379" t="s">
        <v>10</v>
      </c>
      <c r="G148" s="2379" t="s">
        <v>10</v>
      </c>
      <c r="H148" s="2379" t="s">
        <v>10</v>
      </c>
      <c r="I148" s="2379" t="s">
        <v>10</v>
      </c>
      <c r="J148" s="2379" t="s">
        <v>10</v>
      </c>
      <c r="K148" s="2379" t="s">
        <v>10</v>
      </c>
      <c r="L148" s="2379" t="s">
        <v>10</v>
      </c>
      <c r="M148" s="2267" t="s">
        <v>10</v>
      </c>
      <c r="N148" s="2379" t="s">
        <v>10</v>
      </c>
      <c r="O148" s="2379" t="s">
        <v>10</v>
      </c>
      <c r="P148" s="2379" t="s">
        <v>10</v>
      </c>
      <c r="Q148" s="2379" t="s">
        <v>10</v>
      </c>
      <c r="R148" s="2379" t="s">
        <v>10</v>
      </c>
      <c r="S148" s="2379" t="s">
        <v>10</v>
      </c>
      <c r="T148" s="2379" t="s">
        <v>10</v>
      </c>
      <c r="U148" s="2379" t="s">
        <v>10</v>
      </c>
      <c r="V148" s="2379" t="s">
        <v>10</v>
      </c>
      <c r="W148" s="2379" t="s">
        <v>10</v>
      </c>
      <c r="X148" s="2379" t="s">
        <v>10</v>
      </c>
      <c r="Y148" s="2267" t="s">
        <v>10</v>
      </c>
      <c r="Z148" s="2267" t="s">
        <v>10</v>
      </c>
      <c r="AA148" s="2267" t="s">
        <v>10</v>
      </c>
      <c r="AB148" s="6468" t="s">
        <v>10</v>
      </c>
      <c r="AC148" s="6468" t="s">
        <v>10</v>
      </c>
      <c r="AD148" s="6468" t="s">
        <v>10</v>
      </c>
      <c r="AE148" s="6468" t="s">
        <v>10</v>
      </c>
      <c r="AF148" s="7243">
        <v>4.4400000000000004</v>
      </c>
      <c r="AG148" s="6468" t="s">
        <v>10</v>
      </c>
      <c r="AH148" s="6468" t="s">
        <v>10</v>
      </c>
      <c r="AI148" s="6468" t="s">
        <v>10</v>
      </c>
      <c r="AJ148" s="6468" t="s">
        <v>10</v>
      </c>
      <c r="AK148" s="6468" t="s">
        <v>10</v>
      </c>
      <c r="AL148" s="7272" t="s">
        <v>10</v>
      </c>
      <c r="AM148" s="33"/>
      <c r="AN148" s="33"/>
    </row>
    <row r="149" spans="1:40" s="6435" customFormat="1" x14ac:dyDescent="0.2">
      <c r="A149" s="120"/>
      <c r="B149" s="6967" t="s">
        <v>832</v>
      </c>
      <c r="C149" s="6968" t="s">
        <v>10</v>
      </c>
      <c r="D149" s="6968" t="s">
        <v>10</v>
      </c>
      <c r="E149" s="6968" t="s">
        <v>10</v>
      </c>
      <c r="F149" s="6968" t="s">
        <v>10</v>
      </c>
      <c r="G149" s="6968" t="s">
        <v>10</v>
      </c>
      <c r="H149" s="6968" t="s">
        <v>10</v>
      </c>
      <c r="I149" s="6968" t="s">
        <v>10</v>
      </c>
      <c r="J149" s="6968" t="s">
        <v>10</v>
      </c>
      <c r="K149" s="6968" t="s">
        <v>10</v>
      </c>
      <c r="L149" s="6968" t="s">
        <v>10</v>
      </c>
      <c r="M149" s="6955" t="s">
        <v>10</v>
      </c>
      <c r="N149" s="6968" t="s">
        <v>10</v>
      </c>
      <c r="O149" s="6968" t="s">
        <v>10</v>
      </c>
      <c r="P149" s="6968" t="s">
        <v>10</v>
      </c>
      <c r="Q149" s="6968" t="s">
        <v>10</v>
      </c>
      <c r="R149" s="6968" t="s">
        <v>10</v>
      </c>
      <c r="S149" s="6968" t="s">
        <v>10</v>
      </c>
      <c r="T149" s="6968" t="s">
        <v>10</v>
      </c>
      <c r="U149" s="6968" t="s">
        <v>10</v>
      </c>
      <c r="V149" s="6968" t="s">
        <v>10</v>
      </c>
      <c r="W149" s="6968" t="s">
        <v>10</v>
      </c>
      <c r="X149" s="6968" t="s">
        <v>10</v>
      </c>
      <c r="Y149" s="6955" t="s">
        <v>10</v>
      </c>
      <c r="Z149" s="6955" t="s">
        <v>10</v>
      </c>
      <c r="AA149" s="6955" t="s">
        <v>10</v>
      </c>
      <c r="AB149" s="6471" t="s">
        <v>10</v>
      </c>
      <c r="AC149" s="6471" t="s">
        <v>10</v>
      </c>
      <c r="AD149" s="6471" t="s">
        <v>10</v>
      </c>
      <c r="AE149" s="6471" t="s">
        <v>10</v>
      </c>
      <c r="AF149" s="6886">
        <v>1.01</v>
      </c>
      <c r="AG149" s="6471" t="s">
        <v>10</v>
      </c>
      <c r="AH149" s="6471" t="s">
        <v>10</v>
      </c>
      <c r="AI149" s="6471" t="s">
        <v>10</v>
      </c>
      <c r="AJ149" s="6471" t="s">
        <v>10</v>
      </c>
      <c r="AK149" s="6471" t="s">
        <v>10</v>
      </c>
      <c r="AL149" s="7273" t="s">
        <v>10</v>
      </c>
      <c r="AM149" s="33"/>
      <c r="AN149" s="33"/>
    </row>
    <row r="150" spans="1:40" s="6435" customFormat="1" hidden="1" x14ac:dyDescent="0.2">
      <c r="A150" s="120"/>
      <c r="B150" s="120"/>
      <c r="C150" s="120"/>
      <c r="D150" s="120"/>
      <c r="E150" s="120"/>
      <c r="F150" s="120"/>
      <c r="G150" s="120"/>
      <c r="H150" s="125"/>
      <c r="I150" s="126"/>
      <c r="J150" s="308"/>
      <c r="K150" s="369"/>
      <c r="L150" s="410"/>
      <c r="M150" s="2522"/>
      <c r="N150" s="565"/>
      <c r="O150" s="595"/>
      <c r="P150" s="690"/>
      <c r="Q150" s="888"/>
      <c r="R150" s="771"/>
      <c r="S150" s="2251"/>
      <c r="T150" s="2252"/>
      <c r="U150" s="2253"/>
      <c r="V150" s="2456"/>
      <c r="W150" s="2456"/>
      <c r="X150" s="2456"/>
      <c r="Y150" s="120"/>
      <c r="Z150" s="35"/>
      <c r="AA150" s="35"/>
      <c r="AB150" s="120"/>
      <c r="AC150" s="120"/>
      <c r="AD150" s="120"/>
      <c r="AE150" s="120"/>
      <c r="AF150" s="6820"/>
      <c r="AG150" s="33"/>
      <c r="AH150" s="33"/>
      <c r="AI150" s="33"/>
      <c r="AJ150" s="33"/>
      <c r="AK150" s="33"/>
      <c r="AL150" s="33"/>
      <c r="AM150" s="33"/>
      <c r="AN150" s="33"/>
    </row>
    <row r="151" spans="1:40" s="6435" customFormat="1" x14ac:dyDescent="0.2">
      <c r="A151" s="120"/>
      <c r="B151" s="7566" t="s">
        <v>863</v>
      </c>
      <c r="C151" s="7568"/>
      <c r="D151" s="7568"/>
      <c r="E151" s="7568"/>
      <c r="F151" s="7568"/>
      <c r="G151" s="7568"/>
      <c r="H151" s="7568"/>
      <c r="I151" s="7568"/>
      <c r="J151" s="7568"/>
      <c r="K151" s="7568"/>
      <c r="L151" s="7568"/>
      <c r="M151" s="7568"/>
      <c r="N151" s="7568"/>
      <c r="O151" s="7568"/>
      <c r="P151" s="7568"/>
      <c r="Q151" s="7568"/>
      <c r="R151" s="7568"/>
      <c r="S151" s="2251"/>
      <c r="T151" s="2252"/>
      <c r="U151" s="2253"/>
      <c r="V151" s="2456"/>
      <c r="W151" s="2456"/>
      <c r="X151" s="2456"/>
      <c r="Y151" s="120"/>
      <c r="Z151" s="35"/>
      <c r="AA151" s="35"/>
      <c r="AB151" s="120"/>
      <c r="AC151" s="120"/>
      <c r="AD151" s="120"/>
      <c r="AE151" s="120"/>
      <c r="AF151" s="6820"/>
      <c r="AG151" s="33"/>
      <c r="AH151" s="33"/>
      <c r="AI151" s="33"/>
      <c r="AJ151" s="33"/>
      <c r="AK151" s="33"/>
      <c r="AL151" s="33"/>
      <c r="AM151" s="33"/>
      <c r="AN151" s="33"/>
    </row>
    <row r="152" spans="1:40" s="6435" customFormat="1" x14ac:dyDescent="0.2">
      <c r="A152" s="120"/>
      <c r="B152" s="120"/>
      <c r="C152" s="120"/>
      <c r="D152" s="120"/>
      <c r="E152" s="120"/>
      <c r="F152" s="120"/>
      <c r="G152" s="120"/>
      <c r="H152" s="125"/>
      <c r="I152" s="126"/>
      <c r="J152" s="308"/>
      <c r="K152" s="369"/>
      <c r="L152" s="410"/>
      <c r="M152" s="2522"/>
      <c r="N152" s="565"/>
      <c r="O152" s="595"/>
      <c r="P152" s="690"/>
      <c r="Q152" s="888"/>
      <c r="R152" s="771"/>
      <c r="S152" s="2251"/>
      <c r="T152" s="2252"/>
      <c r="U152" s="2253"/>
      <c r="V152" s="2456"/>
      <c r="W152" s="2456"/>
      <c r="X152" s="2456"/>
      <c r="Y152" s="120"/>
      <c r="Z152" s="35"/>
      <c r="AA152" s="35"/>
      <c r="AB152" s="6923"/>
      <c r="AC152" s="6923"/>
      <c r="AD152" s="6923"/>
      <c r="AE152" s="6923"/>
      <c r="AF152" s="6923"/>
      <c r="AG152" s="33"/>
      <c r="AH152" s="33"/>
      <c r="AI152" s="33"/>
      <c r="AJ152" s="33"/>
      <c r="AK152" s="33"/>
      <c r="AL152" s="33"/>
      <c r="AM152" s="33"/>
      <c r="AN152" s="33"/>
    </row>
    <row r="153" spans="1:40" s="6435" customFormat="1" ht="63" customHeight="1" x14ac:dyDescent="0.2">
      <c r="A153" s="22" t="s">
        <v>885</v>
      </c>
      <c r="B153" s="7562" t="s">
        <v>847</v>
      </c>
      <c r="C153" s="7563"/>
      <c r="D153" s="7563"/>
      <c r="E153" s="7563"/>
      <c r="F153" s="7563"/>
      <c r="G153" s="7563"/>
      <c r="H153" s="7563"/>
      <c r="I153" s="7563"/>
      <c r="J153" s="7563"/>
      <c r="K153" s="7563"/>
      <c r="L153" s="7563"/>
      <c r="M153" s="7563"/>
      <c r="N153" s="7563"/>
      <c r="O153" s="7563"/>
      <c r="P153" s="7563"/>
      <c r="Q153" s="7563"/>
      <c r="R153" s="7563"/>
      <c r="S153" s="7563"/>
      <c r="T153" s="7563"/>
      <c r="U153" s="7563"/>
      <c r="V153" s="7563"/>
      <c r="W153" s="7563"/>
      <c r="X153" s="7563"/>
      <c r="Y153" s="7563"/>
      <c r="Z153" s="7563"/>
      <c r="AA153" s="7563"/>
      <c r="AB153" s="6902"/>
      <c r="AC153" s="6903"/>
      <c r="AD153" s="6903"/>
      <c r="AE153" s="7157"/>
      <c r="AF153" s="7157"/>
      <c r="AG153" s="6902"/>
      <c r="AH153" s="6902"/>
      <c r="AI153" s="7475"/>
      <c r="AJ153" s="7475"/>
      <c r="AK153" s="7475"/>
      <c r="AL153" s="7476"/>
      <c r="AM153" s="33"/>
      <c r="AN153" s="33"/>
    </row>
    <row r="154" spans="1:40" s="6435" customFormat="1" ht="45" x14ac:dyDescent="0.2">
      <c r="A154" s="35"/>
      <c r="B154" s="53" t="s">
        <v>54</v>
      </c>
      <c r="C154" s="1217" t="s">
        <v>6</v>
      </c>
      <c r="D154" s="1219" t="s">
        <v>7</v>
      </c>
      <c r="E154" s="1221" t="s">
        <v>8</v>
      </c>
      <c r="F154" s="1223" t="s">
        <v>123</v>
      </c>
      <c r="G154" s="1225" t="s">
        <v>162</v>
      </c>
      <c r="H154" s="1227" t="s">
        <v>196</v>
      </c>
      <c r="I154" s="115" t="s">
        <v>204</v>
      </c>
      <c r="J154" s="1229" t="s">
        <v>245</v>
      </c>
      <c r="K154" s="363" t="s">
        <v>280</v>
      </c>
      <c r="L154" s="406" t="s">
        <v>291</v>
      </c>
      <c r="M154" s="563" t="s">
        <v>329</v>
      </c>
      <c r="N154" s="553" t="s">
        <v>349</v>
      </c>
      <c r="O154" s="623" t="s">
        <v>363</v>
      </c>
      <c r="P154" s="696" t="s">
        <v>395</v>
      </c>
      <c r="Q154" s="889" t="s">
        <v>506</v>
      </c>
      <c r="R154" s="801" t="s">
        <v>548</v>
      </c>
      <c r="S154" s="6874" t="s">
        <v>554</v>
      </c>
      <c r="T154" s="2435" t="s">
        <v>558</v>
      </c>
      <c r="U154" s="2436" t="s">
        <v>591</v>
      </c>
      <c r="V154" s="2481" t="s">
        <v>599</v>
      </c>
      <c r="W154" s="2481" t="s">
        <v>646</v>
      </c>
      <c r="X154" s="2481" t="s">
        <v>659</v>
      </c>
      <c r="Y154" s="2631" t="s">
        <v>660</v>
      </c>
      <c r="Z154" s="2481" t="s">
        <v>681</v>
      </c>
      <c r="AA154" s="6878" t="s">
        <v>684</v>
      </c>
      <c r="AB154" s="6878" t="s">
        <v>702</v>
      </c>
      <c r="AC154" s="6878" t="s">
        <v>703</v>
      </c>
      <c r="AD154" s="6878" t="s">
        <v>749</v>
      </c>
      <c r="AE154" s="6878" t="s">
        <v>790</v>
      </c>
      <c r="AF154" s="6878" t="s">
        <v>825</v>
      </c>
      <c r="AG154" s="6878" t="s">
        <v>1078</v>
      </c>
      <c r="AH154" s="6878" t="s">
        <v>1095</v>
      </c>
      <c r="AI154" s="6878" t="s">
        <v>1098</v>
      </c>
      <c r="AJ154" s="6878" t="s">
        <v>1141</v>
      </c>
      <c r="AK154" s="6878" t="s">
        <v>1199</v>
      </c>
      <c r="AL154" s="7239" t="s">
        <v>1214</v>
      </c>
      <c r="AM154" s="33"/>
      <c r="AN154" s="33"/>
    </row>
    <row r="155" spans="1:40" s="6435" customFormat="1" x14ac:dyDescent="0.2">
      <c r="A155" s="2234"/>
      <c r="B155" s="6969" t="s">
        <v>835</v>
      </c>
      <c r="C155" s="6970" t="s">
        <v>10</v>
      </c>
      <c r="D155" s="6970" t="s">
        <v>10</v>
      </c>
      <c r="E155" s="6970" t="s">
        <v>10</v>
      </c>
      <c r="F155" s="6970" t="s">
        <v>10</v>
      </c>
      <c r="G155" s="6970" t="s">
        <v>10</v>
      </c>
      <c r="H155" s="6970" t="s">
        <v>10</v>
      </c>
      <c r="I155" s="6970" t="s">
        <v>10</v>
      </c>
      <c r="J155" s="6970" t="s">
        <v>10</v>
      </c>
      <c r="K155" s="6970" t="s">
        <v>10</v>
      </c>
      <c r="L155" s="6970" t="s">
        <v>10</v>
      </c>
      <c r="M155" s="6971" t="s">
        <v>10</v>
      </c>
      <c r="N155" s="6970" t="s">
        <v>10</v>
      </c>
      <c r="O155" s="6970" t="s">
        <v>10</v>
      </c>
      <c r="P155" s="6970" t="s">
        <v>10</v>
      </c>
      <c r="Q155" s="6970" t="s">
        <v>10</v>
      </c>
      <c r="R155" s="6970" t="s">
        <v>10</v>
      </c>
      <c r="S155" s="6970" t="s">
        <v>10</v>
      </c>
      <c r="T155" s="6970" t="s">
        <v>10</v>
      </c>
      <c r="U155" s="6970" t="s">
        <v>10</v>
      </c>
      <c r="V155" s="6970" t="s">
        <v>10</v>
      </c>
      <c r="W155" s="6970" t="s">
        <v>10</v>
      </c>
      <c r="X155" s="6970" t="s">
        <v>10</v>
      </c>
      <c r="Y155" s="6970" t="s">
        <v>10</v>
      </c>
      <c r="Z155" s="6970" t="s">
        <v>10</v>
      </c>
      <c r="AA155" s="6970" t="s">
        <v>10</v>
      </c>
      <c r="AB155" s="7047" t="s">
        <v>10</v>
      </c>
      <c r="AC155" s="7047" t="s">
        <v>10</v>
      </c>
      <c r="AD155" s="7047" t="s">
        <v>10</v>
      </c>
      <c r="AE155" s="7058" t="s">
        <v>10</v>
      </c>
      <c r="AF155" s="7242">
        <v>19.71</v>
      </c>
      <c r="AG155" s="7047" t="s">
        <v>10</v>
      </c>
      <c r="AH155" s="7047" t="s">
        <v>10</v>
      </c>
      <c r="AI155" s="7047" t="s">
        <v>10</v>
      </c>
      <c r="AJ155" s="7401" t="s">
        <v>10</v>
      </c>
      <c r="AK155" s="7401" t="s">
        <v>10</v>
      </c>
      <c r="AL155" s="7271" t="s">
        <v>10</v>
      </c>
      <c r="AM155" s="33"/>
      <c r="AN155" s="33"/>
    </row>
    <row r="156" spans="1:40" s="6435" customFormat="1" x14ac:dyDescent="0.2">
      <c r="A156" s="2449"/>
      <c r="B156" s="920" t="s">
        <v>836</v>
      </c>
      <c r="C156" s="6972" t="s">
        <v>10</v>
      </c>
      <c r="D156" s="6972" t="s">
        <v>10</v>
      </c>
      <c r="E156" s="6972" t="s">
        <v>10</v>
      </c>
      <c r="F156" s="6972" t="s">
        <v>10</v>
      </c>
      <c r="G156" s="6972" t="s">
        <v>10</v>
      </c>
      <c r="H156" s="6972" t="s">
        <v>10</v>
      </c>
      <c r="I156" s="6972" t="s">
        <v>10</v>
      </c>
      <c r="J156" s="6972" t="s">
        <v>10</v>
      </c>
      <c r="K156" s="6972" t="s">
        <v>10</v>
      </c>
      <c r="L156" s="6972" t="s">
        <v>10</v>
      </c>
      <c r="M156" s="6960" t="s">
        <v>10</v>
      </c>
      <c r="N156" s="6972" t="s">
        <v>10</v>
      </c>
      <c r="O156" s="6972" t="s">
        <v>10</v>
      </c>
      <c r="P156" s="6972" t="s">
        <v>10</v>
      </c>
      <c r="Q156" s="6972" t="s">
        <v>10</v>
      </c>
      <c r="R156" s="6972" t="s">
        <v>10</v>
      </c>
      <c r="S156" s="6972" t="s">
        <v>10</v>
      </c>
      <c r="T156" s="6972" t="s">
        <v>10</v>
      </c>
      <c r="U156" s="6972" t="s">
        <v>10</v>
      </c>
      <c r="V156" s="6972" t="s">
        <v>10</v>
      </c>
      <c r="W156" s="6972" t="s">
        <v>10</v>
      </c>
      <c r="X156" s="6972" t="s">
        <v>10</v>
      </c>
      <c r="Y156" s="6972" t="s">
        <v>10</v>
      </c>
      <c r="Z156" s="6972" t="s">
        <v>10</v>
      </c>
      <c r="AA156" s="6972" t="s">
        <v>10</v>
      </c>
      <c r="AB156" s="6468" t="s">
        <v>10</v>
      </c>
      <c r="AC156" s="6468" t="s">
        <v>10</v>
      </c>
      <c r="AD156" s="6468" t="s">
        <v>10</v>
      </c>
      <c r="AE156" s="6468" t="s">
        <v>10</v>
      </c>
      <c r="AF156" s="7243">
        <v>2.0099999999999998</v>
      </c>
      <c r="AG156" s="6468" t="s">
        <v>10</v>
      </c>
      <c r="AH156" s="6468" t="s">
        <v>10</v>
      </c>
      <c r="AI156" s="6468" t="s">
        <v>10</v>
      </c>
      <c r="AJ156" s="6468" t="s">
        <v>10</v>
      </c>
      <c r="AK156" s="6468" t="s">
        <v>10</v>
      </c>
      <c r="AL156" s="7272" t="s">
        <v>10</v>
      </c>
      <c r="AM156" s="33"/>
      <c r="AN156" s="33"/>
    </row>
    <row r="157" spans="1:40" s="6435" customFormat="1" x14ac:dyDescent="0.2">
      <c r="A157" s="35"/>
      <c r="B157" s="920" t="s">
        <v>837</v>
      </c>
      <c r="C157" s="2379" t="s">
        <v>10</v>
      </c>
      <c r="D157" s="2379" t="s">
        <v>10</v>
      </c>
      <c r="E157" s="2379" t="s">
        <v>10</v>
      </c>
      <c r="F157" s="2379" t="s">
        <v>10</v>
      </c>
      <c r="G157" s="2379" t="s">
        <v>10</v>
      </c>
      <c r="H157" s="2379" t="s">
        <v>10</v>
      </c>
      <c r="I157" s="2379" t="s">
        <v>10</v>
      </c>
      <c r="J157" s="2379" t="s">
        <v>10</v>
      </c>
      <c r="K157" s="2379" t="s">
        <v>10</v>
      </c>
      <c r="L157" s="2379" t="s">
        <v>10</v>
      </c>
      <c r="M157" s="2267" t="s">
        <v>10</v>
      </c>
      <c r="N157" s="2379" t="s">
        <v>10</v>
      </c>
      <c r="O157" s="2379" t="s">
        <v>10</v>
      </c>
      <c r="P157" s="2379" t="s">
        <v>10</v>
      </c>
      <c r="Q157" s="2379" t="s">
        <v>10</v>
      </c>
      <c r="R157" s="2379" t="s">
        <v>10</v>
      </c>
      <c r="S157" s="2379" t="s">
        <v>10</v>
      </c>
      <c r="T157" s="2379" t="s">
        <v>10</v>
      </c>
      <c r="U157" s="2379" t="s">
        <v>10</v>
      </c>
      <c r="V157" s="2379" t="s">
        <v>10</v>
      </c>
      <c r="W157" s="2379" t="s">
        <v>10</v>
      </c>
      <c r="X157" s="2379" t="s">
        <v>10</v>
      </c>
      <c r="Y157" s="2267" t="s">
        <v>10</v>
      </c>
      <c r="Z157" s="2267" t="s">
        <v>10</v>
      </c>
      <c r="AA157" s="2267" t="s">
        <v>10</v>
      </c>
      <c r="AB157" s="6468" t="s">
        <v>10</v>
      </c>
      <c r="AC157" s="6468" t="s">
        <v>10</v>
      </c>
      <c r="AD157" s="6468" t="s">
        <v>10</v>
      </c>
      <c r="AE157" s="6468" t="s">
        <v>10</v>
      </c>
      <c r="AF157" s="7243">
        <v>4.43</v>
      </c>
      <c r="AG157" s="6468" t="s">
        <v>10</v>
      </c>
      <c r="AH157" s="6468" t="s">
        <v>10</v>
      </c>
      <c r="AI157" s="6468" t="s">
        <v>10</v>
      </c>
      <c r="AJ157" s="6468" t="s">
        <v>10</v>
      </c>
      <c r="AK157" s="6468" t="s">
        <v>10</v>
      </c>
      <c r="AL157" s="7272" t="s">
        <v>10</v>
      </c>
      <c r="AM157" s="33"/>
      <c r="AN157" s="33"/>
    </row>
    <row r="158" spans="1:40" s="6435" customFormat="1" x14ac:dyDescent="0.2">
      <c r="A158" s="120"/>
      <c r="B158" s="920" t="s">
        <v>838</v>
      </c>
      <c r="C158" s="2379" t="s">
        <v>10</v>
      </c>
      <c r="D158" s="2379" t="s">
        <v>10</v>
      </c>
      <c r="E158" s="2379" t="s">
        <v>10</v>
      </c>
      <c r="F158" s="2379" t="s">
        <v>10</v>
      </c>
      <c r="G158" s="2379" t="s">
        <v>10</v>
      </c>
      <c r="H158" s="2379" t="s">
        <v>10</v>
      </c>
      <c r="I158" s="2379" t="s">
        <v>10</v>
      </c>
      <c r="J158" s="2379" t="s">
        <v>10</v>
      </c>
      <c r="K158" s="2379" t="s">
        <v>10</v>
      </c>
      <c r="L158" s="2379" t="s">
        <v>10</v>
      </c>
      <c r="M158" s="2267" t="s">
        <v>10</v>
      </c>
      <c r="N158" s="2379" t="s">
        <v>10</v>
      </c>
      <c r="O158" s="2379" t="s">
        <v>10</v>
      </c>
      <c r="P158" s="2379" t="s">
        <v>10</v>
      </c>
      <c r="Q158" s="2379" t="s">
        <v>10</v>
      </c>
      <c r="R158" s="2379" t="s">
        <v>10</v>
      </c>
      <c r="S158" s="2379" t="s">
        <v>10</v>
      </c>
      <c r="T158" s="2379" t="s">
        <v>10</v>
      </c>
      <c r="U158" s="2379" t="s">
        <v>10</v>
      </c>
      <c r="V158" s="2379" t="s">
        <v>10</v>
      </c>
      <c r="W158" s="2379" t="s">
        <v>10</v>
      </c>
      <c r="X158" s="2379" t="s">
        <v>10</v>
      </c>
      <c r="Y158" s="2267" t="s">
        <v>10</v>
      </c>
      <c r="Z158" s="2267" t="s">
        <v>10</v>
      </c>
      <c r="AA158" s="2267" t="s">
        <v>10</v>
      </c>
      <c r="AB158" s="6468" t="s">
        <v>10</v>
      </c>
      <c r="AC158" s="6468" t="s">
        <v>10</v>
      </c>
      <c r="AD158" s="6468" t="s">
        <v>10</v>
      </c>
      <c r="AE158" s="6468" t="s">
        <v>10</v>
      </c>
      <c r="AF158" s="7243">
        <v>52.88</v>
      </c>
      <c r="AG158" s="6468" t="s">
        <v>10</v>
      </c>
      <c r="AH158" s="6468" t="s">
        <v>10</v>
      </c>
      <c r="AI158" s="6468" t="s">
        <v>10</v>
      </c>
      <c r="AJ158" s="6468" t="s">
        <v>10</v>
      </c>
      <c r="AK158" s="6468" t="s">
        <v>10</v>
      </c>
      <c r="AL158" s="7272" t="s">
        <v>10</v>
      </c>
      <c r="AM158" s="33"/>
      <c r="AN158" s="33"/>
    </row>
    <row r="159" spans="1:40" s="6435" customFormat="1" x14ac:dyDescent="0.2">
      <c r="A159" s="120"/>
      <c r="B159" s="920" t="s">
        <v>839</v>
      </c>
      <c r="C159" s="2379" t="s">
        <v>10</v>
      </c>
      <c r="D159" s="2379" t="s">
        <v>10</v>
      </c>
      <c r="E159" s="2379" t="s">
        <v>10</v>
      </c>
      <c r="F159" s="2379" t="s">
        <v>10</v>
      </c>
      <c r="G159" s="2379" t="s">
        <v>10</v>
      </c>
      <c r="H159" s="2379" t="s">
        <v>10</v>
      </c>
      <c r="I159" s="2379" t="s">
        <v>10</v>
      </c>
      <c r="J159" s="2379" t="s">
        <v>10</v>
      </c>
      <c r="K159" s="2379" t="s">
        <v>10</v>
      </c>
      <c r="L159" s="2379" t="s">
        <v>10</v>
      </c>
      <c r="M159" s="2267" t="s">
        <v>10</v>
      </c>
      <c r="N159" s="2379" t="s">
        <v>10</v>
      </c>
      <c r="O159" s="2379" t="s">
        <v>10</v>
      </c>
      <c r="P159" s="2379" t="s">
        <v>10</v>
      </c>
      <c r="Q159" s="2379" t="s">
        <v>10</v>
      </c>
      <c r="R159" s="2379" t="s">
        <v>10</v>
      </c>
      <c r="S159" s="2379" t="s">
        <v>10</v>
      </c>
      <c r="T159" s="2379" t="s">
        <v>10</v>
      </c>
      <c r="U159" s="2379" t="s">
        <v>10</v>
      </c>
      <c r="V159" s="2379" t="s">
        <v>10</v>
      </c>
      <c r="W159" s="2379" t="s">
        <v>10</v>
      </c>
      <c r="X159" s="2379" t="s">
        <v>10</v>
      </c>
      <c r="Y159" s="2267" t="s">
        <v>10</v>
      </c>
      <c r="Z159" s="2267" t="s">
        <v>10</v>
      </c>
      <c r="AA159" s="2267" t="s">
        <v>10</v>
      </c>
      <c r="AB159" s="6468" t="s">
        <v>10</v>
      </c>
      <c r="AC159" s="6468" t="s">
        <v>10</v>
      </c>
      <c r="AD159" s="6468" t="s">
        <v>10</v>
      </c>
      <c r="AE159" s="6468" t="s">
        <v>10</v>
      </c>
      <c r="AF159" s="7243">
        <v>4.18</v>
      </c>
      <c r="AG159" s="6468" t="s">
        <v>10</v>
      </c>
      <c r="AH159" s="6468" t="s">
        <v>10</v>
      </c>
      <c r="AI159" s="6468" t="s">
        <v>10</v>
      </c>
      <c r="AJ159" s="6468" t="s">
        <v>10</v>
      </c>
      <c r="AK159" s="6468" t="s">
        <v>10</v>
      </c>
      <c r="AL159" s="7272" t="s">
        <v>10</v>
      </c>
      <c r="AM159" s="33"/>
      <c r="AN159" s="33"/>
    </row>
    <row r="160" spans="1:40" s="6435" customFormat="1" x14ac:dyDescent="0.2">
      <c r="A160" s="120"/>
      <c r="B160" s="920" t="s">
        <v>840</v>
      </c>
      <c r="C160" s="2379" t="s">
        <v>10</v>
      </c>
      <c r="D160" s="2379" t="s">
        <v>10</v>
      </c>
      <c r="E160" s="2379" t="s">
        <v>10</v>
      </c>
      <c r="F160" s="2379" t="s">
        <v>10</v>
      </c>
      <c r="G160" s="2379" t="s">
        <v>10</v>
      </c>
      <c r="H160" s="2379" t="s">
        <v>10</v>
      </c>
      <c r="I160" s="2379" t="s">
        <v>10</v>
      </c>
      <c r="J160" s="2379" t="s">
        <v>10</v>
      </c>
      <c r="K160" s="2379" t="s">
        <v>10</v>
      </c>
      <c r="L160" s="2379" t="s">
        <v>10</v>
      </c>
      <c r="M160" s="2267" t="s">
        <v>10</v>
      </c>
      <c r="N160" s="2379" t="s">
        <v>10</v>
      </c>
      <c r="O160" s="2379" t="s">
        <v>10</v>
      </c>
      <c r="P160" s="2379" t="s">
        <v>10</v>
      </c>
      <c r="Q160" s="2379" t="s">
        <v>10</v>
      </c>
      <c r="R160" s="2379" t="s">
        <v>10</v>
      </c>
      <c r="S160" s="2379" t="s">
        <v>10</v>
      </c>
      <c r="T160" s="2379" t="s">
        <v>10</v>
      </c>
      <c r="U160" s="2379" t="s">
        <v>10</v>
      </c>
      <c r="V160" s="2379" t="s">
        <v>10</v>
      </c>
      <c r="W160" s="2379" t="s">
        <v>10</v>
      </c>
      <c r="X160" s="2379" t="s">
        <v>10</v>
      </c>
      <c r="Y160" s="2267" t="s">
        <v>10</v>
      </c>
      <c r="Z160" s="2267" t="s">
        <v>10</v>
      </c>
      <c r="AA160" s="2267" t="s">
        <v>10</v>
      </c>
      <c r="AB160" s="6468" t="s">
        <v>10</v>
      </c>
      <c r="AC160" s="6468" t="s">
        <v>10</v>
      </c>
      <c r="AD160" s="6468" t="s">
        <v>10</v>
      </c>
      <c r="AE160" s="6468" t="s">
        <v>10</v>
      </c>
      <c r="AF160" s="7243">
        <v>3.84</v>
      </c>
      <c r="AG160" s="6468" t="s">
        <v>10</v>
      </c>
      <c r="AH160" s="6468" t="s">
        <v>10</v>
      </c>
      <c r="AI160" s="6468" t="s">
        <v>10</v>
      </c>
      <c r="AJ160" s="6468" t="s">
        <v>10</v>
      </c>
      <c r="AK160" s="6468" t="s">
        <v>10</v>
      </c>
      <c r="AL160" s="7272" t="s">
        <v>10</v>
      </c>
      <c r="AM160" s="33"/>
      <c r="AN160" s="33"/>
    </row>
    <row r="161" spans="1:40" s="6435" customFormat="1" x14ac:dyDescent="0.2">
      <c r="A161" s="120"/>
      <c r="B161" s="920" t="s">
        <v>841</v>
      </c>
      <c r="C161" s="2379" t="s">
        <v>10</v>
      </c>
      <c r="D161" s="2379" t="s">
        <v>10</v>
      </c>
      <c r="E161" s="2379" t="s">
        <v>10</v>
      </c>
      <c r="F161" s="2379" t="s">
        <v>10</v>
      </c>
      <c r="G161" s="2379" t="s">
        <v>10</v>
      </c>
      <c r="H161" s="2379" t="s">
        <v>10</v>
      </c>
      <c r="I161" s="2379" t="s">
        <v>10</v>
      </c>
      <c r="J161" s="2379" t="s">
        <v>10</v>
      </c>
      <c r="K161" s="2379" t="s">
        <v>10</v>
      </c>
      <c r="L161" s="2379" t="s">
        <v>10</v>
      </c>
      <c r="M161" s="2267" t="s">
        <v>10</v>
      </c>
      <c r="N161" s="2379" t="s">
        <v>10</v>
      </c>
      <c r="O161" s="2379" t="s">
        <v>10</v>
      </c>
      <c r="P161" s="2379" t="s">
        <v>10</v>
      </c>
      <c r="Q161" s="2379" t="s">
        <v>10</v>
      </c>
      <c r="R161" s="2379" t="s">
        <v>10</v>
      </c>
      <c r="S161" s="2379" t="s">
        <v>10</v>
      </c>
      <c r="T161" s="2379" t="s">
        <v>10</v>
      </c>
      <c r="U161" s="2379" t="s">
        <v>10</v>
      </c>
      <c r="V161" s="2379" t="s">
        <v>10</v>
      </c>
      <c r="W161" s="2379" t="s">
        <v>10</v>
      </c>
      <c r="X161" s="2379" t="s">
        <v>10</v>
      </c>
      <c r="Y161" s="2267" t="s">
        <v>10</v>
      </c>
      <c r="Z161" s="2267" t="s">
        <v>10</v>
      </c>
      <c r="AA161" s="2267" t="s">
        <v>10</v>
      </c>
      <c r="AB161" s="6468" t="s">
        <v>10</v>
      </c>
      <c r="AC161" s="6468" t="s">
        <v>10</v>
      </c>
      <c r="AD161" s="6468" t="s">
        <v>10</v>
      </c>
      <c r="AE161" s="6468" t="s">
        <v>10</v>
      </c>
      <c r="AF161" s="7243">
        <v>7.96</v>
      </c>
      <c r="AG161" s="6468" t="s">
        <v>10</v>
      </c>
      <c r="AH161" s="6468" t="s">
        <v>10</v>
      </c>
      <c r="AI161" s="6468" t="s">
        <v>10</v>
      </c>
      <c r="AJ161" s="6468" t="s">
        <v>10</v>
      </c>
      <c r="AK161" s="6468" t="s">
        <v>10</v>
      </c>
      <c r="AL161" s="7272" t="s">
        <v>10</v>
      </c>
      <c r="AM161" s="33"/>
      <c r="AN161" s="33"/>
    </row>
    <row r="162" spans="1:40" s="6435" customFormat="1" x14ac:dyDescent="0.2">
      <c r="A162" s="120"/>
      <c r="B162" s="920" t="s">
        <v>842</v>
      </c>
      <c r="C162" s="2379" t="s">
        <v>10</v>
      </c>
      <c r="D162" s="2379" t="s">
        <v>10</v>
      </c>
      <c r="E162" s="2379" t="s">
        <v>10</v>
      </c>
      <c r="F162" s="2379" t="s">
        <v>10</v>
      </c>
      <c r="G162" s="2379" t="s">
        <v>10</v>
      </c>
      <c r="H162" s="2379" t="s">
        <v>10</v>
      </c>
      <c r="I162" s="2379" t="s">
        <v>10</v>
      </c>
      <c r="J162" s="2379" t="s">
        <v>10</v>
      </c>
      <c r="K162" s="2379" t="s">
        <v>10</v>
      </c>
      <c r="L162" s="2379" t="s">
        <v>10</v>
      </c>
      <c r="M162" s="2267" t="s">
        <v>10</v>
      </c>
      <c r="N162" s="2379" t="s">
        <v>10</v>
      </c>
      <c r="O162" s="2379" t="s">
        <v>10</v>
      </c>
      <c r="P162" s="2379" t="s">
        <v>10</v>
      </c>
      <c r="Q162" s="2379" t="s">
        <v>10</v>
      </c>
      <c r="R162" s="2379" t="s">
        <v>10</v>
      </c>
      <c r="S162" s="2379" t="s">
        <v>10</v>
      </c>
      <c r="T162" s="2379" t="s">
        <v>10</v>
      </c>
      <c r="U162" s="2379" t="s">
        <v>10</v>
      </c>
      <c r="V162" s="2379" t="s">
        <v>10</v>
      </c>
      <c r="W162" s="2379" t="s">
        <v>10</v>
      </c>
      <c r="X162" s="2379" t="s">
        <v>10</v>
      </c>
      <c r="Y162" s="2267" t="s">
        <v>10</v>
      </c>
      <c r="Z162" s="2267" t="s">
        <v>10</v>
      </c>
      <c r="AA162" s="2267" t="s">
        <v>10</v>
      </c>
      <c r="AB162" s="6468" t="s">
        <v>10</v>
      </c>
      <c r="AC162" s="6468" t="s">
        <v>10</v>
      </c>
      <c r="AD162" s="6468" t="s">
        <v>10</v>
      </c>
      <c r="AE162" s="6468" t="s">
        <v>10</v>
      </c>
      <c r="AF162" s="7243">
        <v>3.02</v>
      </c>
      <c r="AG162" s="6468" t="s">
        <v>10</v>
      </c>
      <c r="AH162" s="6468" t="s">
        <v>10</v>
      </c>
      <c r="AI162" s="6468" t="s">
        <v>10</v>
      </c>
      <c r="AJ162" s="6468" t="s">
        <v>10</v>
      </c>
      <c r="AK162" s="6468" t="s">
        <v>10</v>
      </c>
      <c r="AL162" s="7272" t="s">
        <v>10</v>
      </c>
      <c r="AM162" s="33"/>
      <c r="AN162" s="33"/>
    </row>
    <row r="163" spans="1:40" s="6435" customFormat="1" x14ac:dyDescent="0.2">
      <c r="A163" s="120"/>
      <c r="B163" s="920" t="s">
        <v>843</v>
      </c>
      <c r="C163" s="2379" t="s">
        <v>10</v>
      </c>
      <c r="D163" s="2379" t="s">
        <v>10</v>
      </c>
      <c r="E163" s="2379" t="s">
        <v>10</v>
      </c>
      <c r="F163" s="2379" t="s">
        <v>10</v>
      </c>
      <c r="G163" s="2379" t="s">
        <v>10</v>
      </c>
      <c r="H163" s="2379" t="s">
        <v>10</v>
      </c>
      <c r="I163" s="2379" t="s">
        <v>10</v>
      </c>
      <c r="J163" s="2379" t="s">
        <v>10</v>
      </c>
      <c r="K163" s="2379" t="s">
        <v>10</v>
      </c>
      <c r="L163" s="2379" t="s">
        <v>10</v>
      </c>
      <c r="M163" s="2267" t="s">
        <v>10</v>
      </c>
      <c r="N163" s="2379" t="s">
        <v>10</v>
      </c>
      <c r="O163" s="2379" t="s">
        <v>10</v>
      </c>
      <c r="P163" s="2379" t="s">
        <v>10</v>
      </c>
      <c r="Q163" s="2379" t="s">
        <v>10</v>
      </c>
      <c r="R163" s="2379" t="s">
        <v>10</v>
      </c>
      <c r="S163" s="2379" t="s">
        <v>10</v>
      </c>
      <c r="T163" s="2379" t="s">
        <v>10</v>
      </c>
      <c r="U163" s="2379" t="s">
        <v>10</v>
      </c>
      <c r="V163" s="2379" t="s">
        <v>10</v>
      </c>
      <c r="W163" s="2379" t="s">
        <v>10</v>
      </c>
      <c r="X163" s="2379" t="s">
        <v>10</v>
      </c>
      <c r="Y163" s="2267" t="s">
        <v>10</v>
      </c>
      <c r="Z163" s="2267" t="s">
        <v>10</v>
      </c>
      <c r="AA163" s="2267" t="s">
        <v>10</v>
      </c>
      <c r="AB163" s="6468" t="s">
        <v>10</v>
      </c>
      <c r="AC163" s="6468" t="s">
        <v>10</v>
      </c>
      <c r="AD163" s="6468" t="s">
        <v>10</v>
      </c>
      <c r="AE163" s="6468" t="s">
        <v>10</v>
      </c>
      <c r="AF163" s="7243">
        <v>5.03</v>
      </c>
      <c r="AG163" s="6468" t="s">
        <v>10</v>
      </c>
      <c r="AH163" s="6468" t="s">
        <v>10</v>
      </c>
      <c r="AI163" s="6468" t="s">
        <v>10</v>
      </c>
      <c r="AJ163" s="6468" t="s">
        <v>10</v>
      </c>
      <c r="AK163" s="6468" t="s">
        <v>10</v>
      </c>
      <c r="AL163" s="7272" t="s">
        <v>10</v>
      </c>
      <c r="AM163" s="33"/>
      <c r="AN163" s="33"/>
    </row>
    <row r="164" spans="1:40" s="6435" customFormat="1" x14ac:dyDescent="0.2">
      <c r="A164" s="120"/>
      <c r="B164" s="920" t="s">
        <v>844</v>
      </c>
      <c r="C164" s="2379" t="s">
        <v>10</v>
      </c>
      <c r="D164" s="2379" t="s">
        <v>10</v>
      </c>
      <c r="E164" s="2379" t="s">
        <v>10</v>
      </c>
      <c r="F164" s="2379" t="s">
        <v>10</v>
      </c>
      <c r="G164" s="2379" t="s">
        <v>10</v>
      </c>
      <c r="H164" s="2379" t="s">
        <v>10</v>
      </c>
      <c r="I164" s="2379" t="s">
        <v>10</v>
      </c>
      <c r="J164" s="2379" t="s">
        <v>10</v>
      </c>
      <c r="K164" s="2379" t="s">
        <v>10</v>
      </c>
      <c r="L164" s="2379" t="s">
        <v>10</v>
      </c>
      <c r="M164" s="2267" t="s">
        <v>10</v>
      </c>
      <c r="N164" s="2379" t="s">
        <v>10</v>
      </c>
      <c r="O164" s="2379" t="s">
        <v>10</v>
      </c>
      <c r="P164" s="2379" t="s">
        <v>10</v>
      </c>
      <c r="Q164" s="2379" t="s">
        <v>10</v>
      </c>
      <c r="R164" s="2379" t="s">
        <v>10</v>
      </c>
      <c r="S164" s="2379" t="s">
        <v>10</v>
      </c>
      <c r="T164" s="2379" t="s">
        <v>10</v>
      </c>
      <c r="U164" s="2379" t="s">
        <v>10</v>
      </c>
      <c r="V164" s="2379" t="s">
        <v>10</v>
      </c>
      <c r="W164" s="2379" t="s">
        <v>10</v>
      </c>
      <c r="X164" s="2379" t="s">
        <v>10</v>
      </c>
      <c r="Y164" s="2267" t="s">
        <v>10</v>
      </c>
      <c r="Z164" s="2267" t="s">
        <v>10</v>
      </c>
      <c r="AA164" s="2267" t="s">
        <v>10</v>
      </c>
      <c r="AB164" s="6468" t="s">
        <v>10</v>
      </c>
      <c r="AC164" s="6468" t="s">
        <v>10</v>
      </c>
      <c r="AD164" s="6468" t="s">
        <v>10</v>
      </c>
      <c r="AE164" s="6468" t="s">
        <v>10</v>
      </c>
      <c r="AF164" s="7243">
        <v>6.13</v>
      </c>
      <c r="AG164" s="6468" t="s">
        <v>10</v>
      </c>
      <c r="AH164" s="6468" t="s">
        <v>10</v>
      </c>
      <c r="AI164" s="6468" t="s">
        <v>10</v>
      </c>
      <c r="AJ164" s="6468" t="s">
        <v>10</v>
      </c>
      <c r="AK164" s="6468" t="s">
        <v>10</v>
      </c>
      <c r="AL164" s="7272" t="s">
        <v>10</v>
      </c>
      <c r="AM164" s="33"/>
      <c r="AN164" s="33"/>
    </row>
    <row r="165" spans="1:40" s="6435" customFormat="1" x14ac:dyDescent="0.2">
      <c r="A165" s="120"/>
      <c r="B165" s="920" t="s">
        <v>845</v>
      </c>
      <c r="C165" s="2379" t="s">
        <v>10</v>
      </c>
      <c r="D165" s="2379" t="s">
        <v>10</v>
      </c>
      <c r="E165" s="2379" t="s">
        <v>10</v>
      </c>
      <c r="F165" s="2379" t="s">
        <v>10</v>
      </c>
      <c r="G165" s="2379" t="s">
        <v>10</v>
      </c>
      <c r="H165" s="2379" t="s">
        <v>10</v>
      </c>
      <c r="I165" s="2379" t="s">
        <v>10</v>
      </c>
      <c r="J165" s="2379" t="s">
        <v>10</v>
      </c>
      <c r="K165" s="2379" t="s">
        <v>10</v>
      </c>
      <c r="L165" s="2379" t="s">
        <v>10</v>
      </c>
      <c r="M165" s="2267" t="s">
        <v>10</v>
      </c>
      <c r="N165" s="2379" t="s">
        <v>10</v>
      </c>
      <c r="O165" s="2379" t="s">
        <v>10</v>
      </c>
      <c r="P165" s="2379" t="s">
        <v>10</v>
      </c>
      <c r="Q165" s="2379" t="s">
        <v>10</v>
      </c>
      <c r="R165" s="2379" t="s">
        <v>10</v>
      </c>
      <c r="S165" s="2379" t="s">
        <v>10</v>
      </c>
      <c r="T165" s="2379" t="s">
        <v>10</v>
      </c>
      <c r="U165" s="2379" t="s">
        <v>10</v>
      </c>
      <c r="V165" s="2379" t="s">
        <v>10</v>
      </c>
      <c r="W165" s="2379" t="s">
        <v>10</v>
      </c>
      <c r="X165" s="2379" t="s">
        <v>10</v>
      </c>
      <c r="Y165" s="2267" t="s">
        <v>10</v>
      </c>
      <c r="Z165" s="2267" t="s">
        <v>10</v>
      </c>
      <c r="AA165" s="6960" t="s">
        <v>10</v>
      </c>
      <c r="AB165" s="6468" t="s">
        <v>10</v>
      </c>
      <c r="AC165" s="6468" t="s">
        <v>10</v>
      </c>
      <c r="AD165" s="6468" t="s">
        <v>10</v>
      </c>
      <c r="AE165" s="6468" t="s">
        <v>10</v>
      </c>
      <c r="AF165" s="7243">
        <v>3.19</v>
      </c>
      <c r="AG165" s="6468" t="s">
        <v>10</v>
      </c>
      <c r="AH165" s="6468" t="s">
        <v>10</v>
      </c>
      <c r="AI165" s="6468" t="s">
        <v>10</v>
      </c>
      <c r="AJ165" s="6468" t="s">
        <v>10</v>
      </c>
      <c r="AK165" s="6468" t="s">
        <v>10</v>
      </c>
      <c r="AL165" s="7272" t="s">
        <v>10</v>
      </c>
      <c r="AM165" s="33"/>
      <c r="AN165" s="33"/>
    </row>
    <row r="166" spans="1:40" s="6435" customFormat="1" x14ac:dyDescent="0.2">
      <c r="A166" s="120"/>
      <c r="B166" s="607" t="s">
        <v>846</v>
      </c>
      <c r="C166" s="2439" t="s">
        <v>10</v>
      </c>
      <c r="D166" s="2439" t="s">
        <v>10</v>
      </c>
      <c r="E166" s="2439" t="s">
        <v>10</v>
      </c>
      <c r="F166" s="2439" t="s">
        <v>10</v>
      </c>
      <c r="G166" s="2439" t="s">
        <v>10</v>
      </c>
      <c r="H166" s="2439" t="s">
        <v>10</v>
      </c>
      <c r="I166" s="2439" t="s">
        <v>10</v>
      </c>
      <c r="J166" s="2439" t="s">
        <v>10</v>
      </c>
      <c r="K166" s="2439" t="s">
        <v>10</v>
      </c>
      <c r="L166" s="2439" t="s">
        <v>10</v>
      </c>
      <c r="M166" s="2269" t="s">
        <v>10</v>
      </c>
      <c r="N166" s="2439" t="s">
        <v>10</v>
      </c>
      <c r="O166" s="2439" t="s">
        <v>10</v>
      </c>
      <c r="P166" s="2439" t="s">
        <v>10</v>
      </c>
      <c r="Q166" s="2439" t="s">
        <v>10</v>
      </c>
      <c r="R166" s="2439" t="s">
        <v>10</v>
      </c>
      <c r="S166" s="2439" t="s">
        <v>10</v>
      </c>
      <c r="T166" s="2439" t="s">
        <v>10</v>
      </c>
      <c r="U166" s="2439" t="s">
        <v>10</v>
      </c>
      <c r="V166" s="2439" t="s">
        <v>10</v>
      </c>
      <c r="W166" s="2439" t="s">
        <v>10</v>
      </c>
      <c r="X166" s="2439" t="s">
        <v>10</v>
      </c>
      <c r="Y166" s="2269" t="s">
        <v>10</v>
      </c>
      <c r="Z166" s="2269" t="s">
        <v>10</v>
      </c>
      <c r="AA166" s="6955" t="s">
        <v>10</v>
      </c>
      <c r="AB166" s="6471" t="s">
        <v>10</v>
      </c>
      <c r="AC166" s="6471" t="s">
        <v>10</v>
      </c>
      <c r="AD166" s="6471" t="s">
        <v>10</v>
      </c>
      <c r="AE166" s="6471" t="s">
        <v>10</v>
      </c>
      <c r="AF166" s="6886">
        <v>2.37</v>
      </c>
      <c r="AG166" s="6471" t="s">
        <v>10</v>
      </c>
      <c r="AH166" s="6471" t="s">
        <v>10</v>
      </c>
      <c r="AI166" s="6471" t="s">
        <v>10</v>
      </c>
      <c r="AJ166" s="6471" t="s">
        <v>10</v>
      </c>
      <c r="AK166" s="6471" t="s">
        <v>10</v>
      </c>
      <c r="AL166" s="7273" t="s">
        <v>10</v>
      </c>
      <c r="AM166" s="33"/>
      <c r="AN166" s="33"/>
    </row>
    <row r="167" spans="1:40" s="6435" customFormat="1" hidden="1" x14ac:dyDescent="0.2">
      <c r="A167" s="120"/>
      <c r="B167" s="120"/>
      <c r="C167" s="120"/>
      <c r="D167" s="120"/>
      <c r="E167" s="120"/>
      <c r="F167" s="120"/>
      <c r="G167" s="120"/>
      <c r="H167" s="125"/>
      <c r="I167" s="126"/>
      <c r="J167" s="308"/>
      <c r="K167" s="369"/>
      <c r="L167" s="410"/>
      <c r="M167" s="2522"/>
      <c r="N167" s="565"/>
      <c r="O167" s="595"/>
      <c r="P167" s="690"/>
      <c r="Q167" s="888"/>
      <c r="R167" s="771"/>
      <c r="S167" s="2251"/>
      <c r="T167" s="2252"/>
      <c r="U167" s="2253"/>
      <c r="V167" s="2456"/>
      <c r="W167" s="2456"/>
      <c r="X167" s="2456"/>
      <c r="Y167" s="120"/>
      <c r="Z167" s="35"/>
      <c r="AA167" s="35"/>
      <c r="AB167" s="120"/>
      <c r="AC167" s="120"/>
      <c r="AD167" s="120"/>
      <c r="AE167" s="120"/>
      <c r="AF167" s="6820"/>
      <c r="AG167" s="6250"/>
      <c r="AH167" s="33"/>
      <c r="AI167" s="33"/>
      <c r="AJ167" s="33"/>
      <c r="AK167" s="33"/>
      <c r="AL167" s="33"/>
      <c r="AM167" s="33"/>
      <c r="AN167" s="33"/>
    </row>
    <row r="168" spans="1:40" s="6435" customFormat="1" x14ac:dyDescent="0.2">
      <c r="A168" s="120"/>
      <c r="B168" s="7566" t="s">
        <v>865</v>
      </c>
      <c r="C168" s="7568"/>
      <c r="D168" s="7568"/>
      <c r="E168" s="7568"/>
      <c r="F168" s="7568"/>
      <c r="G168" s="7568"/>
      <c r="H168" s="7568"/>
      <c r="I168" s="7568"/>
      <c r="J168" s="7568"/>
      <c r="K168" s="7568"/>
      <c r="L168" s="7568"/>
      <c r="M168" s="7568"/>
      <c r="N168" s="7568"/>
      <c r="O168" s="7568"/>
      <c r="P168" s="7568"/>
      <c r="Q168" s="7568"/>
      <c r="R168" s="7568"/>
      <c r="S168" s="2251"/>
      <c r="T168" s="2252"/>
      <c r="U168" s="2253"/>
      <c r="V168" s="2456"/>
      <c r="W168" s="2456"/>
      <c r="X168" s="2456"/>
      <c r="Y168" s="120"/>
      <c r="Z168" s="35"/>
      <c r="AA168" s="35"/>
      <c r="AB168" s="120"/>
      <c r="AC168" s="120"/>
      <c r="AD168" s="120"/>
      <c r="AE168" s="120"/>
      <c r="AF168" s="6820"/>
      <c r="AG168" s="6250"/>
      <c r="AH168" s="33"/>
      <c r="AI168" s="33"/>
      <c r="AJ168" s="33"/>
      <c r="AK168" s="33"/>
      <c r="AL168" s="33"/>
      <c r="AM168" s="33"/>
      <c r="AN168" s="33"/>
    </row>
    <row r="169" spans="1:40" s="6435" customFormat="1" x14ac:dyDescent="0.2">
      <c r="A169" s="120"/>
      <c r="C169" s="120"/>
      <c r="D169" s="120"/>
      <c r="E169" s="120"/>
      <c r="F169" s="120"/>
      <c r="G169" s="120"/>
      <c r="H169" s="125"/>
      <c r="I169" s="126"/>
      <c r="J169" s="308"/>
      <c r="K169" s="369"/>
      <c r="L169" s="410"/>
      <c r="M169" s="2522"/>
      <c r="N169" s="565"/>
      <c r="O169" s="595"/>
      <c r="P169" s="690"/>
      <c r="Q169" s="888"/>
      <c r="R169" s="771"/>
      <c r="S169" s="2251"/>
      <c r="T169" s="2252"/>
      <c r="U169" s="2253"/>
      <c r="V169" s="2456"/>
      <c r="W169" s="2456"/>
      <c r="X169" s="2456"/>
      <c r="Y169" s="120"/>
      <c r="Z169" s="35"/>
      <c r="AA169" s="35"/>
      <c r="AB169" s="6820"/>
      <c r="AC169" s="6820"/>
      <c r="AD169" s="6820"/>
      <c r="AE169" s="6820"/>
      <c r="AF169" s="6820"/>
      <c r="AG169" s="33"/>
      <c r="AH169" s="33"/>
      <c r="AI169" s="33"/>
      <c r="AJ169" s="33"/>
      <c r="AK169" s="33"/>
      <c r="AL169" s="33"/>
      <c r="AM169" s="33"/>
      <c r="AN169" s="33"/>
    </row>
    <row r="170" spans="1:40" s="6435" customFormat="1" ht="63" customHeight="1" x14ac:dyDescent="0.2">
      <c r="A170" s="22" t="s">
        <v>1207</v>
      </c>
      <c r="B170" s="7562" t="s">
        <v>1083</v>
      </c>
      <c r="C170" s="7563"/>
      <c r="D170" s="7563"/>
      <c r="E170" s="7563"/>
      <c r="F170" s="7563"/>
      <c r="G170" s="7563"/>
      <c r="H170" s="7563"/>
      <c r="I170" s="7563"/>
      <c r="J170" s="7563"/>
      <c r="K170" s="7563"/>
      <c r="L170" s="7563"/>
      <c r="M170" s="7563"/>
      <c r="N170" s="7563"/>
      <c r="O170" s="7563"/>
      <c r="P170" s="7563"/>
      <c r="Q170" s="7563"/>
      <c r="R170" s="7563"/>
      <c r="S170" s="7563"/>
      <c r="T170" s="7563"/>
      <c r="U170" s="7563"/>
      <c r="V170" s="7563"/>
      <c r="W170" s="7563"/>
      <c r="X170" s="7563"/>
      <c r="Y170" s="7563"/>
      <c r="Z170" s="7563"/>
      <c r="AA170" s="7563"/>
      <c r="AB170" s="6902"/>
      <c r="AC170" s="6903"/>
      <c r="AD170" s="6903"/>
      <c r="AE170" s="7157"/>
      <c r="AF170" s="7157"/>
      <c r="AG170" s="6902"/>
      <c r="AH170" s="6902"/>
      <c r="AI170" s="7475"/>
      <c r="AJ170" s="7475"/>
      <c r="AK170" s="7475"/>
      <c r="AL170" s="7476"/>
      <c r="AM170" s="33"/>
      <c r="AN170" s="33"/>
    </row>
    <row r="171" spans="1:40" s="6435" customFormat="1" ht="45" x14ac:dyDescent="0.2">
      <c r="A171" s="35"/>
      <c r="B171" s="53" t="s">
        <v>54</v>
      </c>
      <c r="C171" s="1217" t="s">
        <v>6</v>
      </c>
      <c r="D171" s="1219" t="s">
        <v>7</v>
      </c>
      <c r="E171" s="1221" t="s">
        <v>8</v>
      </c>
      <c r="F171" s="1223" t="s">
        <v>123</v>
      </c>
      <c r="G171" s="1225" t="s">
        <v>162</v>
      </c>
      <c r="H171" s="1227" t="s">
        <v>196</v>
      </c>
      <c r="I171" s="115" t="s">
        <v>204</v>
      </c>
      <c r="J171" s="1229" t="s">
        <v>245</v>
      </c>
      <c r="K171" s="363" t="s">
        <v>280</v>
      </c>
      <c r="L171" s="406" t="s">
        <v>291</v>
      </c>
      <c r="M171" s="563" t="s">
        <v>329</v>
      </c>
      <c r="N171" s="553" t="s">
        <v>349</v>
      </c>
      <c r="O171" s="623" t="s">
        <v>363</v>
      </c>
      <c r="P171" s="696" t="s">
        <v>395</v>
      </c>
      <c r="Q171" s="889" t="s">
        <v>506</v>
      </c>
      <c r="R171" s="801" t="s">
        <v>548</v>
      </c>
      <c r="S171" s="6874" t="s">
        <v>554</v>
      </c>
      <c r="T171" s="2435" t="s">
        <v>558</v>
      </c>
      <c r="U171" s="2436" t="s">
        <v>591</v>
      </c>
      <c r="V171" s="2481" t="s">
        <v>599</v>
      </c>
      <c r="W171" s="2481" t="s">
        <v>646</v>
      </c>
      <c r="X171" s="2481" t="s">
        <v>659</v>
      </c>
      <c r="Y171" s="2631" t="s">
        <v>660</v>
      </c>
      <c r="Z171" s="2481" t="s">
        <v>681</v>
      </c>
      <c r="AA171" s="6878" t="s">
        <v>684</v>
      </c>
      <c r="AB171" s="6878" t="s">
        <v>702</v>
      </c>
      <c r="AC171" s="6878" t="s">
        <v>703</v>
      </c>
      <c r="AD171" s="6878" t="s">
        <v>749</v>
      </c>
      <c r="AE171" s="6878" t="s">
        <v>790</v>
      </c>
      <c r="AF171" s="6878" t="s">
        <v>825</v>
      </c>
      <c r="AG171" s="6878" t="s">
        <v>1078</v>
      </c>
      <c r="AH171" s="6878" t="s">
        <v>1095</v>
      </c>
      <c r="AI171" s="6878" t="s">
        <v>1098</v>
      </c>
      <c r="AJ171" s="6878" t="s">
        <v>1141</v>
      </c>
      <c r="AK171" s="6878" t="s">
        <v>1199</v>
      </c>
      <c r="AL171" s="7239" t="s">
        <v>1214</v>
      </c>
      <c r="AM171" s="33"/>
      <c r="AN171" s="33"/>
    </row>
    <row r="172" spans="1:40" s="6435" customFormat="1" x14ac:dyDescent="0.2">
      <c r="A172" s="2234"/>
      <c r="B172" s="6969">
        <v>2021</v>
      </c>
      <c r="C172" s="6970" t="s">
        <v>10</v>
      </c>
      <c r="D172" s="6970" t="s">
        <v>10</v>
      </c>
      <c r="E172" s="6970" t="s">
        <v>10</v>
      </c>
      <c r="F172" s="6970" t="s">
        <v>10</v>
      </c>
      <c r="G172" s="6970" t="s">
        <v>10</v>
      </c>
      <c r="H172" s="6970" t="s">
        <v>10</v>
      </c>
      <c r="I172" s="6970" t="s">
        <v>10</v>
      </c>
      <c r="J172" s="6970" t="s">
        <v>10</v>
      </c>
      <c r="K172" s="6970" t="s">
        <v>10</v>
      </c>
      <c r="L172" s="6970" t="s">
        <v>10</v>
      </c>
      <c r="M172" s="6971" t="s">
        <v>10</v>
      </c>
      <c r="N172" s="6970" t="s">
        <v>10</v>
      </c>
      <c r="O172" s="6970" t="s">
        <v>10</v>
      </c>
      <c r="P172" s="6970" t="s">
        <v>10</v>
      </c>
      <c r="Q172" s="6970" t="s">
        <v>10</v>
      </c>
      <c r="R172" s="6970" t="s">
        <v>10</v>
      </c>
      <c r="S172" s="6970" t="s">
        <v>10</v>
      </c>
      <c r="T172" s="6970" t="s">
        <v>10</v>
      </c>
      <c r="U172" s="6970" t="s">
        <v>10</v>
      </c>
      <c r="V172" s="6970" t="s">
        <v>10</v>
      </c>
      <c r="W172" s="6970" t="s">
        <v>10</v>
      </c>
      <c r="X172" s="6970" t="s">
        <v>10</v>
      </c>
      <c r="Y172" s="6970" t="s">
        <v>10</v>
      </c>
      <c r="Z172" s="6970" t="s">
        <v>10</v>
      </c>
      <c r="AA172" s="6970" t="s">
        <v>10</v>
      </c>
      <c r="AB172" s="7047" t="s">
        <v>10</v>
      </c>
      <c r="AC172" s="7047" t="s">
        <v>10</v>
      </c>
      <c r="AD172" s="7047" t="s">
        <v>10</v>
      </c>
      <c r="AE172" s="7058" t="s">
        <v>10</v>
      </c>
      <c r="AF172" s="7058" t="s">
        <v>10</v>
      </c>
      <c r="AG172" s="7316">
        <v>36.181055999999998</v>
      </c>
      <c r="AH172" s="6468" t="s">
        <v>10</v>
      </c>
      <c r="AI172" s="6468" t="s">
        <v>10</v>
      </c>
      <c r="AJ172" s="6468" t="s">
        <v>10</v>
      </c>
      <c r="AK172" s="6468" t="s">
        <v>10</v>
      </c>
      <c r="AL172" s="7272" t="s">
        <v>10</v>
      </c>
      <c r="AM172" s="33"/>
      <c r="AN172" s="33"/>
    </row>
    <row r="173" spans="1:40" s="6435" customFormat="1" x14ac:dyDescent="0.2">
      <c r="A173" s="2449"/>
      <c r="B173" s="920">
        <v>2023</v>
      </c>
      <c r="C173" s="6972" t="s">
        <v>10</v>
      </c>
      <c r="D173" s="6972" t="s">
        <v>10</v>
      </c>
      <c r="E173" s="6972" t="s">
        <v>10</v>
      </c>
      <c r="F173" s="6972" t="s">
        <v>10</v>
      </c>
      <c r="G173" s="6972" t="s">
        <v>10</v>
      </c>
      <c r="H173" s="6972" t="s">
        <v>10</v>
      </c>
      <c r="I173" s="6972" t="s">
        <v>10</v>
      </c>
      <c r="J173" s="6972" t="s">
        <v>10</v>
      </c>
      <c r="K173" s="6972" t="s">
        <v>10</v>
      </c>
      <c r="L173" s="6972" t="s">
        <v>10</v>
      </c>
      <c r="M173" s="6960" t="s">
        <v>10</v>
      </c>
      <c r="N173" s="6972" t="s">
        <v>10</v>
      </c>
      <c r="O173" s="6972" t="s">
        <v>10</v>
      </c>
      <c r="P173" s="6972" t="s">
        <v>10</v>
      </c>
      <c r="Q173" s="6972" t="s">
        <v>10</v>
      </c>
      <c r="R173" s="6972" t="s">
        <v>10</v>
      </c>
      <c r="S173" s="6972" t="s">
        <v>10</v>
      </c>
      <c r="T173" s="6972" t="s">
        <v>10</v>
      </c>
      <c r="U173" s="6972" t="s">
        <v>10</v>
      </c>
      <c r="V173" s="6972" t="s">
        <v>10</v>
      </c>
      <c r="W173" s="6972" t="s">
        <v>10</v>
      </c>
      <c r="X173" s="6972" t="s">
        <v>10</v>
      </c>
      <c r="Y173" s="6972" t="s">
        <v>10</v>
      </c>
      <c r="Z173" s="6972" t="s">
        <v>10</v>
      </c>
      <c r="AA173" s="6972" t="s">
        <v>10</v>
      </c>
      <c r="AB173" s="6468" t="s">
        <v>10</v>
      </c>
      <c r="AC173" s="6468" t="s">
        <v>10</v>
      </c>
      <c r="AD173" s="6468" t="s">
        <v>10</v>
      </c>
      <c r="AE173" s="6468" t="s">
        <v>10</v>
      </c>
      <c r="AF173" s="6468" t="s">
        <v>10</v>
      </c>
      <c r="AG173" s="7243">
        <v>36.876393999999998</v>
      </c>
      <c r="AH173" s="6468" t="s">
        <v>10</v>
      </c>
      <c r="AI173" s="6468" t="s">
        <v>10</v>
      </c>
      <c r="AJ173" s="6468" t="s">
        <v>10</v>
      </c>
      <c r="AK173" s="6468" t="s">
        <v>10</v>
      </c>
      <c r="AL173" s="7272" t="s">
        <v>10</v>
      </c>
      <c r="AM173" s="33"/>
      <c r="AN173" s="33"/>
    </row>
    <row r="174" spans="1:40" s="6435" customFormat="1" x14ac:dyDescent="0.2">
      <c r="A174" s="6820"/>
      <c r="B174" s="920">
        <v>2024</v>
      </c>
      <c r="C174" s="6972" t="s">
        <v>10</v>
      </c>
      <c r="D174" s="6972" t="s">
        <v>10</v>
      </c>
      <c r="E174" s="6972" t="s">
        <v>10</v>
      </c>
      <c r="F174" s="6972" t="s">
        <v>10</v>
      </c>
      <c r="G174" s="6972" t="s">
        <v>10</v>
      </c>
      <c r="H174" s="6972" t="s">
        <v>10</v>
      </c>
      <c r="I174" s="6972" t="s">
        <v>10</v>
      </c>
      <c r="J174" s="6972" t="s">
        <v>10</v>
      </c>
      <c r="K174" s="6972" t="s">
        <v>10</v>
      </c>
      <c r="L174" s="6972" t="s">
        <v>10</v>
      </c>
      <c r="M174" s="6960" t="s">
        <v>10</v>
      </c>
      <c r="N174" s="6972" t="s">
        <v>10</v>
      </c>
      <c r="O174" s="6972" t="s">
        <v>10</v>
      </c>
      <c r="P174" s="6972" t="s">
        <v>10</v>
      </c>
      <c r="Q174" s="6972" t="s">
        <v>10</v>
      </c>
      <c r="R174" s="6972" t="s">
        <v>10</v>
      </c>
      <c r="S174" s="6972" t="s">
        <v>10</v>
      </c>
      <c r="T174" s="6972" t="s">
        <v>10</v>
      </c>
      <c r="U174" s="6972" t="s">
        <v>10</v>
      </c>
      <c r="V174" s="6972" t="s">
        <v>10</v>
      </c>
      <c r="W174" s="6972" t="s">
        <v>10</v>
      </c>
      <c r="X174" s="6972" t="s">
        <v>10</v>
      </c>
      <c r="Y174" s="6972" t="s">
        <v>10</v>
      </c>
      <c r="Z174" s="6972" t="s">
        <v>10</v>
      </c>
      <c r="AA174" s="6972" t="s">
        <v>10</v>
      </c>
      <c r="AB174" s="6468" t="s">
        <v>10</v>
      </c>
      <c r="AC174" s="6468" t="s">
        <v>10</v>
      </c>
      <c r="AD174" s="6468" t="s">
        <v>10</v>
      </c>
      <c r="AE174" s="6468" t="s">
        <v>10</v>
      </c>
      <c r="AF174" s="6468" t="s">
        <v>10</v>
      </c>
      <c r="AG174" s="7243">
        <v>37.762500000000003</v>
      </c>
      <c r="AH174" s="6468" t="s">
        <v>10</v>
      </c>
      <c r="AI174" s="6468" t="s">
        <v>10</v>
      </c>
      <c r="AJ174" s="6468" t="s">
        <v>10</v>
      </c>
      <c r="AK174" s="6468">
        <v>37.498379999999997</v>
      </c>
      <c r="AL174" s="7393" t="s">
        <v>10</v>
      </c>
      <c r="AM174" s="33"/>
      <c r="AN174" s="33"/>
    </row>
    <row r="175" spans="1:40" s="6435" customFormat="1" x14ac:dyDescent="0.2">
      <c r="A175" s="35"/>
      <c r="B175" s="7290">
        <v>2025</v>
      </c>
      <c r="C175" s="6968" t="s">
        <v>10</v>
      </c>
      <c r="D175" s="6968" t="s">
        <v>10</v>
      </c>
      <c r="E175" s="6968" t="s">
        <v>10</v>
      </c>
      <c r="F175" s="6968" t="s">
        <v>10</v>
      </c>
      <c r="G175" s="6968" t="s">
        <v>10</v>
      </c>
      <c r="H175" s="6968" t="s">
        <v>10</v>
      </c>
      <c r="I175" s="6968" t="s">
        <v>10</v>
      </c>
      <c r="J175" s="6968" t="s">
        <v>10</v>
      </c>
      <c r="K175" s="6968" t="s">
        <v>10</v>
      </c>
      <c r="L175" s="6968" t="s">
        <v>10</v>
      </c>
      <c r="M175" s="6955" t="s">
        <v>10</v>
      </c>
      <c r="N175" s="6968" t="s">
        <v>10</v>
      </c>
      <c r="O175" s="6968" t="s">
        <v>10</v>
      </c>
      <c r="P175" s="6968" t="s">
        <v>10</v>
      </c>
      <c r="Q175" s="6968" t="s">
        <v>10</v>
      </c>
      <c r="R175" s="6968" t="s">
        <v>10</v>
      </c>
      <c r="S175" s="6968" t="s">
        <v>10</v>
      </c>
      <c r="T175" s="6968" t="s">
        <v>10</v>
      </c>
      <c r="U175" s="6968" t="s">
        <v>10</v>
      </c>
      <c r="V175" s="6968" t="s">
        <v>10</v>
      </c>
      <c r="W175" s="6968" t="s">
        <v>10</v>
      </c>
      <c r="X175" s="6968" t="s">
        <v>10</v>
      </c>
      <c r="Y175" s="6955" t="s">
        <v>10</v>
      </c>
      <c r="Z175" s="6955" t="s">
        <v>10</v>
      </c>
      <c r="AA175" s="6955" t="s">
        <v>10</v>
      </c>
      <c r="AB175" s="6471" t="s">
        <v>10</v>
      </c>
      <c r="AC175" s="6471" t="s">
        <v>10</v>
      </c>
      <c r="AD175" s="6471" t="s">
        <v>10</v>
      </c>
      <c r="AE175" s="6471" t="s">
        <v>10</v>
      </c>
      <c r="AF175" s="6471" t="s">
        <v>10</v>
      </c>
      <c r="AG175" s="6471" t="s">
        <v>10</v>
      </c>
      <c r="AH175" s="6471" t="s">
        <v>10</v>
      </c>
      <c r="AI175" s="6471" t="s">
        <v>10</v>
      </c>
      <c r="AJ175" s="6471" t="s">
        <v>10</v>
      </c>
      <c r="AK175" s="6471">
        <v>39.148870000000002</v>
      </c>
      <c r="AL175" s="7394" t="s">
        <v>10</v>
      </c>
      <c r="AM175" s="33"/>
      <c r="AN175" s="33"/>
    </row>
    <row r="176" spans="1:40" s="6435" customFormat="1" x14ac:dyDescent="0.2">
      <c r="A176" s="35"/>
      <c r="B176" s="7566" t="s">
        <v>1082</v>
      </c>
      <c r="C176" s="7568"/>
      <c r="D176" s="7568"/>
      <c r="E176" s="7568"/>
      <c r="F176" s="7568"/>
      <c r="G176" s="7568"/>
      <c r="H176" s="7568"/>
      <c r="I176" s="7568"/>
      <c r="J176" s="7568"/>
      <c r="K176" s="7568"/>
      <c r="L176" s="7568"/>
      <c r="M176" s="7568"/>
      <c r="N176" s="7568"/>
      <c r="O176" s="7568"/>
      <c r="P176" s="7568"/>
      <c r="Q176" s="7568"/>
      <c r="R176" s="7568"/>
      <c r="S176" s="6972"/>
      <c r="T176" s="6972"/>
      <c r="U176" s="6972"/>
      <c r="V176" s="6972"/>
      <c r="W176" s="6972"/>
      <c r="X176" s="6972"/>
      <c r="Y176" s="6960"/>
      <c r="Z176" s="6960"/>
      <c r="AA176" s="6960"/>
      <c r="AB176" s="6468"/>
      <c r="AC176" s="6468"/>
      <c r="AD176" s="6468"/>
      <c r="AE176" s="6468"/>
      <c r="AF176" s="7243"/>
      <c r="AG176" s="6468"/>
      <c r="AH176" s="33"/>
      <c r="AI176" s="33"/>
      <c r="AJ176" s="33"/>
      <c r="AK176" s="33"/>
      <c r="AL176" s="33"/>
      <c r="AM176" s="33"/>
      <c r="AN176" s="33"/>
    </row>
    <row r="177" spans="1:40" s="6435" customFormat="1" x14ac:dyDescent="0.2">
      <c r="A177" s="35"/>
      <c r="B177" s="7129"/>
      <c r="C177" s="7129"/>
      <c r="D177" s="7129"/>
      <c r="E177" s="7129"/>
      <c r="F177" s="7129"/>
      <c r="G177" s="7129"/>
      <c r="H177" s="7129"/>
      <c r="I177" s="7129"/>
      <c r="J177" s="7129"/>
      <c r="K177" s="7129"/>
      <c r="L177" s="7129"/>
      <c r="M177" s="7129"/>
      <c r="N177" s="7129"/>
      <c r="O177" s="7129"/>
      <c r="P177" s="7129"/>
      <c r="Q177" s="7129"/>
      <c r="R177" s="7129"/>
      <c r="S177" s="6972"/>
      <c r="T177" s="6972"/>
      <c r="U177" s="6972"/>
      <c r="V177" s="6972"/>
      <c r="W177" s="6972"/>
      <c r="X177" s="6972"/>
      <c r="Y177" s="6960"/>
      <c r="Z177" s="6960"/>
      <c r="AA177" s="6960"/>
      <c r="AB177" s="6468"/>
      <c r="AC177" s="6468"/>
      <c r="AD177" s="6468"/>
      <c r="AE177" s="6468"/>
      <c r="AF177" s="7243"/>
      <c r="AG177" s="6468"/>
      <c r="AH177" s="33"/>
      <c r="AI177" s="33"/>
      <c r="AJ177" s="33"/>
      <c r="AK177" s="33"/>
      <c r="AL177" s="33"/>
      <c r="AM177" s="33"/>
      <c r="AN177" s="33"/>
    </row>
    <row r="178" spans="1:40" s="6435" customFormat="1" ht="63" customHeight="1" x14ac:dyDescent="0.2">
      <c r="A178" s="22" t="s">
        <v>1208</v>
      </c>
      <c r="B178" s="7562" t="s">
        <v>1211</v>
      </c>
      <c r="C178" s="7563"/>
      <c r="D178" s="7563"/>
      <c r="E178" s="7563"/>
      <c r="F178" s="7563"/>
      <c r="G178" s="7563"/>
      <c r="H178" s="7563"/>
      <c r="I178" s="7563"/>
      <c r="J178" s="7563"/>
      <c r="K178" s="7563"/>
      <c r="L178" s="7563"/>
      <c r="M178" s="7563"/>
      <c r="N178" s="7563"/>
      <c r="O178" s="7563"/>
      <c r="P178" s="7563"/>
      <c r="Q178" s="7563"/>
      <c r="R178" s="7563"/>
      <c r="S178" s="7563"/>
      <c r="T178" s="7563"/>
      <c r="U178" s="7563"/>
      <c r="V178" s="7563"/>
      <c r="W178" s="7563"/>
      <c r="X178" s="7563"/>
      <c r="Y178" s="7563"/>
      <c r="Z178" s="7563"/>
      <c r="AA178" s="7563"/>
      <c r="AB178" s="6902"/>
      <c r="AC178" s="6903"/>
      <c r="AD178" s="6903"/>
      <c r="AE178" s="7157"/>
      <c r="AF178" s="7157"/>
      <c r="AG178" s="6902"/>
      <c r="AH178" s="6902"/>
      <c r="AI178" s="7475"/>
      <c r="AJ178" s="7475"/>
      <c r="AK178" s="7475"/>
      <c r="AL178" s="7476"/>
      <c r="AM178" s="33"/>
      <c r="AN178" s="33"/>
    </row>
    <row r="179" spans="1:40" s="6435" customFormat="1" ht="45" x14ac:dyDescent="0.2">
      <c r="A179" s="35"/>
      <c r="B179" s="53" t="s">
        <v>54</v>
      </c>
      <c r="C179" s="1217" t="s">
        <v>6</v>
      </c>
      <c r="D179" s="1219" t="s">
        <v>7</v>
      </c>
      <c r="E179" s="1221" t="s">
        <v>8</v>
      </c>
      <c r="F179" s="1223" t="s">
        <v>123</v>
      </c>
      <c r="G179" s="1225" t="s">
        <v>162</v>
      </c>
      <c r="H179" s="1227" t="s">
        <v>196</v>
      </c>
      <c r="I179" s="115" t="s">
        <v>204</v>
      </c>
      <c r="J179" s="1229" t="s">
        <v>245</v>
      </c>
      <c r="K179" s="363" t="s">
        <v>280</v>
      </c>
      <c r="L179" s="406" t="s">
        <v>291</v>
      </c>
      <c r="M179" s="563" t="s">
        <v>329</v>
      </c>
      <c r="N179" s="553" t="s">
        <v>349</v>
      </c>
      <c r="O179" s="623" t="s">
        <v>363</v>
      </c>
      <c r="P179" s="696" t="s">
        <v>395</v>
      </c>
      <c r="Q179" s="889" t="s">
        <v>506</v>
      </c>
      <c r="R179" s="801" t="s">
        <v>548</v>
      </c>
      <c r="S179" s="6874" t="s">
        <v>554</v>
      </c>
      <c r="T179" s="2435" t="s">
        <v>558</v>
      </c>
      <c r="U179" s="2436" t="s">
        <v>591</v>
      </c>
      <c r="V179" s="2481" t="s">
        <v>599</v>
      </c>
      <c r="W179" s="2481" t="s">
        <v>646</v>
      </c>
      <c r="X179" s="2481" t="s">
        <v>659</v>
      </c>
      <c r="Y179" s="2631" t="s">
        <v>660</v>
      </c>
      <c r="Z179" s="2481" t="s">
        <v>681</v>
      </c>
      <c r="AA179" s="6878" t="s">
        <v>684</v>
      </c>
      <c r="AB179" s="6878" t="s">
        <v>702</v>
      </c>
      <c r="AC179" s="6878" t="s">
        <v>703</v>
      </c>
      <c r="AD179" s="6878" t="s">
        <v>749</v>
      </c>
      <c r="AE179" s="6878" t="s">
        <v>790</v>
      </c>
      <c r="AF179" s="6878" t="s">
        <v>825</v>
      </c>
      <c r="AG179" s="6878" t="s">
        <v>1078</v>
      </c>
      <c r="AH179" s="6878" t="s">
        <v>1095</v>
      </c>
      <c r="AI179" s="6878" t="s">
        <v>1098</v>
      </c>
      <c r="AJ179" s="6878" t="s">
        <v>1141</v>
      </c>
      <c r="AK179" s="6878" t="s">
        <v>1199</v>
      </c>
      <c r="AL179" s="7239" t="s">
        <v>1214</v>
      </c>
      <c r="AM179" s="33"/>
      <c r="AN179" s="33"/>
    </row>
    <row r="180" spans="1:40" s="6435" customFormat="1" x14ac:dyDescent="0.2">
      <c r="A180" s="2234"/>
      <c r="B180" s="6969" t="s">
        <v>1209</v>
      </c>
      <c r="C180" s="6970" t="s">
        <v>10</v>
      </c>
      <c r="D180" s="6970" t="s">
        <v>10</v>
      </c>
      <c r="E180" s="6970" t="s">
        <v>10</v>
      </c>
      <c r="F180" s="6970" t="s">
        <v>10</v>
      </c>
      <c r="G180" s="6970" t="s">
        <v>10</v>
      </c>
      <c r="H180" s="6970" t="s">
        <v>10</v>
      </c>
      <c r="I180" s="6970" t="s">
        <v>10</v>
      </c>
      <c r="J180" s="6970" t="s">
        <v>10</v>
      </c>
      <c r="K180" s="6970" t="s">
        <v>10</v>
      </c>
      <c r="L180" s="6970" t="s">
        <v>10</v>
      </c>
      <c r="M180" s="6971" t="s">
        <v>10</v>
      </c>
      <c r="N180" s="6970" t="s">
        <v>10</v>
      </c>
      <c r="O180" s="6970" t="s">
        <v>10</v>
      </c>
      <c r="P180" s="6970" t="s">
        <v>10</v>
      </c>
      <c r="Q180" s="6970" t="s">
        <v>10</v>
      </c>
      <c r="R180" s="6970" t="s">
        <v>10</v>
      </c>
      <c r="S180" s="6970" t="s">
        <v>10</v>
      </c>
      <c r="T180" s="6970" t="s">
        <v>10</v>
      </c>
      <c r="U180" s="6970" t="s">
        <v>10</v>
      </c>
      <c r="V180" s="6970" t="s">
        <v>10</v>
      </c>
      <c r="W180" s="6970" t="s">
        <v>10</v>
      </c>
      <c r="X180" s="6970" t="s">
        <v>10</v>
      </c>
      <c r="Y180" s="6970" t="s">
        <v>10</v>
      </c>
      <c r="Z180" s="6970" t="s">
        <v>10</v>
      </c>
      <c r="AA180" s="6970" t="s">
        <v>10</v>
      </c>
      <c r="AB180" s="7047" t="s">
        <v>10</v>
      </c>
      <c r="AC180" s="7047" t="s">
        <v>10</v>
      </c>
      <c r="AD180" s="7047" t="s">
        <v>10</v>
      </c>
      <c r="AE180" s="7058" t="s">
        <v>10</v>
      </c>
      <c r="AF180" s="7058" t="s">
        <v>10</v>
      </c>
      <c r="AG180" s="7058" t="s">
        <v>10</v>
      </c>
      <c r="AH180" s="7058" t="s">
        <v>10</v>
      </c>
      <c r="AI180" s="7058" t="s">
        <v>10</v>
      </c>
      <c r="AJ180" s="7058" t="s">
        <v>10</v>
      </c>
      <c r="AK180" s="7497">
        <v>22.24</v>
      </c>
      <c r="AL180" s="7393" t="s">
        <v>10</v>
      </c>
      <c r="AM180" s="33"/>
      <c r="AN180" s="33"/>
    </row>
    <row r="181" spans="1:40" s="6435" customFormat="1" x14ac:dyDescent="0.2">
      <c r="A181" s="2449"/>
      <c r="B181" s="920" t="s">
        <v>1210</v>
      </c>
      <c r="C181" s="6972" t="s">
        <v>10</v>
      </c>
      <c r="D181" s="6972" t="s">
        <v>10</v>
      </c>
      <c r="E181" s="6972" t="s">
        <v>10</v>
      </c>
      <c r="F181" s="6972" t="s">
        <v>10</v>
      </c>
      <c r="G181" s="6972" t="s">
        <v>10</v>
      </c>
      <c r="H181" s="6972" t="s">
        <v>10</v>
      </c>
      <c r="I181" s="6972" t="s">
        <v>10</v>
      </c>
      <c r="J181" s="6972" t="s">
        <v>10</v>
      </c>
      <c r="K181" s="6972" t="s">
        <v>10</v>
      </c>
      <c r="L181" s="6972" t="s">
        <v>10</v>
      </c>
      <c r="M181" s="6960" t="s">
        <v>10</v>
      </c>
      <c r="N181" s="6972" t="s">
        <v>10</v>
      </c>
      <c r="O181" s="6972" t="s">
        <v>10</v>
      </c>
      <c r="P181" s="6972" t="s">
        <v>10</v>
      </c>
      <c r="Q181" s="6972" t="s">
        <v>10</v>
      </c>
      <c r="R181" s="6972" t="s">
        <v>10</v>
      </c>
      <c r="S181" s="6972" t="s">
        <v>10</v>
      </c>
      <c r="T181" s="6972" t="s">
        <v>10</v>
      </c>
      <c r="U181" s="6972" t="s">
        <v>10</v>
      </c>
      <c r="V181" s="6972" t="s">
        <v>10</v>
      </c>
      <c r="W181" s="6972" t="s">
        <v>10</v>
      </c>
      <c r="X181" s="6972" t="s">
        <v>10</v>
      </c>
      <c r="Y181" s="6972" t="s">
        <v>10</v>
      </c>
      <c r="Z181" s="6972" t="s">
        <v>10</v>
      </c>
      <c r="AA181" s="6972" t="s">
        <v>10</v>
      </c>
      <c r="AB181" s="6468" t="s">
        <v>10</v>
      </c>
      <c r="AC181" s="6468" t="s">
        <v>10</v>
      </c>
      <c r="AD181" s="6468" t="s">
        <v>10</v>
      </c>
      <c r="AE181" s="6468" t="s">
        <v>10</v>
      </c>
      <c r="AF181" s="6468" t="s">
        <v>10</v>
      </c>
      <c r="AG181" s="6468" t="s">
        <v>10</v>
      </c>
      <c r="AH181" s="6468" t="s">
        <v>10</v>
      </c>
      <c r="AI181" s="6468" t="s">
        <v>10</v>
      </c>
      <c r="AJ181" s="6468" t="s">
        <v>10</v>
      </c>
      <c r="AK181" s="6468">
        <v>29.46</v>
      </c>
      <c r="AL181" s="7393" t="s">
        <v>10</v>
      </c>
      <c r="AM181" s="33"/>
      <c r="AN181" s="33"/>
    </row>
    <row r="182" spans="1:40" s="6435" customFormat="1" x14ac:dyDescent="0.2">
      <c r="A182" s="6820"/>
      <c r="B182" s="920" t="s">
        <v>712</v>
      </c>
      <c r="C182" s="6972" t="s">
        <v>10</v>
      </c>
      <c r="D182" s="6972" t="s">
        <v>10</v>
      </c>
      <c r="E182" s="6972" t="s">
        <v>10</v>
      </c>
      <c r="F182" s="6972" t="s">
        <v>10</v>
      </c>
      <c r="G182" s="6972" t="s">
        <v>10</v>
      </c>
      <c r="H182" s="6972" t="s">
        <v>10</v>
      </c>
      <c r="I182" s="6972" t="s">
        <v>10</v>
      </c>
      <c r="J182" s="6972" t="s">
        <v>10</v>
      </c>
      <c r="K182" s="6972" t="s">
        <v>10</v>
      </c>
      <c r="L182" s="6972" t="s">
        <v>10</v>
      </c>
      <c r="M182" s="6960" t="s">
        <v>10</v>
      </c>
      <c r="N182" s="6972" t="s">
        <v>10</v>
      </c>
      <c r="O182" s="6972" t="s">
        <v>10</v>
      </c>
      <c r="P182" s="6972" t="s">
        <v>10</v>
      </c>
      <c r="Q182" s="6972" t="s">
        <v>10</v>
      </c>
      <c r="R182" s="6972" t="s">
        <v>10</v>
      </c>
      <c r="S182" s="6972" t="s">
        <v>10</v>
      </c>
      <c r="T182" s="6972" t="s">
        <v>10</v>
      </c>
      <c r="U182" s="6972" t="s">
        <v>10</v>
      </c>
      <c r="V182" s="6972" t="s">
        <v>10</v>
      </c>
      <c r="W182" s="6972" t="s">
        <v>10</v>
      </c>
      <c r="X182" s="6972" t="s">
        <v>10</v>
      </c>
      <c r="Y182" s="6972" t="s">
        <v>10</v>
      </c>
      <c r="Z182" s="6972" t="s">
        <v>10</v>
      </c>
      <c r="AA182" s="6972" t="s">
        <v>10</v>
      </c>
      <c r="AB182" s="6468" t="s">
        <v>10</v>
      </c>
      <c r="AC182" s="6468" t="s">
        <v>10</v>
      </c>
      <c r="AD182" s="6468" t="s">
        <v>10</v>
      </c>
      <c r="AE182" s="6468" t="s">
        <v>10</v>
      </c>
      <c r="AF182" s="6468" t="s">
        <v>10</v>
      </c>
      <c r="AG182" s="6468" t="s">
        <v>10</v>
      </c>
      <c r="AH182" s="6468" t="s">
        <v>10</v>
      </c>
      <c r="AI182" s="6468" t="s">
        <v>10</v>
      </c>
      <c r="AJ182" s="6468" t="s">
        <v>10</v>
      </c>
      <c r="AK182" s="6468">
        <v>28.55</v>
      </c>
      <c r="AL182" s="7393" t="s">
        <v>10</v>
      </c>
      <c r="AM182" s="33"/>
      <c r="AN182" s="33"/>
    </row>
    <row r="183" spans="1:40" s="6435" customFormat="1" x14ac:dyDescent="0.2">
      <c r="A183" s="35"/>
      <c r="B183" s="7290" t="s">
        <v>40</v>
      </c>
      <c r="C183" s="6968" t="s">
        <v>10</v>
      </c>
      <c r="D183" s="6968" t="s">
        <v>10</v>
      </c>
      <c r="E183" s="6968" t="s">
        <v>10</v>
      </c>
      <c r="F183" s="6968" t="s">
        <v>10</v>
      </c>
      <c r="G183" s="6968" t="s">
        <v>10</v>
      </c>
      <c r="H183" s="6968" t="s">
        <v>10</v>
      </c>
      <c r="I183" s="6968" t="s">
        <v>10</v>
      </c>
      <c r="J183" s="6968" t="s">
        <v>10</v>
      </c>
      <c r="K183" s="6968" t="s">
        <v>10</v>
      </c>
      <c r="L183" s="6968" t="s">
        <v>10</v>
      </c>
      <c r="M183" s="6955" t="s">
        <v>10</v>
      </c>
      <c r="N183" s="6968" t="s">
        <v>10</v>
      </c>
      <c r="O183" s="6968" t="s">
        <v>10</v>
      </c>
      <c r="P183" s="6968" t="s">
        <v>10</v>
      </c>
      <c r="Q183" s="6968" t="s">
        <v>10</v>
      </c>
      <c r="R183" s="6968" t="s">
        <v>10</v>
      </c>
      <c r="S183" s="6968" t="s">
        <v>10</v>
      </c>
      <c r="T183" s="6968" t="s">
        <v>10</v>
      </c>
      <c r="U183" s="6968" t="s">
        <v>10</v>
      </c>
      <c r="V183" s="6968" t="s">
        <v>10</v>
      </c>
      <c r="W183" s="6968" t="s">
        <v>10</v>
      </c>
      <c r="X183" s="6968" t="s">
        <v>10</v>
      </c>
      <c r="Y183" s="6955" t="s">
        <v>10</v>
      </c>
      <c r="Z183" s="6955" t="s">
        <v>10</v>
      </c>
      <c r="AA183" s="6955" t="s">
        <v>10</v>
      </c>
      <c r="AB183" s="6471" t="s">
        <v>10</v>
      </c>
      <c r="AC183" s="6471" t="s">
        <v>10</v>
      </c>
      <c r="AD183" s="6471" t="s">
        <v>10</v>
      </c>
      <c r="AE183" s="6471" t="s">
        <v>10</v>
      </c>
      <c r="AF183" s="6471" t="s">
        <v>10</v>
      </c>
      <c r="AG183" s="6471" t="s">
        <v>10</v>
      </c>
      <c r="AH183" s="6471" t="s">
        <v>10</v>
      </c>
      <c r="AI183" s="6471" t="s">
        <v>10</v>
      </c>
      <c r="AJ183" s="6471" t="s">
        <v>10</v>
      </c>
      <c r="AK183" s="6471">
        <v>19.75</v>
      </c>
      <c r="AL183" s="7394" t="s">
        <v>10</v>
      </c>
      <c r="AM183" s="33"/>
      <c r="AN183" s="33"/>
    </row>
    <row r="184" spans="1:40" s="6435" customFormat="1" x14ac:dyDescent="0.2">
      <c r="A184" s="35"/>
      <c r="B184" s="7566" t="s">
        <v>1082</v>
      </c>
      <c r="C184" s="7568"/>
      <c r="D184" s="7568"/>
      <c r="E184" s="7568"/>
      <c r="F184" s="7568"/>
      <c r="G184" s="7568"/>
      <c r="H184" s="7568"/>
      <c r="I184" s="7568"/>
      <c r="J184" s="7568"/>
      <c r="K184" s="7568"/>
      <c r="L184" s="7568"/>
      <c r="M184" s="7568"/>
      <c r="N184" s="7568"/>
      <c r="O184" s="7568"/>
      <c r="P184" s="7568"/>
      <c r="Q184" s="7568"/>
      <c r="R184" s="7568"/>
      <c r="S184" s="6972"/>
      <c r="T184" s="6972"/>
      <c r="U184" s="6972"/>
      <c r="V184" s="6972"/>
      <c r="W184" s="6972"/>
      <c r="X184" s="6972"/>
      <c r="Y184" s="6960"/>
      <c r="Z184" s="6960"/>
      <c r="AA184" s="6960"/>
      <c r="AB184" s="6468"/>
      <c r="AC184" s="6468"/>
      <c r="AD184" s="6468"/>
      <c r="AE184" s="6468"/>
      <c r="AF184" s="7243"/>
      <c r="AG184" s="6468"/>
      <c r="AH184" s="33"/>
      <c r="AI184" s="33"/>
      <c r="AJ184" s="33"/>
      <c r="AK184" s="33"/>
      <c r="AL184" s="33"/>
      <c r="AM184" s="33"/>
      <c r="AN184" s="33"/>
    </row>
    <row r="185" spans="1:40" s="6435" customFormat="1" x14ac:dyDescent="0.2">
      <c r="A185" s="33"/>
      <c r="B185" s="33"/>
      <c r="C185" s="33"/>
      <c r="D185" s="33"/>
      <c r="E185" s="33"/>
      <c r="F185" s="33"/>
      <c r="G185" s="33"/>
      <c r="H185" s="97"/>
      <c r="I185" s="114"/>
      <c r="J185" s="301"/>
      <c r="K185" s="364"/>
      <c r="L185" s="405"/>
      <c r="M185" s="518"/>
      <c r="N185" s="552"/>
      <c r="O185" s="611"/>
      <c r="P185" s="720"/>
      <c r="Q185" s="752"/>
      <c r="R185" s="517"/>
      <c r="S185" s="790"/>
      <c r="T185" s="2022"/>
      <c r="U185" s="2226"/>
      <c r="V185" s="2618"/>
      <c r="W185" s="2618"/>
      <c r="X185" s="2446"/>
      <c r="Y185" s="788"/>
      <c r="Z185" s="10"/>
      <c r="AA185" s="33"/>
      <c r="AB185" s="33"/>
      <c r="AC185" s="6433"/>
      <c r="AD185" s="6433"/>
      <c r="AG185" s="33"/>
      <c r="AH185" s="33"/>
      <c r="AI185" s="33"/>
      <c r="AJ185" s="33"/>
      <c r="AK185" s="33"/>
      <c r="AL185" s="33"/>
      <c r="AM185" s="33"/>
      <c r="AN185" s="33"/>
    </row>
    <row r="186" spans="1:40" s="6435" customFormat="1" ht="63.6" customHeight="1" x14ac:dyDescent="0.2">
      <c r="A186" s="22" t="s">
        <v>1088</v>
      </c>
      <c r="B186" s="7562" t="s">
        <v>1087</v>
      </c>
      <c r="C186" s="7563"/>
      <c r="D186" s="7563"/>
      <c r="E186" s="7563"/>
      <c r="F186" s="7563"/>
      <c r="G186" s="7563"/>
      <c r="H186" s="7563"/>
      <c r="I186" s="7563"/>
      <c r="J186" s="7563"/>
      <c r="K186" s="7563"/>
      <c r="L186" s="7563"/>
      <c r="M186" s="7563"/>
      <c r="N186" s="7563"/>
      <c r="O186" s="7563"/>
      <c r="P186" s="7563"/>
      <c r="Q186" s="7563"/>
      <c r="R186" s="7563"/>
      <c r="S186" s="7563"/>
      <c r="T186" s="7563"/>
      <c r="U186" s="7563"/>
      <c r="V186" s="7563"/>
      <c r="W186" s="7563"/>
      <c r="X186" s="7563"/>
      <c r="Y186" s="7563"/>
      <c r="Z186" s="7563"/>
      <c r="AA186" s="7563"/>
      <c r="AB186" s="6902"/>
      <c r="AC186" s="6903"/>
      <c r="AD186" s="6903"/>
      <c r="AE186" s="7157"/>
      <c r="AF186" s="7157"/>
      <c r="AG186" s="6902"/>
      <c r="AH186" s="6902"/>
      <c r="AI186" s="7475"/>
      <c r="AJ186" s="7475"/>
      <c r="AK186" s="7475"/>
      <c r="AL186" s="7476"/>
      <c r="AM186" s="33"/>
      <c r="AN186" s="33"/>
    </row>
    <row r="187" spans="1:40" s="6435" customFormat="1" ht="45.6" customHeight="1" x14ac:dyDescent="0.2">
      <c r="A187" s="35"/>
      <c r="B187" s="53" t="s">
        <v>54</v>
      </c>
      <c r="C187" s="1217" t="s">
        <v>6</v>
      </c>
      <c r="D187" s="1219" t="s">
        <v>7</v>
      </c>
      <c r="E187" s="1221" t="s">
        <v>8</v>
      </c>
      <c r="F187" s="1223" t="s">
        <v>123</v>
      </c>
      <c r="G187" s="1225" t="s">
        <v>162</v>
      </c>
      <c r="H187" s="1227" t="s">
        <v>196</v>
      </c>
      <c r="I187" s="115" t="s">
        <v>204</v>
      </c>
      <c r="J187" s="1229" t="s">
        <v>245</v>
      </c>
      <c r="K187" s="363" t="s">
        <v>280</v>
      </c>
      <c r="L187" s="406" t="s">
        <v>291</v>
      </c>
      <c r="M187" s="563" t="s">
        <v>329</v>
      </c>
      <c r="N187" s="553" t="s">
        <v>349</v>
      </c>
      <c r="O187" s="623" t="s">
        <v>363</v>
      </c>
      <c r="P187" s="696" t="s">
        <v>395</v>
      </c>
      <c r="Q187" s="889" t="s">
        <v>506</v>
      </c>
      <c r="R187" s="801" t="s">
        <v>548</v>
      </c>
      <c r="S187" s="6874" t="s">
        <v>554</v>
      </c>
      <c r="T187" s="2435" t="s">
        <v>558</v>
      </c>
      <c r="U187" s="2436" t="s">
        <v>591</v>
      </c>
      <c r="V187" s="2481" t="s">
        <v>599</v>
      </c>
      <c r="W187" s="2481" t="s">
        <v>646</v>
      </c>
      <c r="X187" s="2481" t="s">
        <v>659</v>
      </c>
      <c r="Y187" s="2631" t="s">
        <v>660</v>
      </c>
      <c r="Z187" s="2481" t="s">
        <v>681</v>
      </c>
      <c r="AA187" s="6878" t="s">
        <v>684</v>
      </c>
      <c r="AB187" s="6878" t="s">
        <v>702</v>
      </c>
      <c r="AC187" s="6878" t="s">
        <v>703</v>
      </c>
      <c r="AD187" s="6878" t="s">
        <v>749</v>
      </c>
      <c r="AE187" s="6878" t="s">
        <v>790</v>
      </c>
      <c r="AF187" s="6878" t="s">
        <v>825</v>
      </c>
      <c r="AG187" s="6878" t="s">
        <v>1078</v>
      </c>
      <c r="AH187" s="6878" t="s">
        <v>1095</v>
      </c>
      <c r="AI187" s="6878" t="s">
        <v>1098</v>
      </c>
      <c r="AJ187" s="6878" t="s">
        <v>1141</v>
      </c>
      <c r="AK187" s="6878" t="s">
        <v>1199</v>
      </c>
      <c r="AL187" s="7239" t="s">
        <v>1214</v>
      </c>
      <c r="AM187" s="33"/>
      <c r="AN187" s="33"/>
    </row>
    <row r="188" spans="1:40" s="6435" customFormat="1" ht="15.6" customHeight="1" x14ac:dyDescent="0.2">
      <c r="A188" s="2234"/>
      <c r="B188" s="6969" t="s">
        <v>40</v>
      </c>
      <c r="C188" s="6970" t="s">
        <v>10</v>
      </c>
      <c r="D188" s="6970" t="s">
        <v>10</v>
      </c>
      <c r="E188" s="6970" t="s">
        <v>10</v>
      </c>
      <c r="F188" s="6970" t="s">
        <v>10</v>
      </c>
      <c r="G188" s="6970" t="s">
        <v>10</v>
      </c>
      <c r="H188" s="6970" t="s">
        <v>10</v>
      </c>
      <c r="I188" s="6970" t="s">
        <v>10</v>
      </c>
      <c r="J188" s="6970" t="s">
        <v>10</v>
      </c>
      <c r="K188" s="6970" t="s">
        <v>10</v>
      </c>
      <c r="L188" s="6970" t="s">
        <v>10</v>
      </c>
      <c r="M188" s="6970" t="s">
        <v>10</v>
      </c>
      <c r="N188" s="6970" t="s">
        <v>10</v>
      </c>
      <c r="O188" s="6970" t="s">
        <v>10</v>
      </c>
      <c r="P188" s="6970" t="s">
        <v>10</v>
      </c>
      <c r="Q188" s="6970" t="s">
        <v>10</v>
      </c>
      <c r="R188" s="6970" t="s">
        <v>10</v>
      </c>
      <c r="S188" s="6970" t="s">
        <v>10</v>
      </c>
      <c r="T188" s="6970" t="s">
        <v>10</v>
      </c>
      <c r="U188" s="6970" t="s">
        <v>10</v>
      </c>
      <c r="V188" s="6970" t="s">
        <v>10</v>
      </c>
      <c r="W188" s="6970" t="s">
        <v>10</v>
      </c>
      <c r="X188" s="6970" t="s">
        <v>10</v>
      </c>
      <c r="Y188" s="6970" t="s">
        <v>10</v>
      </c>
      <c r="Z188" s="6970" t="s">
        <v>10</v>
      </c>
      <c r="AA188" s="6970" t="s">
        <v>10</v>
      </c>
      <c r="AB188" s="6970" t="s">
        <v>10</v>
      </c>
      <c r="AC188" s="6970" t="s">
        <v>10</v>
      </c>
      <c r="AD188" s="6970" t="s">
        <v>10</v>
      </c>
      <c r="AE188" s="6970" t="s">
        <v>10</v>
      </c>
      <c r="AF188" s="6970" t="s">
        <v>10</v>
      </c>
      <c r="AG188" s="7059">
        <v>4.99</v>
      </c>
      <c r="AH188" s="6468" t="s">
        <v>10</v>
      </c>
      <c r="AI188" s="6468" t="s">
        <v>10</v>
      </c>
      <c r="AJ188" s="6468" t="s">
        <v>10</v>
      </c>
      <c r="AK188" s="6468" t="s">
        <v>10</v>
      </c>
      <c r="AL188" s="7272" t="s">
        <v>10</v>
      </c>
      <c r="AM188" s="33"/>
      <c r="AN188" s="33"/>
    </row>
    <row r="189" spans="1:40" s="6435" customFormat="1" ht="15.6" customHeight="1" x14ac:dyDescent="0.2">
      <c r="A189" s="6820"/>
      <c r="B189" s="920" t="s">
        <v>712</v>
      </c>
      <c r="C189" s="6972" t="s">
        <v>10</v>
      </c>
      <c r="D189" s="6972" t="s">
        <v>10</v>
      </c>
      <c r="E189" s="6972" t="s">
        <v>10</v>
      </c>
      <c r="F189" s="6972" t="s">
        <v>10</v>
      </c>
      <c r="G189" s="6972" t="s">
        <v>10</v>
      </c>
      <c r="H189" s="6972" t="s">
        <v>10</v>
      </c>
      <c r="I189" s="6972" t="s">
        <v>10</v>
      </c>
      <c r="J189" s="6972" t="s">
        <v>10</v>
      </c>
      <c r="K189" s="6972" t="s">
        <v>10</v>
      </c>
      <c r="L189" s="6972" t="s">
        <v>10</v>
      </c>
      <c r="M189" s="6972" t="s">
        <v>10</v>
      </c>
      <c r="N189" s="6972" t="s">
        <v>10</v>
      </c>
      <c r="O189" s="6972" t="s">
        <v>10</v>
      </c>
      <c r="P189" s="6972" t="s">
        <v>10</v>
      </c>
      <c r="Q189" s="6972" t="s">
        <v>10</v>
      </c>
      <c r="R189" s="6972" t="s">
        <v>10</v>
      </c>
      <c r="S189" s="6972" t="s">
        <v>10</v>
      </c>
      <c r="T189" s="6972" t="s">
        <v>10</v>
      </c>
      <c r="U189" s="6972" t="s">
        <v>10</v>
      </c>
      <c r="V189" s="6972" t="s">
        <v>10</v>
      </c>
      <c r="W189" s="6972" t="s">
        <v>10</v>
      </c>
      <c r="X189" s="6972" t="s">
        <v>10</v>
      </c>
      <c r="Y189" s="6972" t="s">
        <v>10</v>
      </c>
      <c r="Z189" s="6972" t="s">
        <v>10</v>
      </c>
      <c r="AA189" s="6972" t="s">
        <v>10</v>
      </c>
      <c r="AB189" s="6972" t="s">
        <v>10</v>
      </c>
      <c r="AC189" s="6972" t="s">
        <v>10</v>
      </c>
      <c r="AD189" s="6972" t="s">
        <v>10</v>
      </c>
      <c r="AE189" s="6972" t="s">
        <v>10</v>
      </c>
      <c r="AF189" s="6972" t="s">
        <v>10</v>
      </c>
      <c r="AG189" s="7060">
        <v>36.06</v>
      </c>
      <c r="AH189" s="6468" t="s">
        <v>10</v>
      </c>
      <c r="AI189" s="6468" t="s">
        <v>10</v>
      </c>
      <c r="AJ189" s="6468" t="s">
        <v>10</v>
      </c>
      <c r="AK189" s="6468" t="s">
        <v>10</v>
      </c>
      <c r="AL189" s="7272" t="s">
        <v>10</v>
      </c>
      <c r="AM189" s="33"/>
      <c r="AN189" s="33"/>
    </row>
    <row r="190" spans="1:40" s="6435" customFormat="1" ht="15.6" customHeight="1" x14ac:dyDescent="0.2">
      <c r="A190" s="6820"/>
      <c r="B190" s="920" t="s">
        <v>720</v>
      </c>
      <c r="C190" s="6972" t="s">
        <v>10</v>
      </c>
      <c r="D190" s="6972" t="s">
        <v>10</v>
      </c>
      <c r="E190" s="6972" t="s">
        <v>10</v>
      </c>
      <c r="F190" s="6972" t="s">
        <v>10</v>
      </c>
      <c r="G190" s="6972" t="s">
        <v>10</v>
      </c>
      <c r="H190" s="6972" t="s">
        <v>10</v>
      </c>
      <c r="I190" s="6972" t="s">
        <v>10</v>
      </c>
      <c r="J190" s="6972" t="s">
        <v>10</v>
      </c>
      <c r="K190" s="6972" t="s">
        <v>10</v>
      </c>
      <c r="L190" s="6972" t="s">
        <v>10</v>
      </c>
      <c r="M190" s="6972" t="s">
        <v>10</v>
      </c>
      <c r="N190" s="6972" t="s">
        <v>10</v>
      </c>
      <c r="O190" s="6972" t="s">
        <v>10</v>
      </c>
      <c r="P190" s="6972" t="s">
        <v>10</v>
      </c>
      <c r="Q190" s="6972" t="s">
        <v>10</v>
      </c>
      <c r="R190" s="6972" t="s">
        <v>10</v>
      </c>
      <c r="S190" s="6972" t="s">
        <v>10</v>
      </c>
      <c r="T190" s="6972" t="s">
        <v>10</v>
      </c>
      <c r="U190" s="6972" t="s">
        <v>10</v>
      </c>
      <c r="V190" s="6972" t="s">
        <v>10</v>
      </c>
      <c r="W190" s="6972" t="s">
        <v>10</v>
      </c>
      <c r="X190" s="6972" t="s">
        <v>10</v>
      </c>
      <c r="Y190" s="6972" t="s">
        <v>10</v>
      </c>
      <c r="Z190" s="6972" t="s">
        <v>10</v>
      </c>
      <c r="AA190" s="6972" t="s">
        <v>10</v>
      </c>
      <c r="AB190" s="6972" t="s">
        <v>10</v>
      </c>
      <c r="AC190" s="6972" t="s">
        <v>10</v>
      </c>
      <c r="AD190" s="6972" t="s">
        <v>10</v>
      </c>
      <c r="AE190" s="6972" t="s">
        <v>10</v>
      </c>
      <c r="AF190" s="6972" t="s">
        <v>10</v>
      </c>
      <c r="AG190" s="7060">
        <v>42.7</v>
      </c>
      <c r="AH190" s="6468" t="s">
        <v>10</v>
      </c>
      <c r="AI190" s="6468" t="s">
        <v>10</v>
      </c>
      <c r="AJ190" s="6468" t="s">
        <v>10</v>
      </c>
      <c r="AK190" s="6468" t="s">
        <v>10</v>
      </c>
      <c r="AL190" s="7272" t="s">
        <v>10</v>
      </c>
      <c r="AM190" s="33"/>
      <c r="AN190" s="33"/>
    </row>
    <row r="191" spans="1:40" s="6435" customFormat="1" ht="15.6" customHeight="1" x14ac:dyDescent="0.2">
      <c r="A191" s="2449"/>
      <c r="B191" s="920" t="s">
        <v>713</v>
      </c>
      <c r="C191" s="6972" t="s">
        <v>10</v>
      </c>
      <c r="D191" s="6972" t="s">
        <v>10</v>
      </c>
      <c r="E191" s="6972" t="s">
        <v>10</v>
      </c>
      <c r="F191" s="6972" t="s">
        <v>10</v>
      </c>
      <c r="G191" s="6972" t="s">
        <v>10</v>
      </c>
      <c r="H191" s="6972" t="s">
        <v>10</v>
      </c>
      <c r="I191" s="6972" t="s">
        <v>10</v>
      </c>
      <c r="J191" s="6972" t="s">
        <v>10</v>
      </c>
      <c r="K191" s="6972" t="s">
        <v>10</v>
      </c>
      <c r="L191" s="6972" t="s">
        <v>10</v>
      </c>
      <c r="M191" s="6972" t="s">
        <v>10</v>
      </c>
      <c r="N191" s="6972" t="s">
        <v>10</v>
      </c>
      <c r="O191" s="6972" t="s">
        <v>10</v>
      </c>
      <c r="P191" s="6972" t="s">
        <v>10</v>
      </c>
      <c r="Q191" s="6972" t="s">
        <v>10</v>
      </c>
      <c r="R191" s="6972" t="s">
        <v>10</v>
      </c>
      <c r="S191" s="6972" t="s">
        <v>10</v>
      </c>
      <c r="T191" s="6972" t="s">
        <v>10</v>
      </c>
      <c r="U191" s="6972" t="s">
        <v>10</v>
      </c>
      <c r="V191" s="6972" t="s">
        <v>10</v>
      </c>
      <c r="W191" s="6972" t="s">
        <v>10</v>
      </c>
      <c r="X191" s="6972" t="s">
        <v>10</v>
      </c>
      <c r="Y191" s="6972" t="s">
        <v>10</v>
      </c>
      <c r="Z191" s="6972" t="s">
        <v>10</v>
      </c>
      <c r="AA191" s="6972" t="s">
        <v>10</v>
      </c>
      <c r="AB191" s="6972" t="s">
        <v>10</v>
      </c>
      <c r="AC191" s="6972" t="s">
        <v>10</v>
      </c>
      <c r="AD191" s="6972" t="s">
        <v>10</v>
      </c>
      <c r="AE191" s="6972" t="s">
        <v>10</v>
      </c>
      <c r="AF191" s="6972" t="s">
        <v>10</v>
      </c>
      <c r="AG191" s="7060">
        <v>11.79</v>
      </c>
      <c r="AH191" s="6468" t="s">
        <v>10</v>
      </c>
      <c r="AI191" s="6468" t="s">
        <v>10</v>
      </c>
      <c r="AJ191" s="6468" t="s">
        <v>10</v>
      </c>
      <c r="AK191" s="6468" t="s">
        <v>10</v>
      </c>
      <c r="AL191" s="7272" t="s">
        <v>10</v>
      </c>
      <c r="AM191" s="33"/>
      <c r="AN191" s="33"/>
    </row>
    <row r="192" spans="1:40" s="6435" customFormat="1" ht="15.6" customHeight="1" x14ac:dyDescent="0.2">
      <c r="A192" s="35"/>
      <c r="B192" s="7290" t="s">
        <v>309</v>
      </c>
      <c r="C192" s="6968" t="s">
        <v>10</v>
      </c>
      <c r="D192" s="6968" t="s">
        <v>10</v>
      </c>
      <c r="E192" s="6968" t="s">
        <v>10</v>
      </c>
      <c r="F192" s="6968" t="s">
        <v>10</v>
      </c>
      <c r="G192" s="6968" t="s">
        <v>10</v>
      </c>
      <c r="H192" s="6968" t="s">
        <v>10</v>
      </c>
      <c r="I192" s="6968" t="s">
        <v>10</v>
      </c>
      <c r="J192" s="6968" t="s">
        <v>10</v>
      </c>
      <c r="K192" s="6968" t="s">
        <v>10</v>
      </c>
      <c r="L192" s="6968" t="s">
        <v>10</v>
      </c>
      <c r="M192" s="6968" t="s">
        <v>10</v>
      </c>
      <c r="N192" s="6968" t="s">
        <v>10</v>
      </c>
      <c r="O192" s="6968" t="s">
        <v>10</v>
      </c>
      <c r="P192" s="6968" t="s">
        <v>10</v>
      </c>
      <c r="Q192" s="6968" t="s">
        <v>10</v>
      </c>
      <c r="R192" s="6968" t="s">
        <v>10</v>
      </c>
      <c r="S192" s="6968" t="s">
        <v>10</v>
      </c>
      <c r="T192" s="6968" t="s">
        <v>10</v>
      </c>
      <c r="U192" s="6968" t="s">
        <v>10</v>
      </c>
      <c r="V192" s="6968" t="s">
        <v>10</v>
      </c>
      <c r="W192" s="6968" t="s">
        <v>10</v>
      </c>
      <c r="X192" s="6968" t="s">
        <v>10</v>
      </c>
      <c r="Y192" s="6968" t="s">
        <v>10</v>
      </c>
      <c r="Z192" s="6968" t="s">
        <v>10</v>
      </c>
      <c r="AA192" s="6968" t="s">
        <v>10</v>
      </c>
      <c r="AB192" s="6968" t="s">
        <v>10</v>
      </c>
      <c r="AC192" s="6968" t="s">
        <v>10</v>
      </c>
      <c r="AD192" s="6968" t="s">
        <v>10</v>
      </c>
      <c r="AE192" s="6968" t="s">
        <v>10</v>
      </c>
      <c r="AF192" s="6968" t="s">
        <v>10</v>
      </c>
      <c r="AG192" s="7065">
        <v>4.45</v>
      </c>
      <c r="AH192" s="6471" t="s">
        <v>10</v>
      </c>
      <c r="AI192" s="6471" t="s">
        <v>10</v>
      </c>
      <c r="AJ192" s="6471" t="s">
        <v>10</v>
      </c>
      <c r="AK192" s="6471" t="s">
        <v>10</v>
      </c>
      <c r="AL192" s="7273" t="s">
        <v>10</v>
      </c>
      <c r="AM192" s="33"/>
      <c r="AN192" s="33"/>
    </row>
    <row r="193" spans="1:45" s="6435" customFormat="1" ht="15.6" hidden="1" customHeight="1" x14ac:dyDescent="0.2">
      <c r="A193" s="35"/>
      <c r="S193" s="6972"/>
      <c r="T193" s="6972"/>
      <c r="U193" s="6972"/>
      <c r="V193" s="6972"/>
      <c r="W193" s="6972"/>
      <c r="X193" s="6972"/>
      <c r="Y193" s="6960"/>
      <c r="Z193" s="6960"/>
      <c r="AA193" s="6960"/>
      <c r="AB193" s="6468"/>
      <c r="AC193" s="6468"/>
      <c r="AD193" s="6468"/>
      <c r="AE193" s="6468"/>
      <c r="AF193" s="7243"/>
      <c r="AG193" s="6468"/>
      <c r="AH193" s="33"/>
      <c r="AI193" s="33"/>
      <c r="AJ193" s="33"/>
      <c r="AK193" s="33"/>
      <c r="AL193" s="33"/>
      <c r="AM193" s="33"/>
      <c r="AN193" s="33"/>
    </row>
    <row r="194" spans="1:45" s="6435" customFormat="1" x14ac:dyDescent="0.2">
      <c r="A194" s="33"/>
      <c r="B194" s="7566" t="s">
        <v>1092</v>
      </c>
      <c r="C194" s="7568"/>
      <c r="D194" s="7568"/>
      <c r="E194" s="7568"/>
      <c r="F194" s="7568"/>
      <c r="G194" s="7568"/>
      <c r="H194" s="7568"/>
      <c r="I194" s="7568"/>
      <c r="J194" s="7568"/>
      <c r="K194" s="7568"/>
      <c r="L194" s="7568"/>
      <c r="M194" s="7568"/>
      <c r="N194" s="7568"/>
      <c r="O194" s="7568"/>
      <c r="P194" s="7568"/>
      <c r="Q194" s="7568"/>
      <c r="R194" s="7568"/>
      <c r="S194" s="6572"/>
      <c r="T194" s="6572"/>
      <c r="U194" s="6572"/>
      <c r="V194" s="6572"/>
      <c r="W194" s="6572"/>
      <c r="X194" s="6572"/>
      <c r="Y194" s="6250"/>
      <c r="Z194" s="10"/>
      <c r="AA194" s="33"/>
      <c r="AB194" s="33"/>
      <c r="AC194" s="6433"/>
      <c r="AD194" s="6433"/>
      <c r="AG194" s="33"/>
      <c r="AH194" s="33"/>
      <c r="AI194" s="33"/>
      <c r="AJ194" s="33"/>
      <c r="AK194" s="33"/>
      <c r="AL194" s="33"/>
      <c r="AM194" s="33"/>
      <c r="AN194" s="33"/>
    </row>
    <row r="195" spans="1:45" s="6435" customFormat="1" x14ac:dyDescent="0.2">
      <c r="A195" s="33"/>
      <c r="B195" s="33"/>
      <c r="C195" s="33"/>
      <c r="D195" s="33"/>
      <c r="E195" s="33"/>
      <c r="F195" s="33"/>
      <c r="G195" s="33"/>
      <c r="H195" s="6250"/>
      <c r="I195" s="6250"/>
      <c r="J195" s="6250"/>
      <c r="K195" s="6250"/>
      <c r="L195" s="6250"/>
      <c r="M195" s="6571"/>
      <c r="N195" s="6571"/>
      <c r="O195" s="6571"/>
      <c r="P195" s="6571"/>
      <c r="Q195" s="6571"/>
      <c r="R195" s="6250"/>
      <c r="S195" s="6572"/>
      <c r="T195" s="6572"/>
      <c r="U195" s="6572"/>
      <c r="V195" s="6572"/>
      <c r="W195" s="6572"/>
      <c r="X195" s="6572"/>
      <c r="Y195" s="6250"/>
      <c r="Z195" s="10"/>
      <c r="AA195" s="33"/>
      <c r="AB195" s="33"/>
      <c r="AC195" s="6433"/>
      <c r="AD195" s="6433"/>
      <c r="AG195" s="33"/>
      <c r="AH195" s="33"/>
      <c r="AI195" s="33"/>
      <c r="AJ195" s="33"/>
      <c r="AK195" s="33"/>
      <c r="AL195" s="33"/>
      <c r="AM195" s="33"/>
      <c r="AN195" s="33"/>
    </row>
    <row r="196" spans="1:45" s="6435" customFormat="1" ht="63" customHeight="1" x14ac:dyDescent="0.2">
      <c r="A196" s="22" t="s">
        <v>1085</v>
      </c>
      <c r="B196" s="7562" t="s">
        <v>234</v>
      </c>
      <c r="C196" s="7563"/>
      <c r="D196" s="7563"/>
      <c r="E196" s="7563"/>
      <c r="F196" s="7563"/>
      <c r="G196" s="7563"/>
      <c r="H196" s="7563"/>
      <c r="I196" s="7563"/>
      <c r="J196" s="7563"/>
      <c r="K196" s="7563"/>
      <c r="L196" s="7563"/>
      <c r="M196" s="7563"/>
      <c r="N196" s="7563"/>
      <c r="O196" s="7563"/>
      <c r="P196" s="7563"/>
      <c r="Q196" s="7563"/>
      <c r="R196" s="7563"/>
      <c r="S196" s="7563"/>
      <c r="T196" s="7563"/>
      <c r="U196" s="7563"/>
      <c r="V196" s="7563"/>
      <c r="W196" s="7563"/>
      <c r="X196" s="7563"/>
      <c r="Y196" s="7563"/>
      <c r="Z196" s="7563"/>
      <c r="AA196" s="7563"/>
      <c r="AB196" s="6902"/>
      <c r="AC196" s="6903"/>
      <c r="AD196" s="6903"/>
      <c r="AE196" s="7157"/>
      <c r="AF196" s="7157"/>
      <c r="AG196" s="6902"/>
      <c r="AH196" s="6902"/>
      <c r="AI196" s="7475"/>
      <c r="AJ196" s="7475"/>
      <c r="AK196" s="7475"/>
      <c r="AL196" s="7476"/>
      <c r="AM196" s="33"/>
      <c r="AN196" s="33"/>
    </row>
    <row r="197" spans="1:45" s="6435" customFormat="1" ht="63" customHeight="1" x14ac:dyDescent="0.2">
      <c r="A197" s="90"/>
      <c r="B197" s="6478" t="s">
        <v>748</v>
      </c>
      <c r="C197" s="6708" t="s">
        <v>6</v>
      </c>
      <c r="D197" s="6709" t="s">
        <v>7</v>
      </c>
      <c r="E197" s="6710" t="s">
        <v>8</v>
      </c>
      <c r="F197" s="6711" t="s">
        <v>123</v>
      </c>
      <c r="G197" s="6712" t="s">
        <v>162</v>
      </c>
      <c r="H197" s="6713" t="s">
        <v>196</v>
      </c>
      <c r="I197" s="6714" t="s">
        <v>204</v>
      </c>
      <c r="J197" s="6715" t="s">
        <v>245</v>
      </c>
      <c r="K197" s="6716" t="s">
        <v>280</v>
      </c>
      <c r="L197" s="6674" t="s">
        <v>291</v>
      </c>
      <c r="M197" s="6675" t="s">
        <v>329</v>
      </c>
      <c r="N197" s="6676" t="s">
        <v>349</v>
      </c>
      <c r="O197" s="6677" t="s">
        <v>363</v>
      </c>
      <c r="P197" s="6678" t="s">
        <v>393</v>
      </c>
      <c r="Q197" s="6679" t="s">
        <v>506</v>
      </c>
      <c r="R197" s="6680" t="s">
        <v>548</v>
      </c>
      <c r="S197" s="6681" t="s">
        <v>554</v>
      </c>
      <c r="T197" s="6682" t="s">
        <v>558</v>
      </c>
      <c r="U197" s="6683" t="s">
        <v>591</v>
      </c>
      <c r="V197" s="6684" t="s">
        <v>599</v>
      </c>
      <c r="W197" s="6685" t="s">
        <v>646</v>
      </c>
      <c r="X197" s="6686" t="s">
        <v>659</v>
      </c>
      <c r="Y197" s="6717" t="s">
        <v>660</v>
      </c>
      <c r="Z197" s="6717" t="s">
        <v>681</v>
      </c>
      <c r="AA197" s="6878" t="s">
        <v>684</v>
      </c>
      <c r="AB197" s="6878" t="s">
        <v>702</v>
      </c>
      <c r="AC197" s="6878" t="s">
        <v>703</v>
      </c>
      <c r="AD197" s="6878" t="s">
        <v>749</v>
      </c>
      <c r="AE197" s="6878" t="s">
        <v>790</v>
      </c>
      <c r="AF197" s="6878" t="s">
        <v>825</v>
      </c>
      <c r="AG197" s="6878" t="s">
        <v>1078</v>
      </c>
      <c r="AH197" s="7326" t="s">
        <v>1095</v>
      </c>
      <c r="AI197" s="7326" t="s">
        <v>1098</v>
      </c>
      <c r="AJ197" s="7326" t="s">
        <v>1141</v>
      </c>
      <c r="AK197" s="7326" t="s">
        <v>1199</v>
      </c>
      <c r="AL197" s="7239" t="s">
        <v>1214</v>
      </c>
      <c r="AM197" s="7311"/>
      <c r="AN197" s="7311"/>
      <c r="AO197" s="6433"/>
    </row>
    <row r="198" spans="1:45" s="6435" customFormat="1" x14ac:dyDescent="0.2">
      <c r="A198" s="71"/>
      <c r="B198" s="451" t="s">
        <v>101</v>
      </c>
      <c r="C198" s="5340">
        <v>6.17</v>
      </c>
      <c r="D198" s="5347">
        <v>4.62</v>
      </c>
      <c r="E198" s="452" t="s">
        <v>10</v>
      </c>
      <c r="F198" s="452" t="s">
        <v>10</v>
      </c>
      <c r="G198" s="453" t="s">
        <v>10</v>
      </c>
      <c r="H198" s="5354">
        <v>4.0199999999999996</v>
      </c>
      <c r="I198" s="454" t="s">
        <v>10</v>
      </c>
      <c r="J198" s="311" t="s">
        <v>10</v>
      </c>
      <c r="K198" s="375" t="s">
        <v>10</v>
      </c>
      <c r="L198" s="421" t="s">
        <v>10</v>
      </c>
      <c r="M198" s="520" t="s">
        <v>10</v>
      </c>
      <c r="N198" s="554" t="s">
        <v>10</v>
      </c>
      <c r="O198" s="612" t="s">
        <v>10</v>
      </c>
      <c r="P198" s="721" t="s">
        <v>10</v>
      </c>
      <c r="Q198" s="721" t="s">
        <v>10</v>
      </c>
      <c r="R198" s="791" t="s">
        <v>10</v>
      </c>
      <c r="S198" s="791" t="s">
        <v>10</v>
      </c>
      <c r="T198" s="791" t="s">
        <v>10</v>
      </c>
      <c r="U198" s="791" t="s">
        <v>10</v>
      </c>
      <c r="V198" s="791" t="s">
        <v>10</v>
      </c>
      <c r="W198" s="791" t="s">
        <v>10</v>
      </c>
      <c r="X198" s="791" t="s">
        <v>10</v>
      </c>
      <c r="Y198" s="7036">
        <v>0.59</v>
      </c>
      <c r="Z198" s="7036">
        <v>0.87</v>
      </c>
      <c r="AA198" s="7036">
        <v>0.69</v>
      </c>
      <c r="AB198" s="7036">
        <v>1.49</v>
      </c>
      <c r="AC198" s="7036">
        <v>1.83</v>
      </c>
      <c r="AD198" s="7113" t="s">
        <v>10</v>
      </c>
      <c r="AE198" s="7113" t="s">
        <v>10</v>
      </c>
      <c r="AF198" s="7047" t="s">
        <v>10</v>
      </c>
      <c r="AG198" s="7329">
        <v>5.9</v>
      </c>
      <c r="AH198" s="7382">
        <v>5.1100000000000003</v>
      </c>
      <c r="AI198" s="7401" t="s">
        <v>10</v>
      </c>
      <c r="AJ198" s="7401" t="s">
        <v>10</v>
      </c>
      <c r="AK198" s="7401">
        <v>4.25</v>
      </c>
      <c r="AL198" s="7418" t="s">
        <v>10</v>
      </c>
      <c r="AM198" s="10"/>
      <c r="AN198" s="10"/>
      <c r="AO198" s="6434"/>
      <c r="AP198" s="6434"/>
      <c r="AR198" s="6434"/>
      <c r="AS198" s="6434"/>
    </row>
    <row r="199" spans="1:45" s="6435" customFormat="1" x14ac:dyDescent="0.2">
      <c r="A199" s="66"/>
      <c r="B199" s="451" t="s">
        <v>115</v>
      </c>
      <c r="C199" s="5341">
        <v>20.43</v>
      </c>
      <c r="D199" s="5348">
        <v>18.96</v>
      </c>
      <c r="E199" s="455" t="s">
        <v>10</v>
      </c>
      <c r="F199" s="455" t="s">
        <v>10</v>
      </c>
      <c r="G199" s="456" t="s">
        <v>10</v>
      </c>
      <c r="H199" s="5355">
        <v>16.739999999999998</v>
      </c>
      <c r="I199" s="454" t="s">
        <v>10</v>
      </c>
      <c r="J199" s="311" t="s">
        <v>10</v>
      </c>
      <c r="K199" s="375" t="s">
        <v>10</v>
      </c>
      <c r="L199" s="421" t="s">
        <v>10</v>
      </c>
      <c r="M199" s="521" t="s">
        <v>10</v>
      </c>
      <c r="N199" s="555" t="s">
        <v>10</v>
      </c>
      <c r="O199" s="613" t="s">
        <v>10</v>
      </c>
      <c r="P199" s="722" t="s">
        <v>10</v>
      </c>
      <c r="Q199" s="753" t="s">
        <v>10</v>
      </c>
      <c r="R199" s="792" t="s">
        <v>10</v>
      </c>
      <c r="S199" s="792" t="s">
        <v>10</v>
      </c>
      <c r="T199" s="792" t="s">
        <v>10</v>
      </c>
      <c r="U199" s="792" t="s">
        <v>10</v>
      </c>
      <c r="V199" s="792" t="s">
        <v>10</v>
      </c>
      <c r="W199" s="792" t="s">
        <v>10</v>
      </c>
      <c r="X199" s="792" t="s">
        <v>10</v>
      </c>
      <c r="Y199" s="7037">
        <v>8.27</v>
      </c>
      <c r="Z199" s="7037">
        <v>7.52</v>
      </c>
      <c r="AA199" s="7037">
        <v>5.15</v>
      </c>
      <c r="AB199" s="7037">
        <v>6.14</v>
      </c>
      <c r="AC199" s="7037">
        <v>5.83</v>
      </c>
      <c r="AD199" s="7114" t="s">
        <v>10</v>
      </c>
      <c r="AE199" s="7114" t="s">
        <v>10</v>
      </c>
      <c r="AF199" s="6468" t="s">
        <v>10</v>
      </c>
      <c r="AG199" s="7294">
        <v>9.56</v>
      </c>
      <c r="AH199" s="7260">
        <v>10.08</v>
      </c>
      <c r="AI199" s="6468" t="s">
        <v>10</v>
      </c>
      <c r="AJ199" s="6468" t="s">
        <v>10</v>
      </c>
      <c r="AK199" s="6468">
        <v>8.83</v>
      </c>
      <c r="AL199" s="7393" t="s">
        <v>10</v>
      </c>
      <c r="AM199" s="10"/>
      <c r="AN199" s="10"/>
      <c r="AO199" s="6434"/>
      <c r="AP199" s="6434"/>
      <c r="AR199" s="6434"/>
      <c r="AS199" s="6434"/>
    </row>
    <row r="200" spans="1:45" s="6435" customFormat="1" x14ac:dyDescent="0.2">
      <c r="A200" s="66"/>
      <c r="B200" s="451" t="s">
        <v>116</v>
      </c>
      <c r="C200" s="5342">
        <v>40.58</v>
      </c>
      <c r="D200" s="5349">
        <v>39.33</v>
      </c>
      <c r="E200" s="457" t="s">
        <v>10</v>
      </c>
      <c r="F200" s="457" t="s">
        <v>10</v>
      </c>
      <c r="G200" s="458" t="s">
        <v>10</v>
      </c>
      <c r="H200" s="5356">
        <v>41.78</v>
      </c>
      <c r="I200" s="454" t="s">
        <v>10</v>
      </c>
      <c r="J200" s="311" t="s">
        <v>10</v>
      </c>
      <c r="K200" s="375" t="s">
        <v>10</v>
      </c>
      <c r="L200" s="421" t="s">
        <v>10</v>
      </c>
      <c r="M200" s="521" t="s">
        <v>10</v>
      </c>
      <c r="N200" s="555" t="s">
        <v>10</v>
      </c>
      <c r="O200" s="613" t="s">
        <v>10</v>
      </c>
      <c r="P200" s="722" t="s">
        <v>10</v>
      </c>
      <c r="Q200" s="753" t="s">
        <v>10</v>
      </c>
      <c r="R200" s="792" t="s">
        <v>10</v>
      </c>
      <c r="S200" s="792" t="s">
        <v>10</v>
      </c>
      <c r="T200" s="792" t="s">
        <v>10</v>
      </c>
      <c r="U200" s="792" t="s">
        <v>10</v>
      </c>
      <c r="V200" s="792" t="s">
        <v>10</v>
      </c>
      <c r="W200" s="792" t="s">
        <v>10</v>
      </c>
      <c r="X200" s="792" t="s">
        <v>10</v>
      </c>
      <c r="Y200" s="7038">
        <v>8.66</v>
      </c>
      <c r="Z200" s="7038">
        <v>5.81</v>
      </c>
      <c r="AA200" s="7038">
        <v>5.17</v>
      </c>
      <c r="AB200" s="7038">
        <v>4.2300000000000004</v>
      </c>
      <c r="AC200" s="7038">
        <v>3.61</v>
      </c>
      <c r="AD200" s="7115" t="s">
        <v>10</v>
      </c>
      <c r="AE200" s="7115" t="s">
        <v>10</v>
      </c>
      <c r="AF200" s="6468" t="s">
        <v>10</v>
      </c>
      <c r="AG200" s="7294">
        <v>13.14</v>
      </c>
      <c r="AH200" s="7260">
        <v>16.22</v>
      </c>
      <c r="AI200" s="6468" t="s">
        <v>10</v>
      </c>
      <c r="AJ200" s="6468" t="s">
        <v>10</v>
      </c>
      <c r="AK200" s="6468">
        <v>25.29</v>
      </c>
      <c r="AL200" s="7393" t="s">
        <v>10</v>
      </c>
      <c r="AM200" s="10"/>
      <c r="AN200" s="10"/>
      <c r="AO200" s="6434"/>
      <c r="AP200" s="6434"/>
      <c r="AR200" s="6434"/>
      <c r="AS200" s="6434"/>
    </row>
    <row r="201" spans="1:45" s="6435" customFormat="1" x14ac:dyDescent="0.2">
      <c r="A201" s="66"/>
      <c r="B201" s="451" t="s">
        <v>117</v>
      </c>
      <c r="C201" s="5343">
        <v>14.98</v>
      </c>
      <c r="D201" s="5350">
        <v>17.14</v>
      </c>
      <c r="E201" s="459" t="s">
        <v>10</v>
      </c>
      <c r="F201" s="459" t="s">
        <v>10</v>
      </c>
      <c r="G201" s="460" t="s">
        <v>10</v>
      </c>
      <c r="H201" s="5357">
        <v>20.49</v>
      </c>
      <c r="I201" s="454" t="s">
        <v>10</v>
      </c>
      <c r="J201" s="311" t="s">
        <v>10</v>
      </c>
      <c r="K201" s="375" t="s">
        <v>10</v>
      </c>
      <c r="L201" s="421" t="s">
        <v>10</v>
      </c>
      <c r="M201" s="521" t="s">
        <v>10</v>
      </c>
      <c r="N201" s="555" t="s">
        <v>10</v>
      </c>
      <c r="O201" s="613" t="s">
        <v>10</v>
      </c>
      <c r="P201" s="722" t="s">
        <v>10</v>
      </c>
      <c r="Q201" s="753" t="s">
        <v>10</v>
      </c>
      <c r="R201" s="792" t="s">
        <v>10</v>
      </c>
      <c r="S201" s="792" t="s">
        <v>10</v>
      </c>
      <c r="T201" s="792" t="s">
        <v>10</v>
      </c>
      <c r="U201" s="792" t="s">
        <v>10</v>
      </c>
      <c r="V201" s="792" t="s">
        <v>10</v>
      </c>
      <c r="W201" s="792" t="s">
        <v>10</v>
      </c>
      <c r="X201" s="792" t="s">
        <v>10</v>
      </c>
      <c r="Y201" s="7042">
        <v>21.59</v>
      </c>
      <c r="Z201" s="7042">
        <v>19.420000000000002</v>
      </c>
      <c r="AA201" s="7042">
        <v>14.79</v>
      </c>
      <c r="AB201" s="7042">
        <v>15.2</v>
      </c>
      <c r="AC201" s="7042">
        <v>14.52</v>
      </c>
      <c r="AD201" s="7116" t="s">
        <v>10</v>
      </c>
      <c r="AE201" s="7116" t="s">
        <v>10</v>
      </c>
      <c r="AF201" s="6468" t="s">
        <v>10</v>
      </c>
      <c r="AG201" s="7294">
        <v>28.65</v>
      </c>
      <c r="AH201" s="7260">
        <v>32.07</v>
      </c>
      <c r="AI201" s="6468" t="s">
        <v>10</v>
      </c>
      <c r="AJ201" s="6468" t="s">
        <v>10</v>
      </c>
      <c r="AK201" s="6468">
        <v>32.770000000000003</v>
      </c>
      <c r="AL201" s="7393" t="s">
        <v>10</v>
      </c>
      <c r="AM201" s="10"/>
      <c r="AN201" s="10"/>
      <c r="AO201" s="6434"/>
      <c r="AP201" s="6434"/>
      <c r="AR201" s="6434"/>
      <c r="AS201" s="6434"/>
    </row>
    <row r="202" spans="1:45" s="6435" customFormat="1" x14ac:dyDescent="0.2">
      <c r="A202" s="81"/>
      <c r="B202" s="451" t="s">
        <v>113</v>
      </c>
      <c r="C202" s="5344">
        <v>2.95</v>
      </c>
      <c r="D202" s="5351">
        <v>5.97</v>
      </c>
      <c r="E202" s="461" t="s">
        <v>10</v>
      </c>
      <c r="F202" s="461" t="s">
        <v>10</v>
      </c>
      <c r="G202" s="462" t="s">
        <v>10</v>
      </c>
      <c r="H202" s="5358">
        <v>6.52</v>
      </c>
      <c r="I202" s="454" t="s">
        <v>10</v>
      </c>
      <c r="J202" s="311" t="s">
        <v>10</v>
      </c>
      <c r="K202" s="375" t="s">
        <v>10</v>
      </c>
      <c r="L202" s="421" t="s">
        <v>10</v>
      </c>
      <c r="M202" s="521" t="s">
        <v>10</v>
      </c>
      <c r="N202" s="555" t="s">
        <v>10</v>
      </c>
      <c r="O202" s="613" t="s">
        <v>10</v>
      </c>
      <c r="P202" s="722" t="s">
        <v>10</v>
      </c>
      <c r="Q202" s="753" t="s">
        <v>10</v>
      </c>
      <c r="R202" s="792" t="s">
        <v>10</v>
      </c>
      <c r="S202" s="792" t="s">
        <v>10</v>
      </c>
      <c r="T202" s="792" t="s">
        <v>10</v>
      </c>
      <c r="U202" s="792" t="s">
        <v>10</v>
      </c>
      <c r="V202" s="792" t="s">
        <v>10</v>
      </c>
      <c r="W202" s="792" t="s">
        <v>10</v>
      </c>
      <c r="X202" s="792" t="s">
        <v>10</v>
      </c>
      <c r="Y202" s="7039">
        <v>12.53</v>
      </c>
      <c r="Z202" s="7039">
        <v>12.51</v>
      </c>
      <c r="AA202" s="7039">
        <v>12.9</v>
      </c>
      <c r="AB202" s="7039">
        <v>13.49</v>
      </c>
      <c r="AC202" s="7039">
        <v>16.239999999999998</v>
      </c>
      <c r="AD202" s="7117" t="s">
        <v>10</v>
      </c>
      <c r="AE202" s="7117" t="s">
        <v>10</v>
      </c>
      <c r="AF202" s="6468" t="s">
        <v>10</v>
      </c>
      <c r="AG202" s="7294">
        <v>14.3</v>
      </c>
      <c r="AH202" s="7260">
        <v>12.48</v>
      </c>
      <c r="AI202" s="6468" t="s">
        <v>10</v>
      </c>
      <c r="AJ202" s="6468" t="s">
        <v>10</v>
      </c>
      <c r="AK202" s="6468">
        <v>9.7899999999999991</v>
      </c>
      <c r="AL202" s="7393" t="s">
        <v>10</v>
      </c>
      <c r="AM202" s="10"/>
      <c r="AN202" s="10"/>
      <c r="AO202" s="6434"/>
      <c r="AP202" s="6434"/>
      <c r="AR202" s="6434"/>
      <c r="AS202" s="6434"/>
    </row>
    <row r="203" spans="1:45" s="6435" customFormat="1" x14ac:dyDescent="0.2">
      <c r="A203" s="66"/>
      <c r="B203" s="451" t="s">
        <v>114</v>
      </c>
      <c r="C203" s="5345">
        <v>5.3</v>
      </c>
      <c r="D203" s="5352">
        <v>1.93</v>
      </c>
      <c r="E203" s="463" t="s">
        <v>10</v>
      </c>
      <c r="F203" s="463" t="s">
        <v>10</v>
      </c>
      <c r="G203" s="464" t="s">
        <v>10</v>
      </c>
      <c r="H203" s="5359">
        <v>1.59</v>
      </c>
      <c r="I203" s="454" t="s">
        <v>10</v>
      </c>
      <c r="J203" s="311" t="s">
        <v>10</v>
      </c>
      <c r="K203" s="375" t="s">
        <v>10</v>
      </c>
      <c r="L203" s="421" t="s">
        <v>10</v>
      </c>
      <c r="M203" s="521" t="s">
        <v>10</v>
      </c>
      <c r="N203" s="555" t="s">
        <v>10</v>
      </c>
      <c r="O203" s="613" t="s">
        <v>10</v>
      </c>
      <c r="P203" s="722" t="s">
        <v>10</v>
      </c>
      <c r="Q203" s="753" t="s">
        <v>10</v>
      </c>
      <c r="R203" s="792" t="s">
        <v>10</v>
      </c>
      <c r="S203" s="792" t="s">
        <v>10</v>
      </c>
      <c r="T203" s="792" t="s">
        <v>10</v>
      </c>
      <c r="U203" s="792" t="s">
        <v>10</v>
      </c>
      <c r="V203" s="792" t="s">
        <v>10</v>
      </c>
      <c r="W203" s="792" t="s">
        <v>10</v>
      </c>
      <c r="X203" s="792" t="s">
        <v>10</v>
      </c>
      <c r="Y203" s="7040">
        <v>8.36</v>
      </c>
      <c r="Z203" s="7040">
        <v>9.98</v>
      </c>
      <c r="AA203" s="7040">
        <v>11.69</v>
      </c>
      <c r="AB203" s="7040">
        <v>12.78</v>
      </c>
      <c r="AC203" s="7040">
        <v>12.19</v>
      </c>
      <c r="AD203" s="7118" t="s">
        <v>10</v>
      </c>
      <c r="AE203" s="7118" t="s">
        <v>10</v>
      </c>
      <c r="AF203" s="6468" t="s">
        <v>10</v>
      </c>
      <c r="AG203" s="7294">
        <v>8.52</v>
      </c>
      <c r="AH203" s="7260">
        <v>8.2200000000000006</v>
      </c>
      <c r="AI203" s="6468" t="s">
        <v>10</v>
      </c>
      <c r="AJ203" s="6468" t="s">
        <v>10</v>
      </c>
      <c r="AK203" s="6468">
        <v>6.97</v>
      </c>
      <c r="AL203" s="7393" t="s">
        <v>10</v>
      </c>
      <c r="AM203" s="10"/>
      <c r="AN203" s="10"/>
      <c r="AO203" s="6434"/>
      <c r="AP203" s="6434"/>
      <c r="AR203" s="6434"/>
      <c r="AS203" s="6434"/>
    </row>
    <row r="204" spans="1:45" s="6435" customFormat="1" x14ac:dyDescent="0.2">
      <c r="A204" s="66"/>
      <c r="B204" s="465" t="s">
        <v>3</v>
      </c>
      <c r="C204" s="5346">
        <v>9.59</v>
      </c>
      <c r="D204" s="5353">
        <v>12.05</v>
      </c>
      <c r="E204" s="466" t="s">
        <v>10</v>
      </c>
      <c r="F204" s="466" t="s">
        <v>10</v>
      </c>
      <c r="G204" s="467" t="s">
        <v>10</v>
      </c>
      <c r="H204" s="5360">
        <v>8.8699999999999992</v>
      </c>
      <c r="I204" s="468" t="s">
        <v>10</v>
      </c>
      <c r="J204" s="312" t="s">
        <v>10</v>
      </c>
      <c r="K204" s="376" t="s">
        <v>10</v>
      </c>
      <c r="L204" s="422" t="s">
        <v>10</v>
      </c>
      <c r="M204" s="522" t="s">
        <v>10</v>
      </c>
      <c r="N204" s="556" t="s">
        <v>10</v>
      </c>
      <c r="O204" s="614" t="s">
        <v>10</v>
      </c>
      <c r="P204" s="723" t="s">
        <v>10</v>
      </c>
      <c r="Q204" s="754" t="s">
        <v>10</v>
      </c>
      <c r="R204" s="793" t="s">
        <v>10</v>
      </c>
      <c r="S204" s="793" t="s">
        <v>10</v>
      </c>
      <c r="T204" s="793" t="s">
        <v>10</v>
      </c>
      <c r="U204" s="793" t="s">
        <v>10</v>
      </c>
      <c r="V204" s="793" t="s">
        <v>10</v>
      </c>
      <c r="W204" s="793" t="s">
        <v>10</v>
      </c>
      <c r="X204" s="793" t="s">
        <v>10</v>
      </c>
      <c r="Y204" s="7041">
        <v>40</v>
      </c>
      <c r="Z204" s="7041">
        <v>43.89</v>
      </c>
      <c r="AA204" s="7041">
        <v>49.6</v>
      </c>
      <c r="AB204" s="7041">
        <v>46.66</v>
      </c>
      <c r="AC204" s="7041">
        <v>45.79</v>
      </c>
      <c r="AD204" s="7119" t="s">
        <v>10</v>
      </c>
      <c r="AE204" s="7119" t="s">
        <v>10</v>
      </c>
      <c r="AF204" s="6471" t="s">
        <v>10</v>
      </c>
      <c r="AG204" s="7295">
        <v>19.920000000000002</v>
      </c>
      <c r="AH204" s="7261">
        <v>15.82</v>
      </c>
      <c r="AI204" s="6471" t="s">
        <v>10</v>
      </c>
      <c r="AJ204" s="6471" t="s">
        <v>10</v>
      </c>
      <c r="AK204" s="6471">
        <v>12.1</v>
      </c>
      <c r="AL204" s="7394" t="s">
        <v>10</v>
      </c>
      <c r="AM204" s="10"/>
      <c r="AN204" s="10"/>
      <c r="AO204" s="6434"/>
      <c r="AP204" s="6434"/>
      <c r="AR204" s="6434"/>
      <c r="AS204" s="6434"/>
    </row>
    <row r="205" spans="1:45" s="6435" customFormat="1" ht="3" customHeight="1" x14ac:dyDescent="0.2">
      <c r="A205" s="9"/>
      <c r="B205" s="32"/>
      <c r="C205" s="256"/>
      <c r="D205" s="257"/>
      <c r="E205" s="258"/>
      <c r="F205" s="17"/>
      <c r="G205" s="33"/>
      <c r="H205" s="97"/>
      <c r="I205" s="114"/>
      <c r="J205" s="301"/>
      <c r="K205" s="364"/>
      <c r="L205" s="405"/>
      <c r="M205" s="518"/>
      <c r="N205" s="552"/>
      <c r="O205" s="611"/>
      <c r="P205" s="720"/>
      <c r="Q205" s="752"/>
      <c r="R205" s="517"/>
      <c r="S205" s="790"/>
      <c r="T205" s="2022"/>
      <c r="U205" s="2226"/>
      <c r="V205" s="2618"/>
      <c r="W205" s="2618"/>
      <c r="X205" s="2446"/>
      <c r="Y205" s="788"/>
      <c r="Z205" s="10"/>
      <c r="AA205" s="33"/>
      <c r="AB205" s="33"/>
      <c r="AC205" s="6433"/>
      <c r="AD205" s="6433"/>
      <c r="AE205" s="6434"/>
      <c r="AF205" s="6434"/>
      <c r="AG205" s="33"/>
      <c r="AH205" s="33"/>
      <c r="AI205" s="33"/>
      <c r="AJ205" s="33"/>
      <c r="AK205" s="33"/>
      <c r="AL205" s="33"/>
      <c r="AM205" s="33"/>
      <c r="AN205" s="33"/>
      <c r="AP205" s="6434"/>
    </row>
    <row r="206" spans="1:45" s="6434" customFormat="1" ht="63" customHeight="1" x14ac:dyDescent="0.2">
      <c r="A206" s="12"/>
      <c r="B206" s="7602" t="s">
        <v>235</v>
      </c>
      <c r="C206" s="7603"/>
      <c r="D206" s="7603"/>
      <c r="E206" s="7603"/>
      <c r="F206" s="7603"/>
      <c r="G206" s="7603"/>
      <c r="H206" s="7603"/>
      <c r="I206" s="7603"/>
      <c r="J206" s="7604"/>
      <c r="K206" s="7605"/>
      <c r="L206" s="7606"/>
      <c r="M206" s="7607"/>
      <c r="N206" s="7608"/>
      <c r="O206" s="7609"/>
      <c r="P206" s="7610"/>
      <c r="Q206" s="7611"/>
      <c r="R206" s="7612"/>
      <c r="S206" s="838"/>
      <c r="T206" s="838"/>
      <c r="U206" s="838"/>
      <c r="V206" s="838"/>
      <c r="W206" s="838"/>
      <c r="X206" s="838"/>
      <c r="Y206" s="786"/>
      <c r="Z206" s="6"/>
      <c r="AA206" s="6"/>
      <c r="AB206" s="6"/>
      <c r="AC206" s="6433"/>
      <c r="AD206" s="6433"/>
      <c r="AG206" s="33"/>
      <c r="AH206" s="33"/>
      <c r="AI206" s="33"/>
      <c r="AJ206" s="33"/>
      <c r="AK206" s="33"/>
      <c r="AL206" s="33"/>
      <c r="AM206" s="33"/>
      <c r="AN206" s="33"/>
      <c r="AO206" s="6435"/>
    </row>
    <row r="207" spans="1:45" s="6435" customFormat="1" x14ac:dyDescent="0.2">
      <c r="A207" s="33"/>
      <c r="B207" s="6250"/>
      <c r="C207" s="6250"/>
      <c r="D207" s="6250"/>
      <c r="E207" s="6250"/>
      <c r="F207" s="6250"/>
      <c r="G207" s="6250"/>
      <c r="H207" s="6250"/>
      <c r="I207" s="6250"/>
      <c r="J207" s="6250"/>
      <c r="K207" s="6250"/>
      <c r="L207" s="6250"/>
      <c r="M207" s="6571"/>
      <c r="N207" s="6571"/>
      <c r="O207" s="6571"/>
      <c r="P207" s="6571"/>
      <c r="Q207" s="6571"/>
      <c r="R207" s="6250"/>
      <c r="S207" s="6572"/>
      <c r="T207" s="6572"/>
      <c r="U207" s="6572"/>
      <c r="V207" s="6572"/>
      <c r="W207" s="6572"/>
      <c r="X207" s="6572"/>
      <c r="Y207" s="6250"/>
      <c r="Z207" s="6172"/>
      <c r="AA207" s="6250"/>
      <c r="AB207" s="6896"/>
      <c r="AC207" s="6897"/>
      <c r="AD207" s="6897"/>
      <c r="AE207" s="7078"/>
      <c r="AF207" s="7078"/>
      <c r="AG207" s="33"/>
      <c r="AH207" s="6250"/>
      <c r="AI207" s="33"/>
      <c r="AJ207" s="33"/>
      <c r="AK207" s="33"/>
      <c r="AL207" s="33"/>
      <c r="AM207" s="33"/>
      <c r="AN207" s="33"/>
    </row>
    <row r="208" spans="1:45" s="6435" customFormat="1" ht="63" customHeight="1" x14ac:dyDescent="0.2">
      <c r="A208" s="22" t="s">
        <v>1086</v>
      </c>
      <c r="B208" s="7562" t="s">
        <v>233</v>
      </c>
      <c r="C208" s="7563"/>
      <c r="D208" s="7563"/>
      <c r="E208" s="7563"/>
      <c r="F208" s="7563"/>
      <c r="G208" s="7563"/>
      <c r="H208" s="7563"/>
      <c r="I208" s="7563"/>
      <c r="J208" s="7563"/>
      <c r="K208" s="7563"/>
      <c r="L208" s="7563"/>
      <c r="M208" s="7563"/>
      <c r="N208" s="7563"/>
      <c r="O208" s="7563"/>
      <c r="P208" s="7563"/>
      <c r="Q208" s="7563"/>
      <c r="R208" s="7563"/>
      <c r="S208" s="7563"/>
      <c r="T208" s="7563"/>
      <c r="U208" s="7563"/>
      <c r="V208" s="7563"/>
      <c r="W208" s="7563"/>
      <c r="X208" s="7563"/>
      <c r="Y208" s="7563"/>
      <c r="Z208" s="7563"/>
      <c r="AA208" s="7563"/>
      <c r="AB208" s="33"/>
      <c r="AC208" s="6433"/>
      <c r="AD208" s="6433"/>
      <c r="AG208" s="6902"/>
      <c r="AH208" s="6902"/>
      <c r="AI208" s="7475"/>
      <c r="AJ208" s="7475"/>
      <c r="AK208" s="7475"/>
      <c r="AL208" s="7476"/>
      <c r="AM208" s="33"/>
      <c r="AN208" s="33"/>
    </row>
    <row r="209" spans="1:42" s="6435" customFormat="1" ht="63" customHeight="1" x14ac:dyDescent="0.25">
      <c r="A209" s="90"/>
      <c r="B209" s="6478" t="s">
        <v>748</v>
      </c>
      <c r="C209" s="6718" t="s">
        <v>6</v>
      </c>
      <c r="D209" s="6719" t="s">
        <v>7</v>
      </c>
      <c r="E209" s="6710" t="s">
        <v>8</v>
      </c>
      <c r="F209" s="6711" t="s">
        <v>123</v>
      </c>
      <c r="G209" s="6712" t="s">
        <v>162</v>
      </c>
      <c r="H209" s="6720" t="s">
        <v>196</v>
      </c>
      <c r="I209" s="6714" t="s">
        <v>204</v>
      </c>
      <c r="J209" s="6715" t="s">
        <v>245</v>
      </c>
      <c r="K209" s="6716" t="s">
        <v>280</v>
      </c>
      <c r="L209" s="6674" t="s">
        <v>291</v>
      </c>
      <c r="M209" s="6675" t="s">
        <v>329</v>
      </c>
      <c r="N209" s="6676" t="s">
        <v>349</v>
      </c>
      <c r="O209" s="6677" t="s">
        <v>363</v>
      </c>
      <c r="P209" s="6678" t="s">
        <v>393</v>
      </c>
      <c r="Q209" s="6679" t="s">
        <v>506</v>
      </c>
      <c r="R209" s="6680" t="s">
        <v>548</v>
      </c>
      <c r="S209" s="6681" t="s">
        <v>554</v>
      </c>
      <c r="T209" s="6682" t="s">
        <v>558</v>
      </c>
      <c r="U209" s="6683" t="s">
        <v>591</v>
      </c>
      <c r="V209" s="6684" t="s">
        <v>599</v>
      </c>
      <c r="W209" s="6685" t="s">
        <v>646</v>
      </c>
      <c r="X209" s="6686" t="s">
        <v>659</v>
      </c>
      <c r="Y209" s="6721" t="s">
        <v>660</v>
      </c>
      <c r="Z209" s="6721" t="s">
        <v>681</v>
      </c>
      <c r="AA209" s="6878" t="s">
        <v>684</v>
      </c>
      <c r="AB209" s="6878" t="s">
        <v>702</v>
      </c>
      <c r="AC209" s="6878" t="s">
        <v>703</v>
      </c>
      <c r="AD209" s="6878" t="s">
        <v>749</v>
      </c>
      <c r="AE209" s="6878" t="s">
        <v>790</v>
      </c>
      <c r="AF209" s="6878" t="s">
        <v>825</v>
      </c>
      <c r="AG209" s="6878" t="s">
        <v>1078</v>
      </c>
      <c r="AH209" s="6878" t="s">
        <v>1095</v>
      </c>
      <c r="AI209" s="6878" t="s">
        <v>1098</v>
      </c>
      <c r="AJ209" s="6878" t="s">
        <v>1141</v>
      </c>
      <c r="AK209" s="6878" t="s">
        <v>1199</v>
      </c>
      <c r="AL209" s="7239" t="s">
        <v>1214</v>
      </c>
      <c r="AM209" s="33"/>
      <c r="AN209" s="33"/>
      <c r="AO209" s="7488"/>
      <c r="AP209" s="7488"/>
    </row>
    <row r="210" spans="1:42" s="6435" customFormat="1" ht="15.75" x14ac:dyDescent="0.25">
      <c r="A210" s="13"/>
      <c r="B210" s="295" t="s">
        <v>266</v>
      </c>
      <c r="C210" s="5361">
        <v>4.5067269999999997</v>
      </c>
      <c r="D210" s="5373">
        <v>4.3395820000000001</v>
      </c>
      <c r="E210" s="443" t="s">
        <v>10</v>
      </c>
      <c r="F210" s="443" t="s">
        <v>10</v>
      </c>
      <c r="G210" s="443" t="s">
        <v>10</v>
      </c>
      <c r="H210" s="5385">
        <v>4.5290429999999997</v>
      </c>
      <c r="I210" s="443" t="s">
        <v>10</v>
      </c>
      <c r="J210" s="443" t="s">
        <v>10</v>
      </c>
      <c r="K210" s="444" t="s">
        <v>10</v>
      </c>
      <c r="L210" s="442" t="s">
        <v>10</v>
      </c>
      <c r="M210" s="525" t="s">
        <v>10</v>
      </c>
      <c r="N210" s="558" t="s">
        <v>10</v>
      </c>
      <c r="O210" s="619" t="s">
        <v>10</v>
      </c>
      <c r="P210" s="728" t="s">
        <v>10</v>
      </c>
      <c r="Q210" s="728" t="s">
        <v>10</v>
      </c>
      <c r="R210" s="791" t="s">
        <v>10</v>
      </c>
      <c r="S210" s="791" t="s">
        <v>10</v>
      </c>
      <c r="T210" s="791" t="s">
        <v>10</v>
      </c>
      <c r="U210" s="791" t="s">
        <v>10</v>
      </c>
      <c r="V210" s="791" t="s">
        <v>10</v>
      </c>
      <c r="W210" s="791" t="s">
        <v>10</v>
      </c>
      <c r="X210" s="791" t="s">
        <v>10</v>
      </c>
      <c r="Y210" s="6280">
        <v>13.18754</v>
      </c>
      <c r="Z210" s="6280">
        <v>13.261799999999999</v>
      </c>
      <c r="AA210" s="6280">
        <v>13.007633999999999</v>
      </c>
      <c r="AB210" s="6280">
        <v>12.193398</v>
      </c>
      <c r="AC210" s="6280">
        <v>10.666468</v>
      </c>
      <c r="AD210" s="7100" t="s">
        <v>10</v>
      </c>
      <c r="AE210" s="7100" t="s">
        <v>10</v>
      </c>
      <c r="AF210" s="7071" t="s">
        <v>10</v>
      </c>
      <c r="AG210" s="7332">
        <v>4.1565894999999999</v>
      </c>
      <c r="AH210" s="7397">
        <v>4.3237364999999999</v>
      </c>
      <c r="AI210" s="7453" t="s">
        <v>10</v>
      </c>
      <c r="AJ210" s="7453" t="s">
        <v>10</v>
      </c>
      <c r="AK210" s="7453">
        <v>4.1589590000000003</v>
      </c>
      <c r="AL210" s="7395" t="s">
        <v>10</v>
      </c>
      <c r="AM210" s="33"/>
      <c r="AN210" s="33"/>
      <c r="AO210" s="7488"/>
      <c r="AP210" s="7488"/>
    </row>
    <row r="211" spans="1:42" s="6435" customFormat="1" ht="15.75" x14ac:dyDescent="0.25">
      <c r="A211" s="13"/>
      <c r="B211" s="296" t="s">
        <v>267</v>
      </c>
      <c r="C211" s="443" t="s">
        <v>10</v>
      </c>
      <c r="D211" s="443" t="s">
        <v>10</v>
      </c>
      <c r="E211" s="443" t="s">
        <v>10</v>
      </c>
      <c r="F211" s="443" t="s">
        <v>10</v>
      </c>
      <c r="G211" s="443" t="s">
        <v>10</v>
      </c>
      <c r="H211" s="443" t="s">
        <v>10</v>
      </c>
      <c r="I211" s="443" t="s">
        <v>10</v>
      </c>
      <c r="J211" s="443" t="s">
        <v>10</v>
      </c>
      <c r="K211" s="444" t="s">
        <v>10</v>
      </c>
      <c r="L211" s="442" t="s">
        <v>10</v>
      </c>
      <c r="M211" s="526" t="s">
        <v>10</v>
      </c>
      <c r="N211" s="559" t="s">
        <v>10</v>
      </c>
      <c r="O211" s="620" t="s">
        <v>10</v>
      </c>
      <c r="P211" s="729" t="s">
        <v>10</v>
      </c>
      <c r="Q211" s="758" t="s">
        <v>10</v>
      </c>
      <c r="R211" s="792" t="s">
        <v>10</v>
      </c>
      <c r="S211" s="839" t="s">
        <v>10</v>
      </c>
      <c r="T211" s="839" t="s">
        <v>10</v>
      </c>
      <c r="U211" s="839" t="s">
        <v>10</v>
      </c>
      <c r="V211" s="839" t="s">
        <v>10</v>
      </c>
      <c r="W211" s="839" t="s">
        <v>10</v>
      </c>
      <c r="X211" s="839" t="s">
        <v>10</v>
      </c>
      <c r="Y211" s="6281">
        <v>11.63677</v>
      </c>
      <c r="Z211" s="6281">
        <v>11.331329999999999</v>
      </c>
      <c r="AA211" s="6281">
        <v>14.197385000000001</v>
      </c>
      <c r="AB211" s="6281">
        <v>10.982279999999999</v>
      </c>
      <c r="AC211" s="6281">
        <v>11.834911999999999</v>
      </c>
      <c r="AD211" s="7101" t="s">
        <v>10</v>
      </c>
      <c r="AE211" s="7101" t="s">
        <v>10</v>
      </c>
      <c r="AF211" s="7071" t="s">
        <v>10</v>
      </c>
      <c r="AG211" s="7333">
        <v>3.5523254999999998</v>
      </c>
      <c r="AH211" s="7398">
        <v>3.2693751999999998</v>
      </c>
      <c r="AI211" s="7101" t="s">
        <v>10</v>
      </c>
      <c r="AJ211" s="7101" t="s">
        <v>10</v>
      </c>
      <c r="AK211" s="7101">
        <v>5.3525479999999996</v>
      </c>
      <c r="AL211" s="7396" t="s">
        <v>10</v>
      </c>
      <c r="AM211" s="33"/>
      <c r="AN211" s="33"/>
      <c r="AO211" s="7488"/>
      <c r="AP211" s="7488"/>
    </row>
    <row r="212" spans="1:42" s="6435" customFormat="1" ht="15.75" x14ac:dyDescent="0.25">
      <c r="A212" s="13"/>
      <c r="B212" s="296" t="s">
        <v>268</v>
      </c>
      <c r="C212" s="5362">
        <v>3.31399</v>
      </c>
      <c r="D212" s="5374">
        <v>3.6290179999999999</v>
      </c>
      <c r="E212" s="738" t="s">
        <v>10</v>
      </c>
      <c r="F212" s="443" t="s">
        <v>10</v>
      </c>
      <c r="G212" s="443" t="s">
        <v>10</v>
      </c>
      <c r="H212" s="5386">
        <v>3.303407</v>
      </c>
      <c r="I212" s="443" t="s">
        <v>10</v>
      </c>
      <c r="J212" s="443" t="s">
        <v>10</v>
      </c>
      <c r="K212" s="444" t="s">
        <v>10</v>
      </c>
      <c r="L212" s="442" t="s">
        <v>10</v>
      </c>
      <c r="M212" s="526" t="s">
        <v>10</v>
      </c>
      <c r="N212" s="559" t="s">
        <v>10</v>
      </c>
      <c r="O212" s="620" t="s">
        <v>10</v>
      </c>
      <c r="P212" s="729" t="s">
        <v>10</v>
      </c>
      <c r="Q212" s="758" t="s">
        <v>10</v>
      </c>
      <c r="R212" s="792" t="s">
        <v>10</v>
      </c>
      <c r="S212" s="840" t="s">
        <v>10</v>
      </c>
      <c r="T212" s="840" t="s">
        <v>10</v>
      </c>
      <c r="U212" s="840" t="s">
        <v>10</v>
      </c>
      <c r="V212" s="840" t="s">
        <v>10</v>
      </c>
      <c r="W212" s="840" t="s">
        <v>10</v>
      </c>
      <c r="X212" s="840" t="s">
        <v>10</v>
      </c>
      <c r="Y212" s="6282">
        <v>10.13621</v>
      </c>
      <c r="Z212" s="6282">
        <v>10.42643</v>
      </c>
      <c r="AA212" s="6282">
        <v>11.079471</v>
      </c>
      <c r="AB212" s="6282">
        <v>10.554143</v>
      </c>
      <c r="AC212" s="6282">
        <v>9.7719473000000008</v>
      </c>
      <c r="AD212" s="7102" t="s">
        <v>10</v>
      </c>
      <c r="AE212" s="7102" t="s">
        <v>10</v>
      </c>
      <c r="AF212" s="7071" t="s">
        <v>10</v>
      </c>
      <c r="AG212" s="7333">
        <v>5.6393614999999997</v>
      </c>
      <c r="AH212" s="7398">
        <v>5.4552079000000004</v>
      </c>
      <c r="AI212" s="7102" t="s">
        <v>10</v>
      </c>
      <c r="AJ212" s="7102" t="s">
        <v>10</v>
      </c>
      <c r="AK212" s="7102">
        <v>4.9383280000000003</v>
      </c>
      <c r="AL212" s="7396" t="s">
        <v>10</v>
      </c>
      <c r="AM212" s="33"/>
      <c r="AN212" s="33"/>
      <c r="AO212" s="7488"/>
      <c r="AP212" s="7488"/>
    </row>
    <row r="213" spans="1:42" s="6435" customFormat="1" ht="15.75" x14ac:dyDescent="0.25">
      <c r="A213" s="13"/>
      <c r="B213" s="296" t="s">
        <v>269</v>
      </c>
      <c r="C213" s="5363">
        <v>5.5255179999999999</v>
      </c>
      <c r="D213" s="5375">
        <v>5.155189</v>
      </c>
      <c r="E213" s="443" t="s">
        <v>10</v>
      </c>
      <c r="F213" s="443" t="s">
        <v>10</v>
      </c>
      <c r="G213" s="443" t="s">
        <v>10</v>
      </c>
      <c r="H213" s="5387">
        <v>4.4954429999999999</v>
      </c>
      <c r="I213" s="443" t="s">
        <v>10</v>
      </c>
      <c r="J213" s="443" t="s">
        <v>10</v>
      </c>
      <c r="K213" s="444" t="s">
        <v>10</v>
      </c>
      <c r="L213" s="442" t="s">
        <v>10</v>
      </c>
      <c r="M213" s="526" t="s">
        <v>10</v>
      </c>
      <c r="N213" s="559" t="s">
        <v>10</v>
      </c>
      <c r="O213" s="620" t="s">
        <v>10</v>
      </c>
      <c r="P213" s="729" t="s">
        <v>10</v>
      </c>
      <c r="Q213" s="758" t="s">
        <v>10</v>
      </c>
      <c r="R213" s="792" t="s">
        <v>10</v>
      </c>
      <c r="S213" s="841" t="s">
        <v>10</v>
      </c>
      <c r="T213" s="841" t="s">
        <v>10</v>
      </c>
      <c r="U213" s="841" t="s">
        <v>10</v>
      </c>
      <c r="V213" s="841" t="s">
        <v>10</v>
      </c>
      <c r="W213" s="841" t="s">
        <v>10</v>
      </c>
      <c r="X213" s="841" t="s">
        <v>10</v>
      </c>
      <c r="Y213" s="6283">
        <v>9.9351579999999995</v>
      </c>
      <c r="Z213" s="6283">
        <v>9.9025470000000002</v>
      </c>
      <c r="AA213" s="6283">
        <v>10.092205</v>
      </c>
      <c r="AB213" s="6283">
        <v>10.774632</v>
      </c>
      <c r="AC213" s="6283">
        <v>9.1936382000000005</v>
      </c>
      <c r="AD213" s="7103" t="s">
        <v>10</v>
      </c>
      <c r="AE213" s="7103" t="s">
        <v>10</v>
      </c>
      <c r="AF213" s="7071" t="s">
        <v>10</v>
      </c>
      <c r="AG213" s="7333">
        <v>4.6560430000000004</v>
      </c>
      <c r="AH213" s="7398">
        <v>4.3859173</v>
      </c>
      <c r="AI213" s="7103" t="s">
        <v>10</v>
      </c>
      <c r="AJ213" s="7103" t="s">
        <v>10</v>
      </c>
      <c r="AK213" s="7103">
        <v>4.8206730000000002</v>
      </c>
      <c r="AL213" s="7396" t="s">
        <v>10</v>
      </c>
      <c r="AM213" s="33"/>
      <c r="AN213" s="33"/>
      <c r="AO213" s="7488"/>
      <c r="AP213" s="7488"/>
    </row>
    <row r="214" spans="1:42" s="6435" customFormat="1" ht="15.75" x14ac:dyDescent="0.25">
      <c r="A214" s="13"/>
      <c r="B214" s="296" t="s">
        <v>270</v>
      </c>
      <c r="C214" s="5364">
        <v>3.2198310000000001</v>
      </c>
      <c r="D214" s="5376">
        <v>3.296602</v>
      </c>
      <c r="E214" s="443" t="s">
        <v>10</v>
      </c>
      <c r="F214" s="443" t="s">
        <v>10</v>
      </c>
      <c r="G214" s="443" t="s">
        <v>10</v>
      </c>
      <c r="H214" s="5388">
        <v>3.2881149999999999</v>
      </c>
      <c r="I214" s="443" t="s">
        <v>10</v>
      </c>
      <c r="J214" s="443" t="s">
        <v>10</v>
      </c>
      <c r="K214" s="444" t="s">
        <v>10</v>
      </c>
      <c r="L214" s="442" t="s">
        <v>10</v>
      </c>
      <c r="M214" s="526" t="s">
        <v>10</v>
      </c>
      <c r="N214" s="559" t="s">
        <v>10</v>
      </c>
      <c r="O214" s="620" t="s">
        <v>10</v>
      </c>
      <c r="P214" s="729" t="s">
        <v>10</v>
      </c>
      <c r="Q214" s="758" t="s">
        <v>10</v>
      </c>
      <c r="R214" s="792" t="s">
        <v>10</v>
      </c>
      <c r="S214" s="842" t="s">
        <v>10</v>
      </c>
      <c r="T214" s="842" t="s">
        <v>10</v>
      </c>
      <c r="U214" s="842" t="s">
        <v>10</v>
      </c>
      <c r="V214" s="842" t="s">
        <v>10</v>
      </c>
      <c r="W214" s="842" t="s">
        <v>10</v>
      </c>
      <c r="X214" s="842" t="s">
        <v>10</v>
      </c>
      <c r="Y214" s="6284">
        <v>9.0912649999999999</v>
      </c>
      <c r="Z214" s="6284">
        <v>10.554589999999999</v>
      </c>
      <c r="AA214" s="6284">
        <v>11.405639000000001</v>
      </c>
      <c r="AB214" s="6284">
        <v>9.1136648000000005</v>
      </c>
      <c r="AC214" s="6284">
        <v>8.9402334000000003</v>
      </c>
      <c r="AD214" s="7104" t="s">
        <v>10</v>
      </c>
      <c r="AE214" s="7104" t="s">
        <v>10</v>
      </c>
      <c r="AF214" s="7071" t="s">
        <v>10</v>
      </c>
      <c r="AG214" s="7333">
        <v>6.1076975999999998</v>
      </c>
      <c r="AH214" s="7398">
        <v>5.1132141000000004</v>
      </c>
      <c r="AI214" s="7104" t="s">
        <v>10</v>
      </c>
      <c r="AJ214" s="7104" t="s">
        <v>10</v>
      </c>
      <c r="AK214" s="7104">
        <v>4.5503809999999998</v>
      </c>
      <c r="AL214" s="7396" t="s">
        <v>10</v>
      </c>
      <c r="AM214" s="33"/>
      <c r="AN214" s="33"/>
      <c r="AO214" s="7488"/>
      <c r="AP214" s="7488"/>
    </row>
    <row r="215" spans="1:42" s="6435" customFormat="1" ht="15.75" x14ac:dyDescent="0.25">
      <c r="A215" s="13"/>
      <c r="B215" s="296" t="s">
        <v>271</v>
      </c>
      <c r="C215" s="5365">
        <v>1.815912</v>
      </c>
      <c r="D215" s="5377">
        <v>3.1760320000000002</v>
      </c>
      <c r="E215" s="443" t="s">
        <v>10</v>
      </c>
      <c r="F215" s="443" t="s">
        <v>10</v>
      </c>
      <c r="G215" s="443" t="s">
        <v>10</v>
      </c>
      <c r="H215" s="5389">
        <v>3.1693720000000001</v>
      </c>
      <c r="I215" s="443" t="s">
        <v>10</v>
      </c>
      <c r="J215" s="443" t="s">
        <v>10</v>
      </c>
      <c r="K215" s="444" t="s">
        <v>10</v>
      </c>
      <c r="L215" s="442" t="s">
        <v>10</v>
      </c>
      <c r="M215" s="526" t="s">
        <v>10</v>
      </c>
      <c r="N215" s="559" t="s">
        <v>10</v>
      </c>
      <c r="O215" s="620" t="s">
        <v>10</v>
      </c>
      <c r="P215" s="729" t="s">
        <v>10</v>
      </c>
      <c r="Q215" s="758" t="s">
        <v>10</v>
      </c>
      <c r="R215" s="792" t="s">
        <v>10</v>
      </c>
      <c r="S215" s="843" t="s">
        <v>10</v>
      </c>
      <c r="T215" s="843" t="s">
        <v>10</v>
      </c>
      <c r="U215" s="843" t="s">
        <v>10</v>
      </c>
      <c r="V215" s="843" t="s">
        <v>10</v>
      </c>
      <c r="W215" s="843" t="s">
        <v>10</v>
      </c>
      <c r="X215" s="843" t="s">
        <v>10</v>
      </c>
      <c r="Y215" s="6285">
        <v>12.22578</v>
      </c>
      <c r="Z215" s="6285">
        <v>13.32084</v>
      </c>
      <c r="AA215" s="6285">
        <v>14.824918</v>
      </c>
      <c r="AB215" s="6285">
        <v>13.833015</v>
      </c>
      <c r="AC215" s="6285">
        <v>13.49381</v>
      </c>
      <c r="AD215" s="7105" t="s">
        <v>10</v>
      </c>
      <c r="AE215" s="7105" t="s">
        <v>10</v>
      </c>
      <c r="AF215" s="7071" t="s">
        <v>10</v>
      </c>
      <c r="AG215" s="7333">
        <v>8.1552255000000002</v>
      </c>
      <c r="AH215" s="7398">
        <v>8.4810551000000007</v>
      </c>
      <c r="AI215" s="7105" t="s">
        <v>10</v>
      </c>
      <c r="AJ215" s="7105" t="s">
        <v>10</v>
      </c>
      <c r="AK215" s="7105">
        <v>6.887804</v>
      </c>
      <c r="AL215" s="7396" t="s">
        <v>10</v>
      </c>
      <c r="AM215" s="33"/>
      <c r="AN215" s="33"/>
      <c r="AO215" s="7488"/>
      <c r="AP215" s="7488"/>
    </row>
    <row r="216" spans="1:42" s="6435" customFormat="1" ht="15.75" x14ac:dyDescent="0.25">
      <c r="A216" s="13"/>
      <c r="B216" s="296" t="s">
        <v>272</v>
      </c>
      <c r="C216" s="5366">
        <v>3.0633620000000001</v>
      </c>
      <c r="D216" s="5378">
        <v>1.9059539999999999</v>
      </c>
      <c r="E216" s="443" t="s">
        <v>10</v>
      </c>
      <c r="F216" s="443" t="s">
        <v>10</v>
      </c>
      <c r="G216" s="443" t="s">
        <v>10</v>
      </c>
      <c r="H216" s="5390">
        <v>4.4352369999999999</v>
      </c>
      <c r="I216" s="443" t="s">
        <v>10</v>
      </c>
      <c r="J216" s="443" t="s">
        <v>10</v>
      </c>
      <c r="K216" s="444" t="s">
        <v>10</v>
      </c>
      <c r="L216" s="442" t="s">
        <v>10</v>
      </c>
      <c r="M216" s="526" t="s">
        <v>10</v>
      </c>
      <c r="N216" s="559" t="s">
        <v>10</v>
      </c>
      <c r="O216" s="620" t="s">
        <v>10</v>
      </c>
      <c r="P216" s="729" t="s">
        <v>10</v>
      </c>
      <c r="Q216" s="758" t="s">
        <v>10</v>
      </c>
      <c r="R216" s="792" t="s">
        <v>10</v>
      </c>
      <c r="S216" s="844" t="s">
        <v>10</v>
      </c>
      <c r="T216" s="844" t="s">
        <v>10</v>
      </c>
      <c r="U216" s="844" t="s">
        <v>10</v>
      </c>
      <c r="V216" s="844" t="s">
        <v>10</v>
      </c>
      <c r="W216" s="844" t="s">
        <v>10</v>
      </c>
      <c r="X216" s="844" t="s">
        <v>10</v>
      </c>
      <c r="Y216" s="6286">
        <v>7.5169329999999999</v>
      </c>
      <c r="Z216" s="6286">
        <v>7.9116359999999997</v>
      </c>
      <c r="AA216" s="6286">
        <v>7.7340404999999999</v>
      </c>
      <c r="AB216" s="6286">
        <v>7.3632787000000004</v>
      </c>
      <c r="AC216" s="6286">
        <v>7.6776922000000001</v>
      </c>
      <c r="AD216" s="7106" t="s">
        <v>10</v>
      </c>
      <c r="AE216" s="7106" t="s">
        <v>10</v>
      </c>
      <c r="AF216" s="7071" t="s">
        <v>10</v>
      </c>
      <c r="AG216" s="7333">
        <v>5.8115392000000003</v>
      </c>
      <c r="AH216" s="7398">
        <v>4.8530848000000004</v>
      </c>
      <c r="AI216" s="7106" t="s">
        <v>10</v>
      </c>
      <c r="AJ216" s="7106" t="s">
        <v>10</v>
      </c>
      <c r="AK216" s="7106">
        <v>3.9879020000000001</v>
      </c>
      <c r="AL216" s="7396" t="s">
        <v>10</v>
      </c>
      <c r="AM216" s="33"/>
      <c r="AN216" s="33"/>
      <c r="AO216" s="7488"/>
      <c r="AP216" s="7488"/>
    </row>
    <row r="217" spans="1:42" s="6435" customFormat="1" ht="15.75" x14ac:dyDescent="0.25">
      <c r="A217" s="13"/>
      <c r="B217" s="296" t="s">
        <v>273</v>
      </c>
      <c r="C217" s="443" t="s">
        <v>10</v>
      </c>
      <c r="D217" s="443" t="s">
        <v>10</v>
      </c>
      <c r="E217" s="443" t="s">
        <v>10</v>
      </c>
      <c r="F217" s="443" t="s">
        <v>10</v>
      </c>
      <c r="G217" s="443" t="s">
        <v>10</v>
      </c>
      <c r="H217" s="443" t="s">
        <v>10</v>
      </c>
      <c r="I217" s="443" t="s">
        <v>10</v>
      </c>
      <c r="J217" s="443" t="s">
        <v>10</v>
      </c>
      <c r="K217" s="444" t="s">
        <v>10</v>
      </c>
      <c r="L217" s="442" t="s">
        <v>10</v>
      </c>
      <c r="M217" s="526" t="s">
        <v>10</v>
      </c>
      <c r="N217" s="559" t="s">
        <v>10</v>
      </c>
      <c r="O217" s="620" t="s">
        <v>10</v>
      </c>
      <c r="P217" s="729" t="s">
        <v>10</v>
      </c>
      <c r="Q217" s="758" t="s">
        <v>10</v>
      </c>
      <c r="R217" s="792" t="s">
        <v>10</v>
      </c>
      <c r="S217" s="845" t="s">
        <v>10</v>
      </c>
      <c r="T217" s="845" t="s">
        <v>10</v>
      </c>
      <c r="U217" s="845" t="s">
        <v>10</v>
      </c>
      <c r="V217" s="845" t="s">
        <v>10</v>
      </c>
      <c r="W217" s="845" t="s">
        <v>10</v>
      </c>
      <c r="X217" s="845" t="s">
        <v>10</v>
      </c>
      <c r="Y217" s="6287">
        <v>5.8847849999999999</v>
      </c>
      <c r="Z217" s="6287">
        <v>6.030621</v>
      </c>
      <c r="AA217" s="6287">
        <v>6.4461171999999998</v>
      </c>
      <c r="AB217" s="6287">
        <v>6.2896540999999999</v>
      </c>
      <c r="AC217" s="6287">
        <v>6.0426506</v>
      </c>
      <c r="AD217" s="7107" t="s">
        <v>10</v>
      </c>
      <c r="AE217" s="7107" t="s">
        <v>10</v>
      </c>
      <c r="AF217" s="7071" t="s">
        <v>10</v>
      </c>
      <c r="AG217" s="7333">
        <v>4.701149</v>
      </c>
      <c r="AH217" s="7398">
        <v>4.2146732</v>
      </c>
      <c r="AI217" s="7107" t="s">
        <v>10</v>
      </c>
      <c r="AJ217" s="7107" t="s">
        <v>10</v>
      </c>
      <c r="AK217" s="7107">
        <v>2.1959360000000001</v>
      </c>
      <c r="AL217" s="7396" t="s">
        <v>10</v>
      </c>
      <c r="AM217" s="33"/>
      <c r="AN217" s="33"/>
      <c r="AO217" s="7488"/>
      <c r="AP217" s="7488"/>
    </row>
    <row r="218" spans="1:42" s="6435" customFormat="1" ht="15.75" x14ac:dyDescent="0.25">
      <c r="A218" s="13"/>
      <c r="B218" s="296" t="s">
        <v>274</v>
      </c>
      <c r="C218" s="5367">
        <v>0.922377</v>
      </c>
      <c r="D218" s="5379">
        <v>2.5706739999999999</v>
      </c>
      <c r="E218" s="443" t="s">
        <v>10</v>
      </c>
      <c r="F218" s="443" t="s">
        <v>10</v>
      </c>
      <c r="G218" s="443" t="s">
        <v>10</v>
      </c>
      <c r="H218" s="5391">
        <v>2.350733</v>
      </c>
      <c r="I218" s="443" t="s">
        <v>10</v>
      </c>
      <c r="J218" s="443" t="s">
        <v>10</v>
      </c>
      <c r="K218" s="444" t="s">
        <v>10</v>
      </c>
      <c r="L218" s="442" t="s">
        <v>10</v>
      </c>
      <c r="M218" s="526" t="s">
        <v>10</v>
      </c>
      <c r="N218" s="559" t="s">
        <v>10</v>
      </c>
      <c r="O218" s="620" t="s">
        <v>10</v>
      </c>
      <c r="P218" s="729" t="s">
        <v>10</v>
      </c>
      <c r="Q218" s="758" t="s">
        <v>10</v>
      </c>
      <c r="R218" s="792" t="s">
        <v>10</v>
      </c>
      <c r="S218" s="846" t="s">
        <v>10</v>
      </c>
      <c r="T218" s="846" t="s">
        <v>10</v>
      </c>
      <c r="U218" s="846" t="s">
        <v>10</v>
      </c>
      <c r="V218" s="846" t="s">
        <v>10</v>
      </c>
      <c r="W218" s="846" t="s">
        <v>10</v>
      </c>
      <c r="X218" s="846" t="s">
        <v>10</v>
      </c>
      <c r="Y218" s="6288">
        <v>9.2207690000000007</v>
      </c>
      <c r="Z218" s="6288">
        <v>8.7591929999999998</v>
      </c>
      <c r="AA218" s="6288">
        <v>10.465259</v>
      </c>
      <c r="AB218" s="6288">
        <v>10.317225000000001</v>
      </c>
      <c r="AC218" s="6288">
        <v>12.920781</v>
      </c>
      <c r="AD218" s="7108" t="s">
        <v>10</v>
      </c>
      <c r="AE218" s="7108" t="s">
        <v>10</v>
      </c>
      <c r="AF218" s="7071" t="s">
        <v>10</v>
      </c>
      <c r="AG218" s="7333">
        <v>7.0896318000000003</v>
      </c>
      <c r="AH218" s="7398">
        <v>6.7557542000000002</v>
      </c>
      <c r="AI218" s="7108" t="s">
        <v>10</v>
      </c>
      <c r="AJ218" s="7108" t="s">
        <v>10</v>
      </c>
      <c r="AK218" s="7108">
        <v>5.5200529999999999</v>
      </c>
      <c r="AL218" s="7396" t="s">
        <v>10</v>
      </c>
      <c r="AM218" s="33"/>
      <c r="AN218" s="33"/>
      <c r="AO218" s="7488"/>
      <c r="AP218" s="7488"/>
    </row>
    <row r="219" spans="1:42" s="6435" customFormat="1" ht="15.75" x14ac:dyDescent="0.25">
      <c r="A219" s="13"/>
      <c r="B219" s="296" t="s">
        <v>275</v>
      </c>
      <c r="C219" s="5368">
        <v>2.5798619999999999</v>
      </c>
      <c r="D219" s="5380">
        <v>3.0831400000000002</v>
      </c>
      <c r="E219" s="443" t="s">
        <v>10</v>
      </c>
      <c r="F219" s="443" t="s">
        <v>10</v>
      </c>
      <c r="G219" s="443" t="s">
        <v>10</v>
      </c>
      <c r="H219" s="5392">
        <v>3.6107499999999999</v>
      </c>
      <c r="I219" s="443" t="s">
        <v>10</v>
      </c>
      <c r="J219" s="443" t="s">
        <v>10</v>
      </c>
      <c r="K219" s="444" t="s">
        <v>10</v>
      </c>
      <c r="L219" s="442" t="s">
        <v>10</v>
      </c>
      <c r="M219" s="526" t="s">
        <v>10</v>
      </c>
      <c r="N219" s="559" t="s">
        <v>10</v>
      </c>
      <c r="O219" s="620" t="s">
        <v>10</v>
      </c>
      <c r="P219" s="729" t="s">
        <v>10</v>
      </c>
      <c r="Q219" s="758" t="s">
        <v>10</v>
      </c>
      <c r="R219" s="792" t="s">
        <v>10</v>
      </c>
      <c r="S219" s="847" t="s">
        <v>10</v>
      </c>
      <c r="T219" s="847" t="s">
        <v>10</v>
      </c>
      <c r="U219" s="847" t="s">
        <v>10</v>
      </c>
      <c r="V219" s="847" t="s">
        <v>10</v>
      </c>
      <c r="W219" s="847" t="s">
        <v>10</v>
      </c>
      <c r="X219" s="847" t="s">
        <v>10</v>
      </c>
      <c r="Y219" s="6289">
        <v>7.5828730000000002</v>
      </c>
      <c r="Z219" s="6289">
        <v>7.422479</v>
      </c>
      <c r="AA219" s="6289">
        <v>8.8995114999999991</v>
      </c>
      <c r="AB219" s="6289">
        <v>7.7524911999999997</v>
      </c>
      <c r="AC219" s="6289">
        <v>9.1907908999999997</v>
      </c>
      <c r="AD219" s="7109" t="s">
        <v>10</v>
      </c>
      <c r="AE219" s="7109" t="s">
        <v>10</v>
      </c>
      <c r="AF219" s="7071" t="s">
        <v>10</v>
      </c>
      <c r="AG219" s="7333">
        <v>6.3745051000000004</v>
      </c>
      <c r="AH219" s="7398">
        <v>5.6220841999999998</v>
      </c>
      <c r="AI219" s="7109" t="s">
        <v>10</v>
      </c>
      <c r="AJ219" s="7109" t="s">
        <v>10</v>
      </c>
      <c r="AK219" s="7109">
        <v>5.0560669999999996</v>
      </c>
      <c r="AL219" s="7396" t="s">
        <v>10</v>
      </c>
      <c r="AM219" s="33"/>
      <c r="AN219" s="33"/>
      <c r="AO219" s="7488"/>
      <c r="AP219" s="7488"/>
    </row>
    <row r="220" spans="1:42" s="6435" customFormat="1" ht="15.75" x14ac:dyDescent="0.25">
      <c r="A220" s="13"/>
      <c r="B220" s="296" t="s">
        <v>276</v>
      </c>
      <c r="C220" s="5369">
        <v>3.2487110000000001</v>
      </c>
      <c r="D220" s="5381">
        <v>3.7710560000000002</v>
      </c>
      <c r="E220" s="443" t="s">
        <v>10</v>
      </c>
      <c r="F220" s="443" t="s">
        <v>10</v>
      </c>
      <c r="G220" s="443" t="s">
        <v>10</v>
      </c>
      <c r="H220" s="5393">
        <v>2.6557569999999999</v>
      </c>
      <c r="I220" s="443" t="s">
        <v>10</v>
      </c>
      <c r="J220" s="443" t="s">
        <v>10</v>
      </c>
      <c r="K220" s="444" t="s">
        <v>10</v>
      </c>
      <c r="L220" s="442" t="s">
        <v>10</v>
      </c>
      <c r="M220" s="526" t="s">
        <v>10</v>
      </c>
      <c r="N220" s="559" t="s">
        <v>10</v>
      </c>
      <c r="O220" s="620" t="s">
        <v>10</v>
      </c>
      <c r="P220" s="729" t="s">
        <v>10</v>
      </c>
      <c r="Q220" s="758" t="s">
        <v>10</v>
      </c>
      <c r="R220" s="792" t="s">
        <v>10</v>
      </c>
      <c r="S220" s="848" t="s">
        <v>10</v>
      </c>
      <c r="T220" s="848" t="s">
        <v>10</v>
      </c>
      <c r="U220" s="848" t="s">
        <v>10</v>
      </c>
      <c r="V220" s="848" t="s">
        <v>10</v>
      </c>
      <c r="W220" s="848" t="s">
        <v>10</v>
      </c>
      <c r="X220" s="848" t="s">
        <v>10</v>
      </c>
      <c r="Y220" s="6290">
        <v>7.1335249999999997</v>
      </c>
      <c r="Z220" s="6290">
        <v>8.8242320000000003</v>
      </c>
      <c r="AA220" s="6290">
        <v>9.0014406000000005</v>
      </c>
      <c r="AB220" s="6290">
        <v>8.5041004000000004</v>
      </c>
      <c r="AC220" s="6290">
        <v>7.8606661999999998</v>
      </c>
      <c r="AD220" s="7110" t="s">
        <v>10</v>
      </c>
      <c r="AE220" s="7110" t="s">
        <v>10</v>
      </c>
      <c r="AF220" s="7071" t="s">
        <v>10</v>
      </c>
      <c r="AG220" s="7333">
        <v>6.0844645999999996</v>
      </c>
      <c r="AH220" s="7398">
        <v>5.5874639000000004</v>
      </c>
      <c r="AI220" s="7110" t="s">
        <v>10</v>
      </c>
      <c r="AJ220" s="7110" t="s">
        <v>10</v>
      </c>
      <c r="AK220" s="7110">
        <v>5.0909760000000004</v>
      </c>
      <c r="AL220" s="7396" t="s">
        <v>10</v>
      </c>
      <c r="AM220" s="33"/>
      <c r="AN220" s="33"/>
      <c r="AO220" s="7488"/>
      <c r="AP220" s="7488"/>
    </row>
    <row r="221" spans="1:42" s="6435" customFormat="1" ht="15.75" x14ac:dyDescent="0.25">
      <c r="A221" s="13"/>
      <c r="B221" s="296" t="s">
        <v>277</v>
      </c>
      <c r="C221" s="5370">
        <v>4.1841160000000004</v>
      </c>
      <c r="D221" s="5382">
        <v>3.2426279999999998</v>
      </c>
      <c r="E221" s="443" t="s">
        <v>10</v>
      </c>
      <c r="F221" s="443" t="s">
        <v>10</v>
      </c>
      <c r="G221" s="443" t="s">
        <v>10</v>
      </c>
      <c r="H221" s="5394">
        <v>3.5134609999999999</v>
      </c>
      <c r="I221" s="443" t="s">
        <v>10</v>
      </c>
      <c r="J221" s="443" t="s">
        <v>10</v>
      </c>
      <c r="K221" s="444" t="s">
        <v>10</v>
      </c>
      <c r="L221" s="442" t="s">
        <v>10</v>
      </c>
      <c r="M221" s="526" t="s">
        <v>10</v>
      </c>
      <c r="N221" s="559" t="s">
        <v>10</v>
      </c>
      <c r="O221" s="620" t="s">
        <v>10</v>
      </c>
      <c r="P221" s="729" t="s">
        <v>10</v>
      </c>
      <c r="Q221" s="758" t="s">
        <v>10</v>
      </c>
      <c r="R221" s="792" t="s">
        <v>10</v>
      </c>
      <c r="S221" s="849" t="s">
        <v>10</v>
      </c>
      <c r="T221" s="849" t="s">
        <v>10</v>
      </c>
      <c r="U221" s="849" t="s">
        <v>10</v>
      </c>
      <c r="V221" s="849" t="s">
        <v>10</v>
      </c>
      <c r="W221" s="849" t="s">
        <v>10</v>
      </c>
      <c r="X221" s="849" t="s">
        <v>10</v>
      </c>
      <c r="Y221" s="6291">
        <v>6.6513980000000004</v>
      </c>
      <c r="Z221" s="6291">
        <v>7.7176369999999999</v>
      </c>
      <c r="AA221" s="6291">
        <v>7.1481595999999996</v>
      </c>
      <c r="AB221" s="6291">
        <v>7.9534666999999999</v>
      </c>
      <c r="AC221" s="6291">
        <v>8.3921085000000009</v>
      </c>
      <c r="AD221" s="7111" t="s">
        <v>10</v>
      </c>
      <c r="AE221" s="7111" t="s">
        <v>10</v>
      </c>
      <c r="AF221" s="7071" t="s">
        <v>10</v>
      </c>
      <c r="AG221" s="7333">
        <v>5.5621264999999998</v>
      </c>
      <c r="AH221" s="7398">
        <v>5.4925880999999999</v>
      </c>
      <c r="AI221" s="7111" t="s">
        <v>10</v>
      </c>
      <c r="AJ221" s="7111" t="s">
        <v>10</v>
      </c>
      <c r="AK221" s="7111">
        <v>5.6945589999999999</v>
      </c>
      <c r="AL221" s="7396" t="s">
        <v>10</v>
      </c>
      <c r="AM221" s="33"/>
      <c r="AN221" s="33"/>
      <c r="AO221" s="7488"/>
      <c r="AP221" s="7488"/>
    </row>
    <row r="222" spans="1:42" s="6435" customFormat="1" ht="15.75" x14ac:dyDescent="0.25">
      <c r="A222" s="13"/>
      <c r="B222" s="297" t="s">
        <v>278</v>
      </c>
      <c r="C222" s="5371">
        <v>3.319566</v>
      </c>
      <c r="D222" s="5383">
        <v>3.787096</v>
      </c>
      <c r="E222" s="445" t="s">
        <v>10</v>
      </c>
      <c r="F222" s="445" t="s">
        <v>10</v>
      </c>
      <c r="G222" s="445" t="s">
        <v>10</v>
      </c>
      <c r="H222" s="5395">
        <v>3.2421880000000001</v>
      </c>
      <c r="I222" s="445" t="s">
        <v>10</v>
      </c>
      <c r="J222" s="445" t="s">
        <v>10</v>
      </c>
      <c r="K222" s="446" t="s">
        <v>10</v>
      </c>
      <c r="L222" s="447" t="s">
        <v>10</v>
      </c>
      <c r="M222" s="527" t="s">
        <v>10</v>
      </c>
      <c r="N222" s="560" t="s">
        <v>10</v>
      </c>
      <c r="O222" s="621" t="s">
        <v>10</v>
      </c>
      <c r="P222" s="730" t="s">
        <v>10</v>
      </c>
      <c r="Q222" s="759" t="s">
        <v>10</v>
      </c>
      <c r="R222" s="792" t="s">
        <v>10</v>
      </c>
      <c r="S222" s="850" t="s">
        <v>10</v>
      </c>
      <c r="T222" s="850" t="s">
        <v>10</v>
      </c>
      <c r="U222" s="850" t="s">
        <v>10</v>
      </c>
      <c r="V222" s="850" t="s">
        <v>10</v>
      </c>
      <c r="W222" s="850" t="s">
        <v>10</v>
      </c>
      <c r="X222" s="850" t="s">
        <v>10</v>
      </c>
      <c r="Y222" s="6292">
        <v>7.6925020000000002</v>
      </c>
      <c r="Z222" s="6292">
        <v>7.1910439999999998</v>
      </c>
      <c r="AA222" s="6292">
        <v>7.8315463000000003</v>
      </c>
      <c r="AB222" s="6292">
        <v>7.3821054000000004</v>
      </c>
      <c r="AC222" s="6292">
        <v>8.2867630000000005</v>
      </c>
      <c r="AD222" s="7112" t="s">
        <v>10</v>
      </c>
      <c r="AE222" s="7112" t="s">
        <v>10</v>
      </c>
      <c r="AF222" s="6894" t="s">
        <v>10</v>
      </c>
      <c r="AG222" s="7072">
        <v>6.0547708</v>
      </c>
      <c r="AH222" s="7399">
        <v>5.8598977999999997</v>
      </c>
      <c r="AI222" s="7112" t="s">
        <v>10</v>
      </c>
      <c r="AJ222" s="7112" t="s">
        <v>10</v>
      </c>
      <c r="AK222" s="7112">
        <v>5.2717749999999999</v>
      </c>
      <c r="AL222" s="7454" t="s">
        <v>10</v>
      </c>
      <c r="AM222" s="33"/>
      <c r="AN222" s="33"/>
      <c r="AO222" s="7488"/>
      <c r="AP222" s="7488"/>
    </row>
    <row r="223" spans="1:42" s="6435" customFormat="1" ht="31.5" customHeight="1" x14ac:dyDescent="0.2">
      <c r="A223" s="24"/>
      <c r="B223" s="74" t="s">
        <v>9</v>
      </c>
      <c r="C223" s="5372">
        <v>3.7986195</v>
      </c>
      <c r="D223" s="5384">
        <v>3.8580678000000002</v>
      </c>
      <c r="E223" s="448" t="s">
        <v>10</v>
      </c>
      <c r="F223" s="448" t="s">
        <v>10</v>
      </c>
      <c r="G223" s="448" t="s">
        <v>10</v>
      </c>
      <c r="H223" s="5396">
        <v>3.7258976000000001</v>
      </c>
      <c r="I223" s="448" t="s">
        <v>10</v>
      </c>
      <c r="J223" s="448" t="s">
        <v>10</v>
      </c>
      <c r="K223" s="449" t="s">
        <v>10</v>
      </c>
      <c r="L223" s="450" t="s">
        <v>10</v>
      </c>
      <c r="M223" s="528" t="s">
        <v>10</v>
      </c>
      <c r="N223" s="561" t="s">
        <v>10</v>
      </c>
      <c r="O223" s="622" t="s">
        <v>10</v>
      </c>
      <c r="P223" s="731" t="s">
        <v>10</v>
      </c>
      <c r="Q223" s="760" t="s">
        <v>10</v>
      </c>
      <c r="R223" s="794" t="s">
        <v>10</v>
      </c>
      <c r="S223" s="794" t="s">
        <v>10</v>
      </c>
      <c r="T223" s="794" t="s">
        <v>10</v>
      </c>
      <c r="U223" s="794" t="s">
        <v>10</v>
      </c>
      <c r="V223" s="794" t="s">
        <v>10</v>
      </c>
      <c r="W223" s="794" t="s">
        <v>10</v>
      </c>
      <c r="X223" s="794" t="s">
        <v>10</v>
      </c>
      <c r="Y223" s="6293">
        <v>9.3046550999999997</v>
      </c>
      <c r="Z223" s="6293">
        <v>9.7669899999999998</v>
      </c>
      <c r="AA223" s="6894">
        <v>10.282113000000001</v>
      </c>
      <c r="AB223" s="6894">
        <v>9.8142203000000006</v>
      </c>
      <c r="AC223" s="6894">
        <v>9.4342491000000006</v>
      </c>
      <c r="AD223" s="6894" t="s">
        <v>10</v>
      </c>
      <c r="AE223" s="6894" t="s">
        <v>10</v>
      </c>
      <c r="AF223" s="6894" t="s">
        <v>10</v>
      </c>
      <c r="AG223" s="6894">
        <v>5.6278923000000001</v>
      </c>
      <c r="AH223" s="7400">
        <v>5.3190670999999998</v>
      </c>
      <c r="AI223" s="6894" t="s">
        <v>10</v>
      </c>
      <c r="AJ223" s="6894" t="s">
        <v>10</v>
      </c>
      <c r="AK223" s="6894">
        <v>4.9395509999999998</v>
      </c>
      <c r="AL223" s="7454" t="s">
        <v>10</v>
      </c>
      <c r="AM223" s="33"/>
      <c r="AN223" s="33"/>
    </row>
    <row r="224" spans="1:42" s="6435" customFormat="1" ht="3" customHeight="1" x14ac:dyDescent="0.2">
      <c r="A224" s="9"/>
      <c r="B224" s="32"/>
      <c r="C224" s="256"/>
      <c r="D224" s="257"/>
      <c r="E224" s="258"/>
      <c r="F224" s="17"/>
      <c r="G224" s="33"/>
      <c r="H224" s="97"/>
      <c r="I224" s="114"/>
      <c r="J224" s="301"/>
      <c r="K224" s="364"/>
      <c r="L224" s="405"/>
      <c r="M224" s="518"/>
      <c r="N224" s="552"/>
      <c r="O224" s="611"/>
      <c r="P224" s="720"/>
      <c r="Q224" s="752"/>
      <c r="R224" s="517"/>
      <c r="S224" s="790"/>
      <c r="T224" s="2022"/>
      <c r="U224" s="2226"/>
      <c r="V224" s="2618"/>
      <c r="W224" s="2618"/>
      <c r="X224" s="2446"/>
      <c r="Y224" s="788"/>
      <c r="Z224" s="10"/>
      <c r="AA224" s="33"/>
      <c r="AB224" s="6905"/>
      <c r="AC224" s="6906"/>
      <c r="AD224" s="6433"/>
      <c r="AF224" s="7254"/>
      <c r="AG224" s="33"/>
      <c r="AH224" s="33"/>
      <c r="AI224" s="33"/>
      <c r="AJ224" s="33"/>
      <c r="AK224" s="33"/>
      <c r="AL224" s="33"/>
      <c r="AM224" s="33"/>
      <c r="AN224" s="33"/>
    </row>
    <row r="225" spans="1:44" s="6434" customFormat="1" ht="63" customHeight="1" x14ac:dyDescent="0.2">
      <c r="A225" s="12"/>
      <c r="B225" s="7602" t="s">
        <v>236</v>
      </c>
      <c r="C225" s="7603"/>
      <c r="D225" s="7603"/>
      <c r="E225" s="7603"/>
      <c r="F225" s="7603"/>
      <c r="G225" s="7603"/>
      <c r="H225" s="7603"/>
      <c r="I225" s="7603"/>
      <c r="J225" s="7604"/>
      <c r="K225" s="7605"/>
      <c r="L225" s="7606"/>
      <c r="M225" s="7607"/>
      <c r="N225" s="7608"/>
      <c r="O225" s="7609"/>
      <c r="P225" s="7610"/>
      <c r="Q225" s="7611"/>
      <c r="R225" s="7612"/>
      <c r="S225" s="838"/>
      <c r="T225" s="838"/>
      <c r="U225" s="838"/>
      <c r="V225" s="838"/>
      <c r="W225" s="838"/>
      <c r="X225" s="838"/>
      <c r="Y225" s="786"/>
      <c r="Z225" s="6"/>
      <c r="AA225" s="6"/>
      <c r="AB225" s="6907"/>
      <c r="AC225" s="6906"/>
      <c r="AD225" s="6433"/>
      <c r="AF225" s="7255"/>
      <c r="AG225" s="33"/>
      <c r="AH225" s="33"/>
      <c r="AI225" s="33"/>
      <c r="AJ225" s="33"/>
      <c r="AK225" s="33"/>
      <c r="AL225" s="33"/>
      <c r="AM225" s="33"/>
      <c r="AN225" s="33"/>
      <c r="AO225" s="6435"/>
    </row>
    <row r="226" spans="1:44" s="6435" customFormat="1" x14ac:dyDescent="0.2">
      <c r="A226" s="33"/>
      <c r="B226" s="6250"/>
      <c r="C226" s="6250"/>
      <c r="D226" s="6250"/>
      <c r="E226" s="6250"/>
      <c r="F226" s="6250"/>
      <c r="G226" s="6250"/>
      <c r="H226" s="6250"/>
      <c r="I226" s="6250"/>
      <c r="J226" s="6250"/>
      <c r="K226" s="6250"/>
      <c r="L226" s="6250"/>
      <c r="M226" s="6571"/>
      <c r="N226" s="6571"/>
      <c r="O226" s="6571"/>
      <c r="P226" s="6571"/>
      <c r="Q226" s="6571"/>
      <c r="R226" s="6250"/>
      <c r="S226" s="6572"/>
      <c r="T226" s="6572"/>
      <c r="U226" s="6572"/>
      <c r="V226" s="6572"/>
      <c r="W226" s="6572"/>
      <c r="X226" s="6572"/>
      <c r="Y226" s="6250"/>
      <c r="Z226" s="6172"/>
      <c r="AA226" s="6250"/>
      <c r="AB226" s="6896"/>
      <c r="AC226" s="6897"/>
      <c r="AD226" s="6897"/>
      <c r="AE226" s="7078"/>
      <c r="AF226" s="7078"/>
      <c r="AG226" s="33"/>
      <c r="AH226" s="33"/>
      <c r="AI226" s="33"/>
      <c r="AJ226" s="33"/>
      <c r="AK226" s="33"/>
      <c r="AL226" s="33"/>
      <c r="AM226" s="33"/>
      <c r="AN226" s="33"/>
    </row>
    <row r="227" spans="1:44" s="6435" customFormat="1" ht="63" customHeight="1" x14ac:dyDescent="0.2">
      <c r="A227" s="22" t="s">
        <v>1089</v>
      </c>
      <c r="B227" s="7562" t="s">
        <v>237</v>
      </c>
      <c r="C227" s="7563"/>
      <c r="D227" s="7563"/>
      <c r="E227" s="7563"/>
      <c r="F227" s="7563"/>
      <c r="G227" s="7563"/>
      <c r="H227" s="7563"/>
      <c r="I227" s="7563"/>
      <c r="J227" s="7563"/>
      <c r="K227" s="7563"/>
      <c r="L227" s="7563"/>
      <c r="M227" s="7563"/>
      <c r="N227" s="7563"/>
      <c r="O227" s="7563"/>
      <c r="P227" s="7563"/>
      <c r="Q227" s="7563"/>
      <c r="R227" s="7563"/>
      <c r="S227" s="7563"/>
      <c r="T227" s="7563"/>
      <c r="U227" s="7563"/>
      <c r="V227" s="7563"/>
      <c r="W227" s="7563"/>
      <c r="X227" s="7563"/>
      <c r="Y227" s="7563"/>
      <c r="Z227" s="7563"/>
      <c r="AA227" s="7574"/>
      <c r="AB227" s="6250"/>
      <c r="AC227" s="6895"/>
      <c r="AD227" s="6433"/>
      <c r="AG227" s="7256"/>
      <c r="AH227" s="6902"/>
      <c r="AI227" s="7475"/>
      <c r="AJ227" s="7475"/>
      <c r="AK227" s="7475"/>
      <c r="AL227" s="7476"/>
      <c r="AM227" s="33"/>
      <c r="AN227" s="33"/>
    </row>
    <row r="228" spans="1:44" s="6435" customFormat="1" ht="63" customHeight="1" x14ac:dyDescent="0.2">
      <c r="A228" s="90"/>
      <c r="B228" s="6478" t="s">
        <v>748</v>
      </c>
      <c r="C228" s="6722" t="s">
        <v>6</v>
      </c>
      <c r="D228" s="6723" t="s">
        <v>7</v>
      </c>
      <c r="E228" s="6710" t="s">
        <v>8</v>
      </c>
      <c r="F228" s="6711" t="s">
        <v>123</v>
      </c>
      <c r="G228" s="6712" t="s">
        <v>162</v>
      </c>
      <c r="H228" s="6724" t="s">
        <v>196</v>
      </c>
      <c r="I228" s="6714" t="s">
        <v>204</v>
      </c>
      <c r="J228" s="6715" t="s">
        <v>245</v>
      </c>
      <c r="K228" s="6716" t="s">
        <v>280</v>
      </c>
      <c r="L228" s="6674" t="s">
        <v>291</v>
      </c>
      <c r="M228" s="6675" t="s">
        <v>329</v>
      </c>
      <c r="N228" s="6676" t="s">
        <v>349</v>
      </c>
      <c r="O228" s="6677" t="s">
        <v>363</v>
      </c>
      <c r="P228" s="6678" t="s">
        <v>393</v>
      </c>
      <c r="Q228" s="6679" t="s">
        <v>506</v>
      </c>
      <c r="R228" s="6680" t="s">
        <v>548</v>
      </c>
      <c r="S228" s="6681" t="s">
        <v>554</v>
      </c>
      <c r="T228" s="6682" t="s">
        <v>558</v>
      </c>
      <c r="U228" s="6683" t="s">
        <v>591</v>
      </c>
      <c r="V228" s="6684" t="s">
        <v>599</v>
      </c>
      <c r="W228" s="6685" t="s">
        <v>646</v>
      </c>
      <c r="X228" s="6686" t="s">
        <v>659</v>
      </c>
      <c r="Y228" s="6725" t="s">
        <v>660</v>
      </c>
      <c r="Z228" s="6725" t="s">
        <v>681</v>
      </c>
      <c r="AA228" s="6878" t="s">
        <v>684</v>
      </c>
      <c r="AB228" s="6878" t="s">
        <v>702</v>
      </c>
      <c r="AC228" s="6878" t="s">
        <v>703</v>
      </c>
      <c r="AD228" s="6878" t="s">
        <v>749</v>
      </c>
      <c r="AE228" s="6878" t="s">
        <v>790</v>
      </c>
      <c r="AF228" s="6878" t="s">
        <v>825</v>
      </c>
      <c r="AG228" s="6878" t="s">
        <v>1078</v>
      </c>
      <c r="AH228" s="7326" t="s">
        <v>1095</v>
      </c>
      <c r="AI228" s="6878" t="s">
        <v>1098</v>
      </c>
      <c r="AJ228" s="6878" t="s">
        <v>1141</v>
      </c>
      <c r="AK228" s="6878" t="s">
        <v>1199</v>
      </c>
      <c r="AL228" s="7239" t="s">
        <v>1214</v>
      </c>
      <c r="AM228" s="33"/>
      <c r="AN228" s="10"/>
      <c r="AO228" s="6434"/>
      <c r="AP228" s="6434"/>
      <c r="AQ228" s="6434"/>
      <c r="AR228" s="6434"/>
    </row>
    <row r="229" spans="1:44" s="6435" customFormat="1" x14ac:dyDescent="0.2">
      <c r="A229" s="71"/>
      <c r="B229" s="451" t="s">
        <v>101</v>
      </c>
      <c r="C229" s="6456">
        <v>3.56</v>
      </c>
      <c r="D229" s="6456">
        <v>2.85</v>
      </c>
      <c r="E229" s="6467" t="s">
        <v>10</v>
      </c>
      <c r="F229" s="6467" t="s">
        <v>10</v>
      </c>
      <c r="G229" s="6465" t="s">
        <v>10</v>
      </c>
      <c r="H229" s="6456">
        <v>3.03</v>
      </c>
      <c r="I229" s="6468" t="s">
        <v>10</v>
      </c>
      <c r="J229" s="6468" t="s">
        <v>10</v>
      </c>
      <c r="K229" s="6468" t="s">
        <v>10</v>
      </c>
      <c r="L229" s="6468" t="s">
        <v>10</v>
      </c>
      <c r="M229" s="6472" t="s">
        <v>10</v>
      </c>
      <c r="N229" s="6472" t="s">
        <v>10</v>
      </c>
      <c r="O229" s="6472" t="s">
        <v>10</v>
      </c>
      <c r="P229" s="6472" t="s">
        <v>10</v>
      </c>
      <c r="Q229" s="6472" t="s">
        <v>10</v>
      </c>
      <c r="R229" s="6466" t="s">
        <v>10</v>
      </c>
      <c r="S229" s="6466" t="s">
        <v>10</v>
      </c>
      <c r="T229" s="6466" t="s">
        <v>10</v>
      </c>
      <c r="U229" s="6466" t="s">
        <v>10</v>
      </c>
      <c r="V229" s="6466" t="s">
        <v>10</v>
      </c>
      <c r="W229" s="6466" t="s">
        <v>10</v>
      </c>
      <c r="X229" s="6466" t="s">
        <v>10</v>
      </c>
      <c r="Y229" s="7075">
        <v>1.25</v>
      </c>
      <c r="Z229" s="7075">
        <v>1.52</v>
      </c>
      <c r="AA229" s="7075">
        <v>1.5</v>
      </c>
      <c r="AB229" s="7075">
        <v>1.61</v>
      </c>
      <c r="AC229" s="7075">
        <v>1.67</v>
      </c>
      <c r="AD229" s="7097" t="s">
        <v>10</v>
      </c>
      <c r="AE229" s="7097" t="s">
        <v>10</v>
      </c>
      <c r="AF229" s="7047" t="s">
        <v>10</v>
      </c>
      <c r="AG229" s="7329">
        <v>2.99</v>
      </c>
      <c r="AH229" s="7401" t="s">
        <v>10</v>
      </c>
      <c r="AI229" s="7401" t="s">
        <v>10</v>
      </c>
      <c r="AJ229" s="7401" t="s">
        <v>10</v>
      </c>
      <c r="AK229" s="7401">
        <v>1.49</v>
      </c>
      <c r="AL229" s="7064" t="s">
        <v>10</v>
      </c>
      <c r="AM229" s="33"/>
      <c r="AN229" s="10"/>
      <c r="AO229" s="6434"/>
      <c r="AP229" s="6434"/>
      <c r="AR229" s="6434"/>
    </row>
    <row r="230" spans="1:44" s="6435" customFormat="1" x14ac:dyDescent="0.2">
      <c r="A230" s="66"/>
      <c r="B230" s="451" t="s">
        <v>115</v>
      </c>
      <c r="C230" s="6456">
        <v>18.68</v>
      </c>
      <c r="D230" s="6456">
        <v>22.18</v>
      </c>
      <c r="E230" s="6467" t="s">
        <v>10</v>
      </c>
      <c r="F230" s="6467" t="s">
        <v>10</v>
      </c>
      <c r="G230" s="6467" t="s">
        <v>10</v>
      </c>
      <c r="H230" s="6456">
        <v>21.8</v>
      </c>
      <c r="I230" s="6468" t="s">
        <v>10</v>
      </c>
      <c r="J230" s="6468" t="s">
        <v>10</v>
      </c>
      <c r="K230" s="6468" t="s">
        <v>10</v>
      </c>
      <c r="L230" s="6468" t="s">
        <v>10</v>
      </c>
      <c r="M230" s="6473" t="s">
        <v>10</v>
      </c>
      <c r="N230" s="6473" t="s">
        <v>10</v>
      </c>
      <c r="O230" s="6473" t="s">
        <v>10</v>
      </c>
      <c r="P230" s="6473" t="s">
        <v>10</v>
      </c>
      <c r="Q230" s="6473" t="s">
        <v>10</v>
      </c>
      <c r="R230" s="6468" t="s">
        <v>10</v>
      </c>
      <c r="S230" s="6468" t="s">
        <v>10</v>
      </c>
      <c r="T230" s="6468" t="s">
        <v>10</v>
      </c>
      <c r="U230" s="6468" t="s">
        <v>10</v>
      </c>
      <c r="V230" s="6468" t="s">
        <v>10</v>
      </c>
      <c r="W230" s="6468" t="s">
        <v>10</v>
      </c>
      <c r="X230" s="6468" t="s">
        <v>10</v>
      </c>
      <c r="Y230" s="7076">
        <v>5.28</v>
      </c>
      <c r="Z230" s="7076">
        <v>4.41</v>
      </c>
      <c r="AA230" s="7076">
        <v>4.6399999999999997</v>
      </c>
      <c r="AB230" s="7076">
        <v>6.5</v>
      </c>
      <c r="AC230" s="7076">
        <v>6.08</v>
      </c>
      <c r="AD230" s="7098" t="s">
        <v>10</v>
      </c>
      <c r="AE230" s="7098" t="s">
        <v>10</v>
      </c>
      <c r="AF230" s="6468" t="s">
        <v>10</v>
      </c>
      <c r="AG230" s="7294">
        <v>12.03</v>
      </c>
      <c r="AH230" s="6468" t="s">
        <v>10</v>
      </c>
      <c r="AI230" s="6468" t="s">
        <v>10</v>
      </c>
      <c r="AJ230" s="6468" t="s">
        <v>10</v>
      </c>
      <c r="AK230" s="6468">
        <v>11.3</v>
      </c>
      <c r="AL230" s="7073" t="s">
        <v>10</v>
      </c>
      <c r="AM230" s="33"/>
      <c r="AN230" s="10"/>
      <c r="AO230" s="6434"/>
      <c r="AP230" s="6434"/>
      <c r="AR230" s="6434"/>
    </row>
    <row r="231" spans="1:44" s="6435" customFormat="1" x14ac:dyDescent="0.2">
      <c r="A231" s="66"/>
      <c r="B231" s="451" t="s">
        <v>116</v>
      </c>
      <c r="C231" s="6456">
        <v>40.6</v>
      </c>
      <c r="D231" s="6456">
        <v>37.97</v>
      </c>
      <c r="E231" s="6467" t="s">
        <v>10</v>
      </c>
      <c r="F231" s="6467" t="s">
        <v>10</v>
      </c>
      <c r="G231" s="6467" t="s">
        <v>10</v>
      </c>
      <c r="H231" s="6456">
        <v>41.72</v>
      </c>
      <c r="I231" s="6468" t="s">
        <v>10</v>
      </c>
      <c r="J231" s="6468" t="s">
        <v>10</v>
      </c>
      <c r="K231" s="6468" t="s">
        <v>10</v>
      </c>
      <c r="L231" s="6468" t="s">
        <v>10</v>
      </c>
      <c r="M231" s="6473" t="s">
        <v>10</v>
      </c>
      <c r="N231" s="6473" t="s">
        <v>10</v>
      </c>
      <c r="O231" s="6473" t="s">
        <v>10</v>
      </c>
      <c r="P231" s="6473" t="s">
        <v>10</v>
      </c>
      <c r="Q231" s="6473" t="s">
        <v>10</v>
      </c>
      <c r="R231" s="6468" t="s">
        <v>10</v>
      </c>
      <c r="S231" s="6468" t="s">
        <v>10</v>
      </c>
      <c r="T231" s="6468" t="s">
        <v>10</v>
      </c>
      <c r="U231" s="6468" t="s">
        <v>10</v>
      </c>
      <c r="V231" s="6468" t="s">
        <v>10</v>
      </c>
      <c r="W231" s="6468" t="s">
        <v>10</v>
      </c>
      <c r="X231" s="6468" t="s">
        <v>10</v>
      </c>
      <c r="Y231" s="7076">
        <v>11</v>
      </c>
      <c r="Z231" s="7076">
        <v>8.8699999999999992</v>
      </c>
      <c r="AA231" s="7076">
        <v>9.11</v>
      </c>
      <c r="AB231" s="7076">
        <v>11.54</v>
      </c>
      <c r="AC231" s="7076">
        <v>12.13</v>
      </c>
      <c r="AD231" s="7098" t="s">
        <v>10</v>
      </c>
      <c r="AE231" s="7098" t="s">
        <v>10</v>
      </c>
      <c r="AF231" s="6468" t="s">
        <v>10</v>
      </c>
      <c r="AG231" s="7294">
        <v>29.23</v>
      </c>
      <c r="AH231" s="6468" t="s">
        <v>10</v>
      </c>
      <c r="AI231" s="6468" t="s">
        <v>10</v>
      </c>
      <c r="AJ231" s="6468" t="s">
        <v>10</v>
      </c>
      <c r="AK231" s="6468">
        <v>34.840000000000003</v>
      </c>
      <c r="AL231" s="7073" t="s">
        <v>10</v>
      </c>
      <c r="AM231" s="33"/>
      <c r="AN231" s="10"/>
      <c r="AO231" s="6434"/>
      <c r="AP231" s="6434"/>
      <c r="AR231" s="6434"/>
    </row>
    <row r="232" spans="1:44" s="6435" customFormat="1" x14ac:dyDescent="0.2">
      <c r="A232" s="66"/>
      <c r="B232" s="451" t="s">
        <v>117</v>
      </c>
      <c r="C232" s="6456">
        <v>20.81</v>
      </c>
      <c r="D232" s="6456">
        <v>22.4</v>
      </c>
      <c r="E232" s="6467" t="s">
        <v>10</v>
      </c>
      <c r="F232" s="6467" t="s">
        <v>10</v>
      </c>
      <c r="G232" s="6467" t="s">
        <v>10</v>
      </c>
      <c r="H232" s="6456">
        <v>21.47</v>
      </c>
      <c r="I232" s="6468" t="s">
        <v>10</v>
      </c>
      <c r="J232" s="6468" t="s">
        <v>10</v>
      </c>
      <c r="K232" s="6468" t="s">
        <v>10</v>
      </c>
      <c r="L232" s="6468" t="s">
        <v>10</v>
      </c>
      <c r="M232" s="6473" t="s">
        <v>10</v>
      </c>
      <c r="N232" s="6473" t="s">
        <v>10</v>
      </c>
      <c r="O232" s="6473" t="s">
        <v>10</v>
      </c>
      <c r="P232" s="6473" t="s">
        <v>10</v>
      </c>
      <c r="Q232" s="6473" t="s">
        <v>10</v>
      </c>
      <c r="R232" s="6468" t="s">
        <v>10</v>
      </c>
      <c r="S232" s="6468" t="s">
        <v>10</v>
      </c>
      <c r="T232" s="6468" t="s">
        <v>10</v>
      </c>
      <c r="U232" s="6468" t="s">
        <v>10</v>
      </c>
      <c r="V232" s="6468" t="s">
        <v>10</v>
      </c>
      <c r="W232" s="6468" t="s">
        <v>10</v>
      </c>
      <c r="X232" s="6468" t="s">
        <v>10</v>
      </c>
      <c r="Y232" s="7076">
        <v>22.41</v>
      </c>
      <c r="Z232" s="7076">
        <v>19.7</v>
      </c>
      <c r="AA232" s="7076">
        <v>21.24</v>
      </c>
      <c r="AB232" s="7076">
        <v>26.31</v>
      </c>
      <c r="AC232" s="7076">
        <v>28.4</v>
      </c>
      <c r="AD232" s="7098" t="s">
        <v>10</v>
      </c>
      <c r="AE232" s="7098" t="s">
        <v>10</v>
      </c>
      <c r="AF232" s="6468" t="s">
        <v>10</v>
      </c>
      <c r="AG232" s="7294">
        <v>28.98</v>
      </c>
      <c r="AH232" s="6468" t="s">
        <v>10</v>
      </c>
      <c r="AI232" s="6468" t="s">
        <v>10</v>
      </c>
      <c r="AJ232" s="6468" t="s">
        <v>10</v>
      </c>
      <c r="AK232" s="6468">
        <v>29.12</v>
      </c>
      <c r="AL232" s="7073" t="s">
        <v>10</v>
      </c>
      <c r="AM232" s="33"/>
      <c r="AN232" s="10"/>
      <c r="AO232" s="6434"/>
      <c r="AP232" s="6434"/>
      <c r="AR232" s="6434"/>
    </row>
    <row r="233" spans="1:44" s="6435" customFormat="1" x14ac:dyDescent="0.2">
      <c r="A233" s="81"/>
      <c r="B233" s="451" t="s">
        <v>113</v>
      </c>
      <c r="C233" s="6456">
        <v>6.47</v>
      </c>
      <c r="D233" s="6456">
        <v>5.86</v>
      </c>
      <c r="E233" s="6467" t="s">
        <v>10</v>
      </c>
      <c r="F233" s="6467" t="s">
        <v>10</v>
      </c>
      <c r="G233" s="6467" t="s">
        <v>10</v>
      </c>
      <c r="H233" s="6456">
        <v>5.64</v>
      </c>
      <c r="I233" s="6468" t="s">
        <v>10</v>
      </c>
      <c r="J233" s="6468" t="s">
        <v>10</v>
      </c>
      <c r="K233" s="6468" t="s">
        <v>10</v>
      </c>
      <c r="L233" s="6468" t="s">
        <v>10</v>
      </c>
      <c r="M233" s="6473" t="s">
        <v>10</v>
      </c>
      <c r="N233" s="6473" t="s">
        <v>10</v>
      </c>
      <c r="O233" s="6473" t="s">
        <v>10</v>
      </c>
      <c r="P233" s="6473" t="s">
        <v>10</v>
      </c>
      <c r="Q233" s="6473" t="s">
        <v>10</v>
      </c>
      <c r="R233" s="6468" t="s">
        <v>10</v>
      </c>
      <c r="S233" s="6468" t="s">
        <v>10</v>
      </c>
      <c r="T233" s="6468" t="s">
        <v>10</v>
      </c>
      <c r="U233" s="6468" t="s">
        <v>10</v>
      </c>
      <c r="V233" s="6468" t="s">
        <v>10</v>
      </c>
      <c r="W233" s="6468" t="s">
        <v>10</v>
      </c>
      <c r="X233" s="6468" t="s">
        <v>10</v>
      </c>
      <c r="Y233" s="7076">
        <v>15.94</v>
      </c>
      <c r="Z233" s="7076">
        <v>16.940000000000001</v>
      </c>
      <c r="AA233" s="7076">
        <v>16.63</v>
      </c>
      <c r="AB233" s="7076">
        <v>18.79</v>
      </c>
      <c r="AC233" s="7076">
        <v>18.579999999999998</v>
      </c>
      <c r="AD233" s="7098" t="s">
        <v>10</v>
      </c>
      <c r="AE233" s="7098" t="s">
        <v>10</v>
      </c>
      <c r="AF233" s="6468" t="s">
        <v>10</v>
      </c>
      <c r="AG233" s="7294">
        <v>11.12</v>
      </c>
      <c r="AH233" s="6468" t="s">
        <v>10</v>
      </c>
      <c r="AI233" s="6468" t="s">
        <v>10</v>
      </c>
      <c r="AJ233" s="6468" t="s">
        <v>10</v>
      </c>
      <c r="AK233" s="6468">
        <v>10.16</v>
      </c>
      <c r="AL233" s="7073" t="s">
        <v>10</v>
      </c>
      <c r="AM233" s="33"/>
      <c r="AN233" s="10"/>
      <c r="AO233" s="6434"/>
      <c r="AP233" s="6434"/>
      <c r="AR233" s="6434"/>
    </row>
    <row r="234" spans="1:44" s="6435" customFormat="1" x14ac:dyDescent="0.2">
      <c r="A234" s="66"/>
      <c r="B234" s="451" t="s">
        <v>114</v>
      </c>
      <c r="C234" s="6456">
        <v>2.72</v>
      </c>
      <c r="D234" s="6456">
        <v>2.39</v>
      </c>
      <c r="E234" s="6467" t="s">
        <v>10</v>
      </c>
      <c r="F234" s="6467" t="s">
        <v>10</v>
      </c>
      <c r="G234" s="6467" t="s">
        <v>10</v>
      </c>
      <c r="H234" s="6456">
        <v>2.0099999999999998</v>
      </c>
      <c r="I234" s="6468" t="s">
        <v>10</v>
      </c>
      <c r="J234" s="6468" t="s">
        <v>10</v>
      </c>
      <c r="K234" s="6468" t="s">
        <v>10</v>
      </c>
      <c r="L234" s="6468" t="s">
        <v>10</v>
      </c>
      <c r="M234" s="6473" t="s">
        <v>10</v>
      </c>
      <c r="N234" s="6473" t="s">
        <v>10</v>
      </c>
      <c r="O234" s="6473" t="s">
        <v>10</v>
      </c>
      <c r="P234" s="6473" t="s">
        <v>10</v>
      </c>
      <c r="Q234" s="6473" t="s">
        <v>10</v>
      </c>
      <c r="R234" s="6468" t="s">
        <v>10</v>
      </c>
      <c r="S234" s="6468" t="s">
        <v>10</v>
      </c>
      <c r="T234" s="6468" t="s">
        <v>10</v>
      </c>
      <c r="U234" s="6468" t="s">
        <v>10</v>
      </c>
      <c r="V234" s="6468" t="s">
        <v>10</v>
      </c>
      <c r="W234" s="6468" t="s">
        <v>10</v>
      </c>
      <c r="X234" s="6468" t="s">
        <v>10</v>
      </c>
      <c r="Y234" s="7076">
        <v>10.16</v>
      </c>
      <c r="Z234" s="7076">
        <v>11.85</v>
      </c>
      <c r="AA234" s="7076">
        <v>12.09</v>
      </c>
      <c r="AB234" s="7076">
        <v>11.19</v>
      </c>
      <c r="AC234" s="7076">
        <v>10.130000000000001</v>
      </c>
      <c r="AD234" s="7098" t="s">
        <v>10</v>
      </c>
      <c r="AE234" s="7098" t="s">
        <v>10</v>
      </c>
      <c r="AF234" s="6468" t="s">
        <v>10</v>
      </c>
      <c r="AG234" s="7294">
        <v>4.38</v>
      </c>
      <c r="AH234" s="6468" t="s">
        <v>10</v>
      </c>
      <c r="AI234" s="6468" t="s">
        <v>10</v>
      </c>
      <c r="AJ234" s="6468" t="s">
        <v>10</v>
      </c>
      <c r="AK234" s="6468">
        <v>4.42</v>
      </c>
      <c r="AL234" s="7073" t="s">
        <v>10</v>
      </c>
      <c r="AM234" s="33"/>
      <c r="AN234" s="10"/>
      <c r="AO234" s="6434"/>
      <c r="AP234" s="6434"/>
      <c r="AR234" s="6434"/>
    </row>
    <row r="235" spans="1:44" s="6435" customFormat="1" x14ac:dyDescent="0.2">
      <c r="A235" s="66"/>
      <c r="B235" s="465" t="s">
        <v>3</v>
      </c>
      <c r="C235" s="6458">
        <v>7.16</v>
      </c>
      <c r="D235" s="6458">
        <v>6.36</v>
      </c>
      <c r="E235" s="6470" t="s">
        <v>10</v>
      </c>
      <c r="F235" s="6470" t="s">
        <v>10</v>
      </c>
      <c r="G235" s="6470" t="s">
        <v>10</v>
      </c>
      <c r="H235" s="6458">
        <v>4.32</v>
      </c>
      <c r="I235" s="6471" t="s">
        <v>10</v>
      </c>
      <c r="J235" s="6471" t="s">
        <v>10</v>
      </c>
      <c r="K235" s="6471" t="s">
        <v>10</v>
      </c>
      <c r="L235" s="6471" t="s">
        <v>10</v>
      </c>
      <c r="M235" s="6474" t="s">
        <v>10</v>
      </c>
      <c r="N235" s="6474" t="s">
        <v>10</v>
      </c>
      <c r="O235" s="6474" t="s">
        <v>10</v>
      </c>
      <c r="P235" s="6474" t="s">
        <v>10</v>
      </c>
      <c r="Q235" s="6474" t="s">
        <v>10</v>
      </c>
      <c r="R235" s="6471" t="s">
        <v>10</v>
      </c>
      <c r="S235" s="6471" t="s">
        <v>10</v>
      </c>
      <c r="T235" s="6471" t="s">
        <v>10</v>
      </c>
      <c r="U235" s="6471" t="s">
        <v>10</v>
      </c>
      <c r="V235" s="6471" t="s">
        <v>10</v>
      </c>
      <c r="W235" s="6471" t="s">
        <v>10</v>
      </c>
      <c r="X235" s="6471" t="s">
        <v>10</v>
      </c>
      <c r="Y235" s="7077">
        <v>33.950000000000003</v>
      </c>
      <c r="Z235" s="7077">
        <v>36.700000000000003</v>
      </c>
      <c r="AA235" s="7077">
        <v>34.799999999999997</v>
      </c>
      <c r="AB235" s="7077">
        <v>24.05</v>
      </c>
      <c r="AC235" s="7077">
        <v>23.01</v>
      </c>
      <c r="AD235" s="7099" t="s">
        <v>10</v>
      </c>
      <c r="AE235" s="7099" t="s">
        <v>10</v>
      </c>
      <c r="AF235" s="6471" t="s">
        <v>10</v>
      </c>
      <c r="AG235" s="7295">
        <v>11.27</v>
      </c>
      <c r="AH235" s="6471" t="s">
        <v>10</v>
      </c>
      <c r="AI235" s="6471" t="s">
        <v>10</v>
      </c>
      <c r="AJ235" s="6471" t="s">
        <v>10</v>
      </c>
      <c r="AK235" s="6471">
        <v>8.66</v>
      </c>
      <c r="AL235" s="7066" t="s">
        <v>10</v>
      </c>
      <c r="AM235" s="33"/>
      <c r="AN235" s="10"/>
      <c r="AO235" s="6434"/>
      <c r="AP235" s="6434"/>
      <c r="AR235" s="6434"/>
    </row>
    <row r="236" spans="1:44" s="6435" customFormat="1" ht="3" customHeight="1" x14ac:dyDescent="0.2">
      <c r="A236" s="9"/>
      <c r="B236" s="32"/>
      <c r="C236" s="256"/>
      <c r="D236" s="257"/>
      <c r="E236" s="258"/>
      <c r="F236" s="17"/>
      <c r="G236" s="33"/>
      <c r="H236" s="97"/>
      <c r="I236" s="114"/>
      <c r="J236" s="301"/>
      <c r="K236" s="364"/>
      <c r="L236" s="405"/>
      <c r="M236" s="518"/>
      <c r="N236" s="552"/>
      <c r="O236" s="611"/>
      <c r="P236" s="720"/>
      <c r="Q236" s="752"/>
      <c r="R236" s="517"/>
      <c r="S236" s="791"/>
      <c r="T236" s="2023"/>
      <c r="U236" s="2227"/>
      <c r="V236" s="2619"/>
      <c r="W236" s="2619"/>
      <c r="X236" s="2447"/>
      <c r="Y236" s="788"/>
      <c r="Z236" s="10"/>
      <c r="AA236" s="33"/>
      <c r="AB236" s="33"/>
      <c r="AC236" s="6433"/>
      <c r="AD236" s="6433"/>
      <c r="AG236" s="33"/>
      <c r="AH236" s="33"/>
      <c r="AI236" s="33"/>
      <c r="AJ236" s="33"/>
      <c r="AK236" s="33"/>
      <c r="AL236" s="33"/>
      <c r="AM236" s="33"/>
      <c r="AN236" s="10"/>
      <c r="AO236" s="6434"/>
      <c r="AP236" s="6434"/>
      <c r="AR236" s="6434"/>
    </row>
    <row r="237" spans="1:44" s="6434" customFormat="1" ht="63" customHeight="1" x14ac:dyDescent="0.2">
      <c r="A237" s="12"/>
      <c r="B237" s="7594" t="s">
        <v>239</v>
      </c>
      <c r="C237" s="7595"/>
      <c r="D237" s="7595"/>
      <c r="E237" s="7595"/>
      <c r="F237" s="7595"/>
      <c r="G237" s="7595"/>
      <c r="H237" s="7595"/>
      <c r="I237" s="7595"/>
      <c r="J237" s="7595"/>
      <c r="K237" s="7595"/>
      <c r="L237" s="7595"/>
      <c r="M237" s="7595"/>
      <c r="N237" s="7595"/>
      <c r="O237" s="7595"/>
      <c r="P237" s="7595"/>
      <c r="Q237" s="7595"/>
      <c r="R237" s="7595"/>
      <c r="S237" s="7596"/>
      <c r="T237" s="7597"/>
      <c r="U237" s="7598"/>
      <c r="V237" s="7599"/>
      <c r="W237" s="7599"/>
      <c r="X237" s="7600"/>
      <c r="Y237" s="7601"/>
      <c r="Z237" s="6"/>
      <c r="AA237" s="6"/>
      <c r="AB237" s="6"/>
      <c r="AC237" s="6433"/>
      <c r="AD237" s="6433"/>
      <c r="AG237" s="33"/>
      <c r="AH237" s="33"/>
      <c r="AI237" s="33"/>
      <c r="AJ237" s="33"/>
      <c r="AK237" s="33"/>
      <c r="AL237" s="33"/>
      <c r="AM237" s="33"/>
      <c r="AN237" s="10"/>
    </row>
    <row r="238" spans="1:44" s="6435" customFormat="1" x14ac:dyDescent="0.2">
      <c r="A238" s="33"/>
      <c r="B238" s="6250"/>
      <c r="C238" s="6250"/>
      <c r="D238" s="6250"/>
      <c r="E238" s="6250"/>
      <c r="F238" s="6250"/>
      <c r="G238" s="6250"/>
      <c r="H238" s="6250"/>
      <c r="I238" s="6250"/>
      <c r="J238" s="6250"/>
      <c r="K238" s="6250"/>
      <c r="L238" s="6250"/>
      <c r="M238" s="6571"/>
      <c r="N238" s="6571"/>
      <c r="O238" s="6571"/>
      <c r="P238" s="6571"/>
      <c r="Q238" s="6571"/>
      <c r="R238" s="6250"/>
      <c r="S238" s="6572"/>
      <c r="T238" s="6572"/>
      <c r="U238" s="6572"/>
      <c r="V238" s="6572"/>
      <c r="W238" s="6572"/>
      <c r="X238" s="6572"/>
      <c r="Y238" s="6250"/>
      <c r="Z238" s="6172"/>
      <c r="AA238" s="6250"/>
      <c r="AB238" s="6896"/>
      <c r="AC238" s="6897"/>
      <c r="AD238" s="6897"/>
      <c r="AE238" s="7078"/>
      <c r="AF238" s="7078"/>
      <c r="AG238" s="33"/>
      <c r="AH238" s="33"/>
      <c r="AI238" s="33"/>
      <c r="AJ238" s="33"/>
      <c r="AK238" s="33"/>
      <c r="AL238" s="33"/>
      <c r="AM238" s="33"/>
      <c r="AN238" s="10"/>
      <c r="AO238" s="6434"/>
      <c r="AP238" s="6434"/>
      <c r="AR238" s="6434"/>
    </row>
    <row r="239" spans="1:44" s="6435" customFormat="1" ht="63" customHeight="1" x14ac:dyDescent="0.2">
      <c r="A239" s="22" t="s">
        <v>1090</v>
      </c>
      <c r="B239" s="7562" t="s">
        <v>232</v>
      </c>
      <c r="C239" s="7563"/>
      <c r="D239" s="7563"/>
      <c r="E239" s="7563"/>
      <c r="F239" s="7563"/>
      <c r="G239" s="7563"/>
      <c r="H239" s="7563"/>
      <c r="I239" s="7563"/>
      <c r="J239" s="7563"/>
      <c r="K239" s="7563"/>
      <c r="L239" s="7563"/>
      <c r="M239" s="7563"/>
      <c r="N239" s="7563"/>
      <c r="O239" s="7563"/>
      <c r="P239" s="7563"/>
      <c r="Q239" s="7563"/>
      <c r="R239" s="7563"/>
      <c r="S239" s="7563"/>
      <c r="T239" s="7563"/>
      <c r="U239" s="7563"/>
      <c r="V239" s="7563"/>
      <c r="W239" s="7563"/>
      <c r="X239" s="7563"/>
      <c r="Y239" s="7563"/>
      <c r="Z239" s="7563"/>
      <c r="AA239" s="7563"/>
      <c r="AB239" s="6902"/>
      <c r="AC239" s="6903"/>
      <c r="AD239" s="6433"/>
      <c r="AG239" s="7256"/>
      <c r="AH239" s="6902"/>
      <c r="AI239" s="7475"/>
      <c r="AJ239" s="7475"/>
      <c r="AK239" s="7475"/>
      <c r="AL239" s="7476"/>
      <c r="AM239" s="33"/>
      <c r="AN239" s="10"/>
      <c r="AO239" s="6434"/>
      <c r="AP239" s="6434"/>
      <c r="AR239" s="6434"/>
    </row>
    <row r="240" spans="1:44" s="6435" customFormat="1" ht="63" customHeight="1" x14ac:dyDescent="0.2">
      <c r="A240" s="90"/>
      <c r="B240" s="6478" t="s">
        <v>748</v>
      </c>
      <c r="C240" s="6726" t="s">
        <v>6</v>
      </c>
      <c r="D240" s="6727" t="s">
        <v>7</v>
      </c>
      <c r="E240" s="6710" t="s">
        <v>8</v>
      </c>
      <c r="F240" s="6711" t="s">
        <v>123</v>
      </c>
      <c r="G240" s="6712" t="s">
        <v>162</v>
      </c>
      <c r="H240" s="6728" t="s">
        <v>196</v>
      </c>
      <c r="I240" s="6714" t="s">
        <v>204</v>
      </c>
      <c r="J240" s="6715" t="s">
        <v>245</v>
      </c>
      <c r="K240" s="6716" t="s">
        <v>280</v>
      </c>
      <c r="L240" s="6674" t="s">
        <v>291</v>
      </c>
      <c r="M240" s="6675" t="s">
        <v>329</v>
      </c>
      <c r="N240" s="6676" t="s">
        <v>349</v>
      </c>
      <c r="O240" s="6677" t="s">
        <v>363</v>
      </c>
      <c r="P240" s="6678" t="s">
        <v>393</v>
      </c>
      <c r="Q240" s="6679" t="s">
        <v>506</v>
      </c>
      <c r="R240" s="6680" t="s">
        <v>548</v>
      </c>
      <c r="S240" s="6681" t="s">
        <v>554</v>
      </c>
      <c r="T240" s="6682" t="s">
        <v>558</v>
      </c>
      <c r="U240" s="6683" t="s">
        <v>591</v>
      </c>
      <c r="V240" s="6684" t="s">
        <v>599</v>
      </c>
      <c r="W240" s="6685" t="s">
        <v>646</v>
      </c>
      <c r="X240" s="6686" t="s">
        <v>659</v>
      </c>
      <c r="Y240" s="6729" t="s">
        <v>660</v>
      </c>
      <c r="Z240" s="6729" t="s">
        <v>681</v>
      </c>
      <c r="AA240" s="6878" t="s">
        <v>684</v>
      </c>
      <c r="AB240" s="6878" t="s">
        <v>702</v>
      </c>
      <c r="AC240" s="6878" t="s">
        <v>703</v>
      </c>
      <c r="AD240" s="6878" t="s">
        <v>749</v>
      </c>
      <c r="AE240" s="6878" t="s">
        <v>790</v>
      </c>
      <c r="AF240" s="6878" t="s">
        <v>825</v>
      </c>
      <c r="AG240" s="6878" t="s">
        <v>1078</v>
      </c>
      <c r="AH240" s="7326" t="s">
        <v>1095</v>
      </c>
      <c r="AI240" s="6878" t="s">
        <v>1098</v>
      </c>
      <c r="AJ240" s="6878" t="s">
        <v>1141</v>
      </c>
      <c r="AK240" s="6878" t="s">
        <v>1199</v>
      </c>
      <c r="AL240" s="7239" t="s">
        <v>1214</v>
      </c>
      <c r="AM240" s="33"/>
      <c r="AN240" s="10"/>
      <c r="AO240" s="6434"/>
      <c r="AP240" s="6434"/>
      <c r="AR240" s="6434"/>
    </row>
    <row r="241" spans="1:44" s="6435" customFormat="1" x14ac:dyDescent="0.2">
      <c r="A241" s="13"/>
      <c r="B241" s="295" t="s">
        <v>266</v>
      </c>
      <c r="C241" s="5397">
        <v>3.7861799999999999</v>
      </c>
      <c r="D241" s="5409">
        <v>2.928172</v>
      </c>
      <c r="E241" s="443" t="s">
        <v>10</v>
      </c>
      <c r="F241" s="443" t="s">
        <v>10</v>
      </c>
      <c r="G241" s="443" t="s">
        <v>10</v>
      </c>
      <c r="H241" s="5421">
        <v>2.994421</v>
      </c>
      <c r="I241" s="443" t="s">
        <v>10</v>
      </c>
      <c r="J241" s="443" t="s">
        <v>10</v>
      </c>
      <c r="K241" s="444" t="s">
        <v>10</v>
      </c>
      <c r="L241" s="442" t="s">
        <v>10</v>
      </c>
      <c r="M241" s="525" t="s">
        <v>10</v>
      </c>
      <c r="N241" s="558" t="s">
        <v>10</v>
      </c>
      <c r="O241" s="619" t="s">
        <v>10</v>
      </c>
      <c r="P241" s="728" t="s">
        <v>10</v>
      </c>
      <c r="Q241" s="728" t="s">
        <v>10</v>
      </c>
      <c r="R241" s="791" t="s">
        <v>10</v>
      </c>
      <c r="S241" s="791" t="s">
        <v>10</v>
      </c>
      <c r="T241" s="2024" t="s">
        <v>10</v>
      </c>
      <c r="U241" s="2645" t="s">
        <v>10</v>
      </c>
      <c r="V241" s="2645" t="s">
        <v>10</v>
      </c>
      <c r="W241" s="2024" t="s">
        <v>10</v>
      </c>
      <c r="X241" s="2024" t="s">
        <v>10</v>
      </c>
      <c r="Y241" s="6294">
        <v>8.4462229999999998</v>
      </c>
      <c r="Z241" s="6294">
        <v>9.6267209999999999</v>
      </c>
      <c r="AA241" s="6294">
        <v>8.0980209999999992</v>
      </c>
      <c r="AB241" s="6294">
        <v>5.9267190000000003</v>
      </c>
      <c r="AC241" s="6294">
        <v>5.7163620000000002</v>
      </c>
      <c r="AD241" s="7084" t="s">
        <v>10</v>
      </c>
      <c r="AE241" s="7084" t="s">
        <v>10</v>
      </c>
      <c r="AF241" s="7071" t="s">
        <v>10</v>
      </c>
      <c r="AG241" s="7328">
        <v>3.7084969999999999</v>
      </c>
      <c r="AH241" s="7402" t="s">
        <v>10</v>
      </c>
      <c r="AI241" s="7402" t="s">
        <v>10</v>
      </c>
      <c r="AJ241" s="7402" t="s">
        <v>10</v>
      </c>
      <c r="AK241" s="7402">
        <v>4.0150110000000003</v>
      </c>
      <c r="AL241" s="7313" t="s">
        <v>10</v>
      </c>
      <c r="AM241" s="33"/>
      <c r="AN241" s="10"/>
      <c r="AO241" s="6434"/>
      <c r="AP241" s="6434"/>
      <c r="AR241" s="6434"/>
    </row>
    <row r="242" spans="1:44" s="6435" customFormat="1" x14ac:dyDescent="0.2">
      <c r="A242" s="13"/>
      <c r="B242" s="296" t="s">
        <v>267</v>
      </c>
      <c r="C242" s="739" t="s">
        <v>10</v>
      </c>
      <c r="D242" s="739" t="s">
        <v>10</v>
      </c>
      <c r="E242" s="739" t="s">
        <v>10</v>
      </c>
      <c r="F242" s="739" t="s">
        <v>10</v>
      </c>
      <c r="G242" s="739" t="s">
        <v>10</v>
      </c>
      <c r="H242" s="739" t="s">
        <v>10</v>
      </c>
      <c r="I242" s="739" t="s">
        <v>10</v>
      </c>
      <c r="J242" s="443" t="s">
        <v>10</v>
      </c>
      <c r="K242" s="444" t="s">
        <v>10</v>
      </c>
      <c r="L242" s="442" t="s">
        <v>10</v>
      </c>
      <c r="M242" s="526" t="s">
        <v>10</v>
      </c>
      <c r="N242" s="559" t="s">
        <v>10</v>
      </c>
      <c r="O242" s="620" t="s">
        <v>10</v>
      </c>
      <c r="P242" s="729" t="s">
        <v>10</v>
      </c>
      <c r="Q242" s="758" t="s">
        <v>10</v>
      </c>
      <c r="R242" s="792" t="s">
        <v>10</v>
      </c>
      <c r="S242" s="839" t="s">
        <v>10</v>
      </c>
      <c r="T242" s="2024" t="s">
        <v>10</v>
      </c>
      <c r="U242" s="2024" t="s">
        <v>10</v>
      </c>
      <c r="V242" s="2024" t="s">
        <v>10</v>
      </c>
      <c r="W242" s="2024" t="s">
        <v>10</v>
      </c>
      <c r="X242" s="2024" t="s">
        <v>10</v>
      </c>
      <c r="Y242" s="6295">
        <v>8.3799399999999995</v>
      </c>
      <c r="Z242" s="6295">
        <v>7.9194750000000003</v>
      </c>
      <c r="AA242" s="6295">
        <v>10.49569</v>
      </c>
      <c r="AB242" s="6295">
        <v>6.6377449999999998</v>
      </c>
      <c r="AC242" s="6295">
        <v>6.6441109999999997</v>
      </c>
      <c r="AD242" s="7085" t="s">
        <v>10</v>
      </c>
      <c r="AE242" s="7085" t="s">
        <v>10</v>
      </c>
      <c r="AF242" s="7071" t="s">
        <v>10</v>
      </c>
      <c r="AG242" s="7328">
        <v>5.3541160000000003</v>
      </c>
      <c r="AH242" s="7403" t="s">
        <v>10</v>
      </c>
      <c r="AI242" s="7403" t="s">
        <v>10</v>
      </c>
      <c r="AJ242" s="7403" t="s">
        <v>10</v>
      </c>
      <c r="AK242" s="7403">
        <v>3.9557060000000002</v>
      </c>
      <c r="AL242" s="7314" t="s">
        <v>10</v>
      </c>
      <c r="AM242" s="33"/>
      <c r="AN242" s="33"/>
    </row>
    <row r="243" spans="1:44" s="6435" customFormat="1" x14ac:dyDescent="0.2">
      <c r="A243" s="13"/>
      <c r="B243" s="296" t="s">
        <v>268</v>
      </c>
      <c r="C243" s="5398">
        <v>3.756405</v>
      </c>
      <c r="D243" s="5410">
        <v>3.3884460000000001</v>
      </c>
      <c r="E243" s="443" t="s">
        <v>10</v>
      </c>
      <c r="F243" s="443" t="s">
        <v>10</v>
      </c>
      <c r="G243" s="443" t="s">
        <v>10</v>
      </c>
      <c r="H243" s="5422">
        <v>3.2986930000000001</v>
      </c>
      <c r="I243" s="443" t="s">
        <v>10</v>
      </c>
      <c r="J243" s="443" t="s">
        <v>10</v>
      </c>
      <c r="K243" s="444" t="s">
        <v>10</v>
      </c>
      <c r="L243" s="442" t="s">
        <v>10</v>
      </c>
      <c r="M243" s="526" t="s">
        <v>10</v>
      </c>
      <c r="N243" s="559" t="s">
        <v>10</v>
      </c>
      <c r="O243" s="620" t="s">
        <v>10</v>
      </c>
      <c r="P243" s="729" t="s">
        <v>10</v>
      </c>
      <c r="Q243" s="758" t="s">
        <v>10</v>
      </c>
      <c r="R243" s="792" t="s">
        <v>10</v>
      </c>
      <c r="S243" s="840" t="s">
        <v>10</v>
      </c>
      <c r="T243" s="2024" t="s">
        <v>10</v>
      </c>
      <c r="U243" s="2024" t="s">
        <v>10</v>
      </c>
      <c r="V243" s="2024" t="s">
        <v>10</v>
      </c>
      <c r="W243" s="2024" t="s">
        <v>10</v>
      </c>
      <c r="X243" s="2024" t="s">
        <v>10</v>
      </c>
      <c r="Y243" s="6296">
        <v>9.3179669999999994</v>
      </c>
      <c r="Z243" s="6296">
        <v>9.2105960000000007</v>
      </c>
      <c r="AA243" s="6296">
        <v>8.8302969999999998</v>
      </c>
      <c r="AB243" s="6296">
        <v>7.4475119999999997</v>
      </c>
      <c r="AC243" s="6296">
        <v>6.9492830000000003</v>
      </c>
      <c r="AD243" s="7086" t="s">
        <v>10</v>
      </c>
      <c r="AE243" s="7086" t="s">
        <v>10</v>
      </c>
      <c r="AF243" s="7071" t="s">
        <v>10</v>
      </c>
      <c r="AG243" s="7328">
        <v>4.7015209999999996</v>
      </c>
      <c r="AH243" s="7403" t="s">
        <v>10</v>
      </c>
      <c r="AI243" s="7403" t="s">
        <v>10</v>
      </c>
      <c r="AJ243" s="7403" t="s">
        <v>10</v>
      </c>
      <c r="AK243" s="7403">
        <v>4.7999049999999999</v>
      </c>
      <c r="AL243" s="7314" t="s">
        <v>10</v>
      </c>
      <c r="AM243" s="33"/>
      <c r="AN243" s="33"/>
    </row>
    <row r="244" spans="1:44" s="6435" customFormat="1" x14ac:dyDescent="0.2">
      <c r="A244" s="13"/>
      <c r="B244" s="296" t="s">
        <v>269</v>
      </c>
      <c r="C244" s="5399">
        <v>4.3640660000000002</v>
      </c>
      <c r="D244" s="5411">
        <v>4.1775950000000002</v>
      </c>
      <c r="E244" s="443" t="s">
        <v>10</v>
      </c>
      <c r="F244" s="443" t="s">
        <v>10</v>
      </c>
      <c r="G244" s="443" t="s">
        <v>10</v>
      </c>
      <c r="H244" s="5423">
        <v>3.5584120000000001</v>
      </c>
      <c r="I244" s="443" t="s">
        <v>10</v>
      </c>
      <c r="J244" s="443" t="s">
        <v>10</v>
      </c>
      <c r="K244" s="444" t="s">
        <v>10</v>
      </c>
      <c r="L244" s="442" t="s">
        <v>10</v>
      </c>
      <c r="M244" s="526" t="s">
        <v>10</v>
      </c>
      <c r="N244" s="559" t="s">
        <v>10</v>
      </c>
      <c r="O244" s="620" t="s">
        <v>10</v>
      </c>
      <c r="P244" s="729" t="s">
        <v>10</v>
      </c>
      <c r="Q244" s="758" t="s">
        <v>10</v>
      </c>
      <c r="R244" s="792" t="s">
        <v>10</v>
      </c>
      <c r="S244" s="841" t="s">
        <v>10</v>
      </c>
      <c r="T244" s="2024" t="s">
        <v>10</v>
      </c>
      <c r="U244" s="2024" t="s">
        <v>10</v>
      </c>
      <c r="V244" s="2024" t="s">
        <v>10</v>
      </c>
      <c r="W244" s="2024" t="s">
        <v>10</v>
      </c>
      <c r="X244" s="2024" t="s">
        <v>10</v>
      </c>
      <c r="Y244" s="6297">
        <v>7.72973</v>
      </c>
      <c r="Z244" s="6297">
        <v>8.3999620000000004</v>
      </c>
      <c r="AA244" s="6297">
        <v>7.5749409999999999</v>
      </c>
      <c r="AB244" s="6297">
        <v>6.7557609999999997</v>
      </c>
      <c r="AC244" s="6297">
        <v>6.2593819999999996</v>
      </c>
      <c r="AD244" s="7087" t="s">
        <v>10</v>
      </c>
      <c r="AE244" s="7087" t="s">
        <v>10</v>
      </c>
      <c r="AF244" s="7071" t="s">
        <v>10</v>
      </c>
      <c r="AG244" s="7328">
        <v>4.0238120000000004</v>
      </c>
      <c r="AH244" s="7403" t="s">
        <v>10</v>
      </c>
      <c r="AI244" s="7403" t="s">
        <v>10</v>
      </c>
      <c r="AJ244" s="7403" t="s">
        <v>10</v>
      </c>
      <c r="AK244" s="7403">
        <v>3.82274</v>
      </c>
      <c r="AL244" s="7314" t="s">
        <v>10</v>
      </c>
      <c r="AM244" s="33"/>
      <c r="AN244" s="33"/>
    </row>
    <row r="245" spans="1:44" s="6435" customFormat="1" x14ac:dyDescent="0.2">
      <c r="A245" s="13"/>
      <c r="B245" s="296" t="s">
        <v>270</v>
      </c>
      <c r="C245" s="5400">
        <v>3.1553710000000001</v>
      </c>
      <c r="D245" s="5412">
        <v>2.9105880000000002</v>
      </c>
      <c r="E245" s="443" t="s">
        <v>10</v>
      </c>
      <c r="F245" s="443" t="s">
        <v>10</v>
      </c>
      <c r="G245" s="443" t="s">
        <v>10</v>
      </c>
      <c r="H245" s="5424">
        <v>2.6954389999999999</v>
      </c>
      <c r="I245" s="443" t="s">
        <v>10</v>
      </c>
      <c r="J245" s="443" t="s">
        <v>10</v>
      </c>
      <c r="K245" s="444" t="s">
        <v>10</v>
      </c>
      <c r="L245" s="442" t="s">
        <v>10</v>
      </c>
      <c r="M245" s="526" t="s">
        <v>10</v>
      </c>
      <c r="N245" s="559" t="s">
        <v>10</v>
      </c>
      <c r="O245" s="620" t="s">
        <v>10</v>
      </c>
      <c r="P245" s="729" t="s">
        <v>10</v>
      </c>
      <c r="Q245" s="758" t="s">
        <v>10</v>
      </c>
      <c r="R245" s="792" t="s">
        <v>10</v>
      </c>
      <c r="S245" s="842" t="s">
        <v>10</v>
      </c>
      <c r="T245" s="2024" t="s">
        <v>10</v>
      </c>
      <c r="U245" s="2024" t="s">
        <v>10</v>
      </c>
      <c r="V245" s="2024" t="s">
        <v>10</v>
      </c>
      <c r="W245" s="2024" t="s">
        <v>10</v>
      </c>
      <c r="X245" s="2024" t="s">
        <v>10</v>
      </c>
      <c r="Y245" s="6298">
        <v>8.0692140000000006</v>
      </c>
      <c r="Z245" s="6298">
        <v>7.7020499999999998</v>
      </c>
      <c r="AA245" s="6298">
        <v>9.3476540000000004</v>
      </c>
      <c r="AB245" s="6298">
        <v>6.4992890000000001</v>
      </c>
      <c r="AC245" s="6298">
        <v>7.3022289999999996</v>
      </c>
      <c r="AD245" s="7088" t="s">
        <v>10</v>
      </c>
      <c r="AE245" s="7088" t="s">
        <v>10</v>
      </c>
      <c r="AF245" s="7071" t="s">
        <v>10</v>
      </c>
      <c r="AG245" s="7328">
        <v>4.5071859999999999</v>
      </c>
      <c r="AH245" s="7403" t="s">
        <v>10</v>
      </c>
      <c r="AI245" s="7403" t="s">
        <v>10</v>
      </c>
      <c r="AJ245" s="7403" t="s">
        <v>10</v>
      </c>
      <c r="AK245" s="7403">
        <v>4.4607570000000001</v>
      </c>
      <c r="AL245" s="7314" t="s">
        <v>10</v>
      </c>
      <c r="AM245" s="33"/>
      <c r="AN245" s="33"/>
    </row>
    <row r="246" spans="1:44" s="6435" customFormat="1" x14ac:dyDescent="0.2">
      <c r="A246" s="13"/>
      <c r="B246" s="296" t="s">
        <v>271</v>
      </c>
      <c r="C246" s="5401">
        <v>3.6031780000000002</v>
      </c>
      <c r="D246" s="5413">
        <v>3.813231</v>
      </c>
      <c r="E246" s="443" t="s">
        <v>10</v>
      </c>
      <c r="F246" s="443" t="s">
        <v>10</v>
      </c>
      <c r="G246" s="443" t="s">
        <v>10</v>
      </c>
      <c r="H246" s="5425">
        <v>3.3316029999999999</v>
      </c>
      <c r="I246" s="443" t="s">
        <v>10</v>
      </c>
      <c r="J246" s="443" t="s">
        <v>10</v>
      </c>
      <c r="K246" s="444" t="s">
        <v>10</v>
      </c>
      <c r="L246" s="442" t="s">
        <v>10</v>
      </c>
      <c r="M246" s="526" t="s">
        <v>10</v>
      </c>
      <c r="N246" s="559" t="s">
        <v>10</v>
      </c>
      <c r="O246" s="620" t="s">
        <v>10</v>
      </c>
      <c r="P246" s="729" t="s">
        <v>10</v>
      </c>
      <c r="Q246" s="758" t="s">
        <v>10</v>
      </c>
      <c r="R246" s="792" t="s">
        <v>10</v>
      </c>
      <c r="S246" s="843" t="s">
        <v>10</v>
      </c>
      <c r="T246" s="2024" t="s">
        <v>10</v>
      </c>
      <c r="U246" s="2024" t="s">
        <v>10</v>
      </c>
      <c r="V246" s="2024" t="s">
        <v>10</v>
      </c>
      <c r="W246" s="2024" t="s">
        <v>10</v>
      </c>
      <c r="X246" s="2024" t="s">
        <v>10</v>
      </c>
      <c r="Y246" s="6299">
        <v>10.167770000000001</v>
      </c>
      <c r="Z246" s="6299">
        <v>11.747030000000001</v>
      </c>
      <c r="AA246" s="6299">
        <v>10.94604</v>
      </c>
      <c r="AB246" s="6299">
        <v>10.046480000000001</v>
      </c>
      <c r="AC246" s="6299">
        <v>9.0853739999999998</v>
      </c>
      <c r="AD246" s="7089" t="s">
        <v>10</v>
      </c>
      <c r="AE246" s="7089" t="s">
        <v>10</v>
      </c>
      <c r="AF246" s="7071" t="s">
        <v>10</v>
      </c>
      <c r="AG246" s="7328">
        <v>6.3580509999999997</v>
      </c>
      <c r="AH246" s="7403" t="s">
        <v>10</v>
      </c>
      <c r="AI246" s="7403" t="s">
        <v>10</v>
      </c>
      <c r="AJ246" s="7403" t="s">
        <v>10</v>
      </c>
      <c r="AK246" s="7403">
        <v>5.6814460000000002</v>
      </c>
      <c r="AL246" s="7314" t="s">
        <v>10</v>
      </c>
      <c r="AM246" s="33"/>
      <c r="AN246" s="33"/>
    </row>
    <row r="247" spans="1:44" s="6435" customFormat="1" x14ac:dyDescent="0.2">
      <c r="A247" s="13"/>
      <c r="B247" s="296" t="s">
        <v>272</v>
      </c>
      <c r="C247" s="5402">
        <v>2.0157159999999998</v>
      </c>
      <c r="D247" s="5414">
        <v>2.2797640000000001</v>
      </c>
      <c r="E247" s="443" t="s">
        <v>10</v>
      </c>
      <c r="F247" s="443" t="s">
        <v>10</v>
      </c>
      <c r="G247" s="443" t="s">
        <v>10</v>
      </c>
      <c r="H247" s="5426">
        <v>3.0439240000000001</v>
      </c>
      <c r="I247" s="443" t="s">
        <v>10</v>
      </c>
      <c r="J247" s="443" t="s">
        <v>10</v>
      </c>
      <c r="K247" s="444" t="s">
        <v>10</v>
      </c>
      <c r="L247" s="442" t="s">
        <v>10</v>
      </c>
      <c r="M247" s="526" t="s">
        <v>10</v>
      </c>
      <c r="N247" s="559" t="s">
        <v>10</v>
      </c>
      <c r="O247" s="620" t="s">
        <v>10</v>
      </c>
      <c r="P247" s="729" t="s">
        <v>10</v>
      </c>
      <c r="Q247" s="758" t="s">
        <v>10</v>
      </c>
      <c r="R247" s="792" t="s">
        <v>10</v>
      </c>
      <c r="S247" s="844" t="s">
        <v>10</v>
      </c>
      <c r="T247" s="2024" t="s">
        <v>10</v>
      </c>
      <c r="U247" s="2024" t="s">
        <v>10</v>
      </c>
      <c r="V247" s="2024" t="s">
        <v>10</v>
      </c>
      <c r="W247" s="2024" t="s">
        <v>10</v>
      </c>
      <c r="X247" s="2024" t="s">
        <v>10</v>
      </c>
      <c r="Y247" s="6300">
        <v>7.9165359999999998</v>
      </c>
      <c r="Z247" s="6300">
        <v>8.5138069999999999</v>
      </c>
      <c r="AA247" s="6300">
        <v>6.8586939999999998</v>
      </c>
      <c r="AB247" s="6300">
        <v>6.1328100000000001</v>
      </c>
      <c r="AC247" s="6300">
        <v>6.0405480000000003</v>
      </c>
      <c r="AD247" s="7090" t="s">
        <v>10</v>
      </c>
      <c r="AE247" s="7090" t="s">
        <v>10</v>
      </c>
      <c r="AF247" s="7071" t="s">
        <v>10</v>
      </c>
      <c r="AG247" s="7328">
        <v>4.903969</v>
      </c>
      <c r="AH247" s="7403" t="s">
        <v>10</v>
      </c>
      <c r="AI247" s="7403" t="s">
        <v>10</v>
      </c>
      <c r="AJ247" s="7403" t="s">
        <v>10</v>
      </c>
      <c r="AK247" s="7403">
        <v>4.2516389999999999</v>
      </c>
      <c r="AL247" s="7314" t="s">
        <v>10</v>
      </c>
      <c r="AM247" s="33"/>
      <c r="AN247" s="33"/>
      <c r="AO247" s="6434"/>
      <c r="AP247" s="7474"/>
      <c r="AQ247" s="6434"/>
    </row>
    <row r="248" spans="1:44" s="6435" customFormat="1" x14ac:dyDescent="0.2">
      <c r="A248" s="13"/>
      <c r="B248" s="296" t="s">
        <v>273</v>
      </c>
      <c r="C248" s="443" t="s">
        <v>10</v>
      </c>
      <c r="D248" s="443" t="s">
        <v>10</v>
      </c>
      <c r="E248" s="443" t="s">
        <v>10</v>
      </c>
      <c r="F248" s="443" t="s">
        <v>10</v>
      </c>
      <c r="G248" s="443" t="s">
        <v>10</v>
      </c>
      <c r="H248" s="443" t="s">
        <v>10</v>
      </c>
      <c r="I248" s="443" t="s">
        <v>10</v>
      </c>
      <c r="J248" s="443" t="s">
        <v>10</v>
      </c>
      <c r="K248" s="444" t="s">
        <v>10</v>
      </c>
      <c r="L248" s="442" t="s">
        <v>10</v>
      </c>
      <c r="M248" s="526" t="s">
        <v>10</v>
      </c>
      <c r="N248" s="559" t="s">
        <v>10</v>
      </c>
      <c r="O248" s="620" t="s">
        <v>10</v>
      </c>
      <c r="P248" s="729" t="s">
        <v>10</v>
      </c>
      <c r="Q248" s="758" t="s">
        <v>10</v>
      </c>
      <c r="R248" s="792" t="s">
        <v>10</v>
      </c>
      <c r="S248" s="845" t="s">
        <v>10</v>
      </c>
      <c r="T248" s="2024" t="s">
        <v>10</v>
      </c>
      <c r="U248" s="2024" t="s">
        <v>10</v>
      </c>
      <c r="V248" s="2024" t="s">
        <v>10</v>
      </c>
      <c r="W248" s="2024" t="s">
        <v>10</v>
      </c>
      <c r="X248" s="2024" t="s">
        <v>10</v>
      </c>
      <c r="Y248" s="6301">
        <v>6.4394850000000003</v>
      </c>
      <c r="Z248" s="6301">
        <v>6.192698</v>
      </c>
      <c r="AA248" s="6301">
        <v>5.7267140000000003</v>
      </c>
      <c r="AB248" s="6301">
        <v>5.1271570000000004</v>
      </c>
      <c r="AC248" s="6301">
        <v>5.0943610000000001</v>
      </c>
      <c r="AD248" s="7091" t="s">
        <v>10</v>
      </c>
      <c r="AE248" s="7091" t="s">
        <v>10</v>
      </c>
      <c r="AF248" s="7071" t="s">
        <v>10</v>
      </c>
      <c r="AG248" s="7328">
        <v>3.7499859999999998</v>
      </c>
      <c r="AH248" s="7403" t="s">
        <v>10</v>
      </c>
      <c r="AI248" s="7403" t="s">
        <v>10</v>
      </c>
      <c r="AJ248" s="7403" t="s">
        <v>10</v>
      </c>
      <c r="AK248" s="7403">
        <v>3.9383680000000001</v>
      </c>
      <c r="AL248" s="7314" t="s">
        <v>10</v>
      </c>
      <c r="AM248" s="33"/>
      <c r="AN248" s="33"/>
      <c r="AO248" s="6434"/>
      <c r="AP248" s="6434"/>
      <c r="AQ248" s="6434"/>
    </row>
    <row r="249" spans="1:44" s="6435" customFormat="1" x14ac:dyDescent="0.2">
      <c r="A249" s="13"/>
      <c r="B249" s="296" t="s">
        <v>274</v>
      </c>
      <c r="C249" s="5403">
        <v>2.357742</v>
      </c>
      <c r="D249" s="5415">
        <v>2.9378929999999999</v>
      </c>
      <c r="E249" s="443" t="s">
        <v>10</v>
      </c>
      <c r="F249" s="443" t="s">
        <v>10</v>
      </c>
      <c r="G249" s="443" t="s">
        <v>10</v>
      </c>
      <c r="H249" s="5427">
        <v>3.337405</v>
      </c>
      <c r="I249" s="443" t="s">
        <v>10</v>
      </c>
      <c r="J249" s="443" t="s">
        <v>10</v>
      </c>
      <c r="K249" s="444" t="s">
        <v>10</v>
      </c>
      <c r="L249" s="442" t="s">
        <v>10</v>
      </c>
      <c r="M249" s="526" t="s">
        <v>10</v>
      </c>
      <c r="N249" s="559" t="s">
        <v>10</v>
      </c>
      <c r="O249" s="620" t="s">
        <v>10</v>
      </c>
      <c r="P249" s="729" t="s">
        <v>10</v>
      </c>
      <c r="Q249" s="758" t="s">
        <v>10</v>
      </c>
      <c r="R249" s="792" t="s">
        <v>10</v>
      </c>
      <c r="S249" s="846" t="s">
        <v>10</v>
      </c>
      <c r="T249" s="2024" t="s">
        <v>10</v>
      </c>
      <c r="U249" s="2024" t="s">
        <v>10</v>
      </c>
      <c r="V249" s="2024" t="s">
        <v>10</v>
      </c>
      <c r="W249" s="2024" t="s">
        <v>10</v>
      </c>
      <c r="X249" s="2024" t="s">
        <v>10</v>
      </c>
      <c r="Y249" s="6302">
        <v>9.1442110000000003</v>
      </c>
      <c r="Z249" s="6302">
        <v>10.060700000000001</v>
      </c>
      <c r="AA249" s="6302">
        <v>8.904833</v>
      </c>
      <c r="AB249" s="6302">
        <v>8.3245319999999996</v>
      </c>
      <c r="AC249" s="6302">
        <v>8.9978829999999999</v>
      </c>
      <c r="AD249" s="7092" t="s">
        <v>10</v>
      </c>
      <c r="AE249" s="7092" t="s">
        <v>10</v>
      </c>
      <c r="AF249" s="7071" t="s">
        <v>10</v>
      </c>
      <c r="AG249" s="7328">
        <v>4.9857649999999998</v>
      </c>
      <c r="AH249" s="7403" t="s">
        <v>10</v>
      </c>
      <c r="AI249" s="7403" t="s">
        <v>10</v>
      </c>
      <c r="AJ249" s="7403" t="s">
        <v>10</v>
      </c>
      <c r="AK249" s="7403">
        <v>4.5741079999999998</v>
      </c>
      <c r="AL249" s="7314" t="s">
        <v>10</v>
      </c>
      <c r="AM249" s="33"/>
      <c r="AN249" s="33"/>
      <c r="AO249" s="6434"/>
      <c r="AP249" s="6434"/>
      <c r="AQ249" s="6434"/>
    </row>
    <row r="250" spans="1:44" s="6435" customFormat="1" x14ac:dyDescent="0.2">
      <c r="A250" s="13"/>
      <c r="B250" s="296" t="s">
        <v>275</v>
      </c>
      <c r="C250" s="5404">
        <v>3.2143470000000001</v>
      </c>
      <c r="D250" s="5416">
        <v>3.2430240000000001</v>
      </c>
      <c r="E250" s="443" t="s">
        <v>10</v>
      </c>
      <c r="F250" s="443" t="s">
        <v>10</v>
      </c>
      <c r="G250" s="443" t="s">
        <v>10</v>
      </c>
      <c r="H250" s="5428">
        <v>3.0332409999999999</v>
      </c>
      <c r="I250" s="443" t="s">
        <v>10</v>
      </c>
      <c r="J250" s="443" t="s">
        <v>10</v>
      </c>
      <c r="K250" s="444" t="s">
        <v>10</v>
      </c>
      <c r="L250" s="442" t="s">
        <v>10</v>
      </c>
      <c r="M250" s="526" t="s">
        <v>10</v>
      </c>
      <c r="N250" s="559" t="s">
        <v>10</v>
      </c>
      <c r="O250" s="620" t="s">
        <v>10</v>
      </c>
      <c r="P250" s="729" t="s">
        <v>10</v>
      </c>
      <c r="Q250" s="758" t="s">
        <v>10</v>
      </c>
      <c r="R250" s="792" t="s">
        <v>10</v>
      </c>
      <c r="S250" s="847" t="s">
        <v>10</v>
      </c>
      <c r="T250" s="2024" t="s">
        <v>10</v>
      </c>
      <c r="U250" s="2024" t="s">
        <v>10</v>
      </c>
      <c r="V250" s="2024" t="s">
        <v>10</v>
      </c>
      <c r="W250" s="2024" t="s">
        <v>10</v>
      </c>
      <c r="X250" s="2024" t="s">
        <v>10</v>
      </c>
      <c r="Y250" s="6303">
        <v>7.4742369999999996</v>
      </c>
      <c r="Z250" s="6303">
        <v>8.1441549999999996</v>
      </c>
      <c r="AA250" s="6303">
        <v>7.6344390000000004</v>
      </c>
      <c r="AB250" s="6303">
        <v>6.5259210000000003</v>
      </c>
      <c r="AC250" s="6303">
        <v>6.7671710000000003</v>
      </c>
      <c r="AD250" s="7093" t="s">
        <v>10</v>
      </c>
      <c r="AE250" s="7093" t="s">
        <v>10</v>
      </c>
      <c r="AF250" s="7071" t="s">
        <v>10</v>
      </c>
      <c r="AG250" s="7328">
        <v>5.299086</v>
      </c>
      <c r="AH250" s="7403" t="s">
        <v>10</v>
      </c>
      <c r="AI250" s="7403" t="s">
        <v>10</v>
      </c>
      <c r="AJ250" s="7403" t="s">
        <v>10</v>
      </c>
      <c r="AK250" s="7403">
        <v>4.9614399999999996</v>
      </c>
      <c r="AL250" s="7314" t="s">
        <v>10</v>
      </c>
      <c r="AM250" s="33"/>
      <c r="AN250" s="33"/>
      <c r="AO250" s="6434"/>
      <c r="AP250" s="6434"/>
      <c r="AQ250" s="6434"/>
    </row>
    <row r="251" spans="1:44" s="6435" customFormat="1" x14ac:dyDescent="0.2">
      <c r="A251" s="13"/>
      <c r="B251" s="296" t="s">
        <v>276</v>
      </c>
      <c r="C251" s="5405">
        <v>3.5259309999999999</v>
      </c>
      <c r="D251" s="5417">
        <v>3.386857</v>
      </c>
      <c r="E251" s="443" t="s">
        <v>10</v>
      </c>
      <c r="F251" s="443" t="s">
        <v>10</v>
      </c>
      <c r="G251" s="443" t="s">
        <v>10</v>
      </c>
      <c r="H251" s="5429">
        <v>2.759989</v>
      </c>
      <c r="I251" s="443" t="s">
        <v>10</v>
      </c>
      <c r="J251" s="443" t="s">
        <v>10</v>
      </c>
      <c r="K251" s="444" t="s">
        <v>10</v>
      </c>
      <c r="L251" s="442" t="s">
        <v>10</v>
      </c>
      <c r="M251" s="526" t="s">
        <v>10</v>
      </c>
      <c r="N251" s="559" t="s">
        <v>10</v>
      </c>
      <c r="O251" s="620" t="s">
        <v>10</v>
      </c>
      <c r="P251" s="729" t="s">
        <v>10</v>
      </c>
      <c r="Q251" s="758" t="s">
        <v>10</v>
      </c>
      <c r="R251" s="792" t="s">
        <v>10</v>
      </c>
      <c r="S251" s="848" t="s">
        <v>10</v>
      </c>
      <c r="T251" s="2024" t="s">
        <v>10</v>
      </c>
      <c r="U251" s="2024" t="s">
        <v>10</v>
      </c>
      <c r="V251" s="2024" t="s">
        <v>10</v>
      </c>
      <c r="W251" s="2024" t="s">
        <v>10</v>
      </c>
      <c r="X251" s="2024" t="s">
        <v>10</v>
      </c>
      <c r="Y251" s="6304">
        <v>7.5444399999999998</v>
      </c>
      <c r="Z251" s="6304">
        <v>7.2557219999999996</v>
      </c>
      <c r="AA251" s="6304">
        <v>7.9901879999999998</v>
      </c>
      <c r="AB251" s="6304">
        <v>7.2257939999999996</v>
      </c>
      <c r="AC251" s="6304">
        <v>6.3588789999999999</v>
      </c>
      <c r="AD251" s="7094" t="s">
        <v>10</v>
      </c>
      <c r="AE251" s="7094" t="s">
        <v>10</v>
      </c>
      <c r="AF251" s="7071" t="s">
        <v>10</v>
      </c>
      <c r="AG251" s="7328">
        <v>5.0340009999999999</v>
      </c>
      <c r="AH251" s="7403" t="s">
        <v>10</v>
      </c>
      <c r="AI251" s="7403" t="s">
        <v>10</v>
      </c>
      <c r="AJ251" s="7403" t="s">
        <v>10</v>
      </c>
      <c r="AK251" s="7403">
        <v>5.0150439999999996</v>
      </c>
      <c r="AL251" s="7314" t="s">
        <v>10</v>
      </c>
      <c r="AM251" s="33"/>
      <c r="AN251" s="33"/>
      <c r="AO251" s="6434"/>
      <c r="AP251" s="6434"/>
      <c r="AQ251" s="6434"/>
    </row>
    <row r="252" spans="1:44" s="6435" customFormat="1" x14ac:dyDescent="0.2">
      <c r="A252" s="13"/>
      <c r="B252" s="296" t="s">
        <v>277</v>
      </c>
      <c r="C252" s="5406">
        <v>2.8846050000000001</v>
      </c>
      <c r="D252" s="5418">
        <v>3.119345</v>
      </c>
      <c r="E252" s="443" t="s">
        <v>10</v>
      </c>
      <c r="F252" s="443" t="s">
        <v>10</v>
      </c>
      <c r="G252" s="443" t="s">
        <v>10</v>
      </c>
      <c r="H252" s="5430">
        <v>2.867588</v>
      </c>
      <c r="I252" s="443" t="s">
        <v>10</v>
      </c>
      <c r="J252" s="443" t="s">
        <v>10</v>
      </c>
      <c r="K252" s="444" t="s">
        <v>10</v>
      </c>
      <c r="L252" s="442" t="s">
        <v>10</v>
      </c>
      <c r="M252" s="526" t="s">
        <v>10</v>
      </c>
      <c r="N252" s="559" t="s">
        <v>10</v>
      </c>
      <c r="O252" s="620" t="s">
        <v>10</v>
      </c>
      <c r="P252" s="729" t="s">
        <v>10</v>
      </c>
      <c r="Q252" s="758" t="s">
        <v>10</v>
      </c>
      <c r="R252" s="792" t="s">
        <v>10</v>
      </c>
      <c r="S252" s="849" t="s">
        <v>10</v>
      </c>
      <c r="T252" s="2024" t="s">
        <v>10</v>
      </c>
      <c r="U252" s="2024" t="s">
        <v>10</v>
      </c>
      <c r="V252" s="2024" t="s">
        <v>10</v>
      </c>
      <c r="W252" s="2024" t="s">
        <v>10</v>
      </c>
      <c r="X252" s="2024" t="s">
        <v>10</v>
      </c>
      <c r="Y252" s="6305">
        <v>7.1248880000000003</v>
      </c>
      <c r="Z252" s="6305">
        <v>8.0319420000000008</v>
      </c>
      <c r="AA252" s="6305">
        <v>8.12256</v>
      </c>
      <c r="AB252" s="6305">
        <v>8.0228000000000002</v>
      </c>
      <c r="AC252" s="6305">
        <v>6.792605</v>
      </c>
      <c r="AD252" s="7095" t="s">
        <v>10</v>
      </c>
      <c r="AE252" s="7095" t="s">
        <v>10</v>
      </c>
      <c r="AF252" s="7071" t="s">
        <v>10</v>
      </c>
      <c r="AG252" s="7328">
        <v>5.2766669999999998</v>
      </c>
      <c r="AH252" s="7403" t="s">
        <v>10</v>
      </c>
      <c r="AI252" s="7403" t="s">
        <v>10</v>
      </c>
      <c r="AJ252" s="7403" t="s">
        <v>10</v>
      </c>
      <c r="AK252" s="7403">
        <v>5.1858700000000004</v>
      </c>
      <c r="AL252" s="7314" t="s">
        <v>10</v>
      </c>
      <c r="AM252" s="33"/>
      <c r="AN252" s="33"/>
      <c r="AO252" s="6434"/>
      <c r="AP252" s="6434"/>
      <c r="AQ252" s="6434"/>
    </row>
    <row r="253" spans="1:44" s="6435" customFormat="1" x14ac:dyDescent="0.2">
      <c r="A253" s="13"/>
      <c r="B253" s="297" t="s">
        <v>278</v>
      </c>
      <c r="C253" s="5407">
        <v>3.8209529999999998</v>
      </c>
      <c r="D253" s="5419">
        <v>3.6732320000000001</v>
      </c>
      <c r="E253" s="445" t="s">
        <v>10</v>
      </c>
      <c r="F253" s="445" t="s">
        <v>10</v>
      </c>
      <c r="G253" s="445" t="s">
        <v>10</v>
      </c>
      <c r="H253" s="5431">
        <v>3.045067</v>
      </c>
      <c r="I253" s="445" t="s">
        <v>10</v>
      </c>
      <c r="J253" s="445" t="s">
        <v>10</v>
      </c>
      <c r="K253" s="446" t="s">
        <v>10</v>
      </c>
      <c r="L253" s="447" t="s">
        <v>10</v>
      </c>
      <c r="M253" s="527" t="s">
        <v>10</v>
      </c>
      <c r="N253" s="560" t="s">
        <v>10</v>
      </c>
      <c r="O253" s="621" t="s">
        <v>10</v>
      </c>
      <c r="P253" s="730" t="s">
        <v>10</v>
      </c>
      <c r="Q253" s="759" t="s">
        <v>10</v>
      </c>
      <c r="R253" s="792" t="s">
        <v>10</v>
      </c>
      <c r="S253" s="850" t="s">
        <v>10</v>
      </c>
      <c r="T253" s="2025" t="s">
        <v>10</v>
      </c>
      <c r="U253" s="2025" t="s">
        <v>10</v>
      </c>
      <c r="V253" s="2025" t="s">
        <v>10</v>
      </c>
      <c r="W253" s="2025" t="s">
        <v>10</v>
      </c>
      <c r="X253" s="2025" t="s">
        <v>10</v>
      </c>
      <c r="Y253" s="6306">
        <v>8.1065459999999998</v>
      </c>
      <c r="Z253" s="6306">
        <v>8.2862419999999997</v>
      </c>
      <c r="AA253" s="6306">
        <v>8.0669369999999994</v>
      </c>
      <c r="AB253" s="6306">
        <v>6.7529769999999996</v>
      </c>
      <c r="AC253" s="6306">
        <v>7.2404250000000001</v>
      </c>
      <c r="AD253" s="7096" t="s">
        <v>10</v>
      </c>
      <c r="AE253" s="7096" t="s">
        <v>10</v>
      </c>
      <c r="AF253" s="7071" t="s">
        <v>10</v>
      </c>
      <c r="AG253" s="7328">
        <v>5.6549129999999996</v>
      </c>
      <c r="AH253" s="7403" t="s">
        <v>10</v>
      </c>
      <c r="AI253" s="7403" t="s">
        <v>10</v>
      </c>
      <c r="AJ253" s="7403" t="s">
        <v>10</v>
      </c>
      <c r="AK253" s="7403">
        <v>5.01959</v>
      </c>
      <c r="AL253" s="7315" t="s">
        <v>10</v>
      </c>
      <c r="AM253" s="33"/>
      <c r="AN253" s="33"/>
      <c r="AO253" s="6434"/>
      <c r="AP253" s="6434"/>
      <c r="AQ253" s="6434"/>
    </row>
    <row r="254" spans="1:44" s="6435" customFormat="1" ht="31.5" customHeight="1" x14ac:dyDescent="0.2">
      <c r="A254" s="24"/>
      <c r="B254" s="74" t="s">
        <v>9</v>
      </c>
      <c r="C254" s="5408">
        <v>3.6037819999999998</v>
      </c>
      <c r="D254" s="5420">
        <v>3.4463050000000002</v>
      </c>
      <c r="E254" s="448" t="s">
        <v>10</v>
      </c>
      <c r="F254" s="448" t="s">
        <v>10</v>
      </c>
      <c r="G254" s="448" t="s">
        <v>10</v>
      </c>
      <c r="H254" s="5432">
        <v>3.1429260000000001</v>
      </c>
      <c r="I254" s="448" t="s">
        <v>10</v>
      </c>
      <c r="J254" s="448" t="s">
        <v>10</v>
      </c>
      <c r="K254" s="449" t="s">
        <v>10</v>
      </c>
      <c r="L254" s="450" t="s">
        <v>10</v>
      </c>
      <c r="M254" s="528" t="s">
        <v>10</v>
      </c>
      <c r="N254" s="561" t="s">
        <v>10</v>
      </c>
      <c r="O254" s="622" t="s">
        <v>10</v>
      </c>
      <c r="P254" s="731" t="s">
        <v>10</v>
      </c>
      <c r="Q254" s="760" t="s">
        <v>10</v>
      </c>
      <c r="R254" s="794" t="s">
        <v>10</v>
      </c>
      <c r="S254" s="794" t="s">
        <v>10</v>
      </c>
      <c r="T254" s="794" t="s">
        <v>10</v>
      </c>
      <c r="U254" s="794" t="s">
        <v>10</v>
      </c>
      <c r="V254" s="794" t="s">
        <v>10</v>
      </c>
      <c r="W254" s="794" t="s">
        <v>10</v>
      </c>
      <c r="X254" s="794" t="s">
        <v>10</v>
      </c>
      <c r="Y254" s="6307">
        <v>8.0665289999999992</v>
      </c>
      <c r="Z254" s="6307">
        <v>8.5752030000000001</v>
      </c>
      <c r="AA254" s="6894">
        <v>8.2264350000000004</v>
      </c>
      <c r="AB254" s="6900">
        <v>7.0554180000000004</v>
      </c>
      <c r="AC254" s="6900">
        <v>6.7013509999999998</v>
      </c>
      <c r="AD254" s="6900" t="s">
        <v>10</v>
      </c>
      <c r="AE254" s="6900" t="s">
        <v>10</v>
      </c>
      <c r="AF254" s="6900" t="s">
        <v>10</v>
      </c>
      <c r="AG254" s="6900">
        <v>4.7673389999999998</v>
      </c>
      <c r="AH254" s="7404" t="s">
        <v>10</v>
      </c>
      <c r="AI254" s="7404" t="s">
        <v>10</v>
      </c>
      <c r="AJ254" s="7404" t="s">
        <v>10</v>
      </c>
      <c r="AK254" s="7404">
        <v>4.5698340000000002</v>
      </c>
      <c r="AL254" s="7270" t="s">
        <v>10</v>
      </c>
      <c r="AM254" s="33"/>
      <c r="AN254" s="33"/>
      <c r="AO254" s="6434"/>
      <c r="AP254" s="6434"/>
      <c r="AQ254" s="6434"/>
    </row>
    <row r="255" spans="1:44" s="6435" customFormat="1" ht="3" customHeight="1" x14ac:dyDescent="0.2">
      <c r="A255" s="9"/>
      <c r="B255" s="32"/>
      <c r="C255" s="256"/>
      <c r="D255" s="257"/>
      <c r="E255" s="258"/>
      <c r="F255" s="17"/>
      <c r="G255" s="33"/>
      <c r="H255" s="97"/>
      <c r="I255" s="114"/>
      <c r="J255" s="301"/>
      <c r="K255" s="364"/>
      <c r="L255" s="405"/>
      <c r="M255" s="518"/>
      <c r="N255" s="552"/>
      <c r="O255" s="611"/>
      <c r="P255" s="720"/>
      <c r="Q255" s="752"/>
      <c r="R255" s="517"/>
      <c r="S255" s="790"/>
      <c r="T255" s="2022"/>
      <c r="U255" s="2226"/>
      <c r="V255" s="2618"/>
      <c r="W255" s="2618"/>
      <c r="X255" s="2446"/>
      <c r="Y255" s="788"/>
      <c r="Z255" s="10"/>
      <c r="AA255" s="33"/>
      <c r="AB255" s="6905"/>
      <c r="AC255" s="6906"/>
      <c r="AD255" s="6433"/>
      <c r="AG255" s="33"/>
      <c r="AH255" s="33"/>
      <c r="AI255" s="33"/>
      <c r="AJ255" s="33"/>
      <c r="AK255" s="33"/>
      <c r="AL255" s="33"/>
      <c r="AM255" s="33"/>
      <c r="AN255" s="33"/>
      <c r="AO255" s="6434"/>
      <c r="AP255" s="6434"/>
      <c r="AQ255" s="6434"/>
    </row>
    <row r="256" spans="1:44" s="6434" customFormat="1" ht="63" customHeight="1" x14ac:dyDescent="0.2">
      <c r="A256" s="12"/>
      <c r="B256" s="7594" t="s">
        <v>238</v>
      </c>
      <c r="C256" s="7595"/>
      <c r="D256" s="7595"/>
      <c r="E256" s="7595"/>
      <c r="F256" s="7595"/>
      <c r="G256" s="7595"/>
      <c r="H256" s="7595"/>
      <c r="I256" s="7595"/>
      <c r="J256" s="7595"/>
      <c r="K256" s="7595"/>
      <c r="L256" s="7595"/>
      <c r="M256" s="7595"/>
      <c r="N256" s="7595"/>
      <c r="O256" s="7595"/>
      <c r="P256" s="7595"/>
      <c r="Q256" s="7595"/>
      <c r="R256" s="7595"/>
      <c r="S256" s="7596"/>
      <c r="T256" s="7597"/>
      <c r="U256" s="7598"/>
      <c r="V256" s="7599"/>
      <c r="W256" s="7599"/>
      <c r="X256" s="7600"/>
      <c r="Y256" s="7601"/>
      <c r="Z256" s="6"/>
      <c r="AA256" s="6"/>
      <c r="AB256" s="6"/>
      <c r="AC256" s="6433"/>
      <c r="AD256" s="6433"/>
      <c r="AG256" s="33"/>
      <c r="AH256" s="33"/>
      <c r="AI256" s="33"/>
      <c r="AJ256" s="33"/>
      <c r="AK256" s="33"/>
      <c r="AL256" s="33"/>
      <c r="AM256" s="33"/>
      <c r="AN256" s="33"/>
    </row>
    <row r="257" spans="1:48" s="6435" customFormat="1" x14ac:dyDescent="0.2">
      <c r="A257" s="33"/>
      <c r="B257" s="33"/>
      <c r="C257" s="33"/>
      <c r="D257" s="33"/>
      <c r="E257" s="33"/>
      <c r="F257" s="33"/>
      <c r="G257" s="33"/>
      <c r="H257" s="97"/>
      <c r="I257" s="114"/>
      <c r="J257" s="301"/>
      <c r="K257" s="364"/>
      <c r="L257" s="405"/>
      <c r="M257" s="518"/>
      <c r="N257" s="552"/>
      <c r="O257" s="611"/>
      <c r="P257" s="720"/>
      <c r="Q257" s="752"/>
      <c r="R257" s="517"/>
      <c r="S257" s="790"/>
      <c r="T257" s="2022"/>
      <c r="U257" s="2226"/>
      <c r="V257" s="2618"/>
      <c r="W257" s="2618"/>
      <c r="X257" s="2446"/>
      <c r="Y257" s="788"/>
      <c r="Z257" s="10"/>
      <c r="AA257" s="33"/>
      <c r="AB257" s="33"/>
      <c r="AC257" s="6433"/>
      <c r="AD257" s="6433"/>
      <c r="AG257" s="33"/>
      <c r="AH257" s="33"/>
      <c r="AI257" s="33"/>
      <c r="AJ257" s="33"/>
      <c r="AK257" s="33"/>
      <c r="AL257" s="33"/>
      <c r="AM257" s="33"/>
      <c r="AN257" s="33"/>
      <c r="AO257" s="6434"/>
      <c r="AP257" s="6434"/>
      <c r="AQ257" s="6434"/>
    </row>
    <row r="258" spans="1:48" s="6435" customFormat="1" ht="63" customHeight="1" x14ac:dyDescent="0.2">
      <c r="A258" s="22" t="s">
        <v>1091</v>
      </c>
      <c r="B258" s="7562" t="s">
        <v>639</v>
      </c>
      <c r="C258" s="7563"/>
      <c r="D258" s="7563"/>
      <c r="E258" s="7563"/>
      <c r="F258" s="7563"/>
      <c r="G258" s="7563"/>
      <c r="H258" s="7563"/>
      <c r="I258" s="7563"/>
      <c r="J258" s="7563"/>
      <c r="K258" s="7563"/>
      <c r="L258" s="7563"/>
      <c r="M258" s="7563"/>
      <c r="N258" s="7563"/>
      <c r="O258" s="7563"/>
      <c r="P258" s="7563"/>
      <c r="Q258" s="7563"/>
      <c r="R258" s="7563"/>
      <c r="S258" s="7563"/>
      <c r="T258" s="7563"/>
      <c r="U258" s="7563"/>
      <c r="V258" s="7563"/>
      <c r="W258" s="7563"/>
      <c r="X258" s="7563"/>
      <c r="Y258" s="7563"/>
      <c r="Z258" s="7563"/>
      <c r="AA258" s="7563"/>
      <c r="AB258" s="6902"/>
      <c r="AC258" s="6903"/>
      <c r="AD258" s="6903"/>
      <c r="AE258" s="7157"/>
      <c r="AF258" s="7157"/>
      <c r="AG258" s="7256"/>
      <c r="AH258" s="6902"/>
      <c r="AI258" s="7475"/>
      <c r="AJ258" s="7475"/>
      <c r="AK258" s="7475"/>
      <c r="AL258" s="7476"/>
      <c r="AM258" s="33"/>
      <c r="AN258" s="33"/>
      <c r="AO258" s="6434"/>
      <c r="AP258" s="6434"/>
      <c r="AQ258" s="6434"/>
    </row>
    <row r="259" spans="1:48" s="6435" customFormat="1" ht="45" x14ac:dyDescent="0.2">
      <c r="A259" s="35"/>
      <c r="B259" s="53" t="s">
        <v>54</v>
      </c>
      <c r="C259" s="1217" t="s">
        <v>6</v>
      </c>
      <c r="D259" s="1219" t="s">
        <v>7</v>
      </c>
      <c r="E259" s="1221" t="s">
        <v>8</v>
      </c>
      <c r="F259" s="1223" t="s">
        <v>123</v>
      </c>
      <c r="G259" s="1225" t="s">
        <v>162</v>
      </c>
      <c r="H259" s="1227" t="s">
        <v>196</v>
      </c>
      <c r="I259" s="115" t="s">
        <v>204</v>
      </c>
      <c r="J259" s="1229" t="s">
        <v>245</v>
      </c>
      <c r="K259" s="363" t="s">
        <v>280</v>
      </c>
      <c r="L259" s="406" t="s">
        <v>291</v>
      </c>
      <c r="M259" s="563" t="s">
        <v>329</v>
      </c>
      <c r="N259" s="553" t="s">
        <v>349</v>
      </c>
      <c r="O259" s="623" t="s">
        <v>363</v>
      </c>
      <c r="P259" s="696" t="s">
        <v>395</v>
      </c>
      <c r="Q259" s="889" t="s">
        <v>506</v>
      </c>
      <c r="R259" s="801" t="s">
        <v>548</v>
      </c>
      <c r="S259" s="2418" t="s">
        <v>554</v>
      </c>
      <c r="T259" s="2435" t="s">
        <v>558</v>
      </c>
      <c r="U259" s="2436" t="s">
        <v>591</v>
      </c>
      <c r="V259" s="2481" t="s">
        <v>631</v>
      </c>
      <c r="W259" s="2481" t="s">
        <v>646</v>
      </c>
      <c r="X259" s="2481" t="s">
        <v>659</v>
      </c>
      <c r="Y259" s="2481" t="s">
        <v>660</v>
      </c>
      <c r="Z259" s="2481" t="s">
        <v>681</v>
      </c>
      <c r="AA259" s="2481" t="s">
        <v>684</v>
      </c>
      <c r="AB259" s="2481" t="s">
        <v>702</v>
      </c>
      <c r="AC259" s="2481" t="s">
        <v>703</v>
      </c>
      <c r="AD259" s="2481" t="s">
        <v>749</v>
      </c>
      <c r="AE259" s="2481" t="s">
        <v>790</v>
      </c>
      <c r="AF259" s="6878" t="s">
        <v>825</v>
      </c>
      <c r="AG259" s="6878" t="s">
        <v>1078</v>
      </c>
      <c r="AH259" s="7326" t="s">
        <v>1095</v>
      </c>
      <c r="AI259" s="6878" t="s">
        <v>1098</v>
      </c>
      <c r="AJ259" s="7326" t="s">
        <v>1141</v>
      </c>
      <c r="AK259" s="7326" t="s">
        <v>1199</v>
      </c>
      <c r="AL259" s="7239" t="s">
        <v>1214</v>
      </c>
      <c r="AM259" s="33"/>
      <c r="AN259" s="33"/>
      <c r="AO259" s="6434"/>
      <c r="AP259" s="6434"/>
      <c r="AQ259" s="6434"/>
    </row>
    <row r="260" spans="1:48" s="6435" customFormat="1" x14ac:dyDescent="0.2">
      <c r="A260" s="742"/>
      <c r="B260" s="604" t="s">
        <v>632</v>
      </c>
      <c r="C260" s="2437" t="s">
        <v>10</v>
      </c>
      <c r="D260" s="2437" t="s">
        <v>10</v>
      </c>
      <c r="E260" s="2437" t="s">
        <v>10</v>
      </c>
      <c r="F260" s="2437" t="s">
        <v>10</v>
      </c>
      <c r="G260" s="2437" t="s">
        <v>10</v>
      </c>
      <c r="H260" s="2437" t="s">
        <v>10</v>
      </c>
      <c r="I260" s="2437" t="s">
        <v>10</v>
      </c>
      <c r="J260" s="2437" t="s">
        <v>10</v>
      </c>
      <c r="K260" s="2437" t="s">
        <v>10</v>
      </c>
      <c r="L260" s="2437" t="s">
        <v>10</v>
      </c>
      <c r="M260" s="2614" t="s">
        <v>10</v>
      </c>
      <c r="N260" s="2437" t="s">
        <v>10</v>
      </c>
      <c r="O260" s="2437" t="s">
        <v>10</v>
      </c>
      <c r="P260" s="2437" t="s">
        <v>10</v>
      </c>
      <c r="Q260" s="2437" t="s">
        <v>10</v>
      </c>
      <c r="R260" s="2437" t="s">
        <v>10</v>
      </c>
      <c r="S260" s="2437" t="s">
        <v>10</v>
      </c>
      <c r="T260" s="2437" t="s">
        <v>10</v>
      </c>
      <c r="U260" s="2437" t="s">
        <v>10</v>
      </c>
      <c r="V260" s="2501">
        <v>0.05</v>
      </c>
      <c r="W260" s="2501">
        <v>0.22</v>
      </c>
      <c r="X260" s="2501">
        <v>0.16</v>
      </c>
      <c r="Y260" s="2501">
        <v>0.21</v>
      </c>
      <c r="Z260" s="2501">
        <v>0.1</v>
      </c>
      <c r="AA260" s="2501">
        <v>0.64</v>
      </c>
      <c r="AB260" s="2501">
        <v>1.02</v>
      </c>
      <c r="AC260" s="2501">
        <v>0.87</v>
      </c>
      <c r="AD260" s="2501">
        <v>1.1100000000000001</v>
      </c>
      <c r="AE260" s="7329">
        <v>1.98</v>
      </c>
      <c r="AF260" s="7329">
        <v>1.54</v>
      </c>
      <c r="AG260" s="7329">
        <v>1.93</v>
      </c>
      <c r="AH260" s="7382">
        <v>1.81</v>
      </c>
      <c r="AI260" s="7401" t="s">
        <v>10</v>
      </c>
      <c r="AJ260" s="7401">
        <v>3.49</v>
      </c>
      <c r="AK260" s="7401" t="s">
        <v>10</v>
      </c>
      <c r="AL260" s="7064">
        <v>3.88</v>
      </c>
      <c r="AM260" s="33"/>
      <c r="AN260" s="33"/>
      <c r="AP260" s="6434"/>
      <c r="AQ260" s="6434"/>
      <c r="AR260" s="6434"/>
      <c r="AS260" s="6434"/>
      <c r="AT260" s="6434"/>
      <c r="AU260" s="6434"/>
    </row>
    <row r="261" spans="1:48" s="6435" customFormat="1" x14ac:dyDescent="0.2">
      <c r="A261" s="2234"/>
      <c r="B261" s="920" t="s">
        <v>633</v>
      </c>
      <c r="C261" s="2379" t="s">
        <v>10</v>
      </c>
      <c r="D261" s="2379" t="s">
        <v>10</v>
      </c>
      <c r="E261" s="2379" t="s">
        <v>10</v>
      </c>
      <c r="F261" s="2379" t="s">
        <v>10</v>
      </c>
      <c r="G261" s="2379" t="s">
        <v>10</v>
      </c>
      <c r="H261" s="2379" t="s">
        <v>10</v>
      </c>
      <c r="I261" s="2379" t="s">
        <v>10</v>
      </c>
      <c r="J261" s="2379" t="s">
        <v>10</v>
      </c>
      <c r="K261" s="2379" t="s">
        <v>10</v>
      </c>
      <c r="L261" s="2379" t="s">
        <v>10</v>
      </c>
      <c r="M261" s="2267" t="s">
        <v>10</v>
      </c>
      <c r="N261" s="2379" t="s">
        <v>10</v>
      </c>
      <c r="O261" s="2379" t="s">
        <v>10</v>
      </c>
      <c r="P261" s="2379" t="s">
        <v>10</v>
      </c>
      <c r="Q261" s="2379" t="s">
        <v>10</v>
      </c>
      <c r="R261" s="2379" t="s">
        <v>10</v>
      </c>
      <c r="S261" s="2379" t="s">
        <v>10</v>
      </c>
      <c r="T261" s="2379" t="s">
        <v>10</v>
      </c>
      <c r="U261" s="2379" t="s">
        <v>10</v>
      </c>
      <c r="V261" s="2501">
        <v>1.59</v>
      </c>
      <c r="W261" s="2501">
        <v>1.38</v>
      </c>
      <c r="X261" s="2501">
        <v>1.67</v>
      </c>
      <c r="Y261" s="2501">
        <v>1.83</v>
      </c>
      <c r="Z261" s="2501">
        <v>3.05</v>
      </c>
      <c r="AA261" s="2501">
        <v>8.98</v>
      </c>
      <c r="AB261" s="2501">
        <v>6.88</v>
      </c>
      <c r="AC261" s="2501">
        <v>12.86</v>
      </c>
      <c r="AD261" s="2501">
        <v>15.49</v>
      </c>
      <c r="AE261" s="7294">
        <v>16.52</v>
      </c>
      <c r="AF261" s="7294">
        <v>14.88</v>
      </c>
      <c r="AG261" s="7294">
        <v>15.25</v>
      </c>
      <c r="AH261" s="7383">
        <v>15.11</v>
      </c>
      <c r="AI261" s="6468" t="s">
        <v>10</v>
      </c>
      <c r="AJ261" s="6468">
        <v>16.36</v>
      </c>
      <c r="AK261" s="6468" t="s">
        <v>10</v>
      </c>
      <c r="AL261" s="7073">
        <v>15.05</v>
      </c>
      <c r="AM261" s="33"/>
      <c r="AN261" s="33"/>
      <c r="AP261" s="6434"/>
      <c r="AQ261" s="6434"/>
      <c r="AR261" s="6434"/>
      <c r="AS261" s="6434"/>
      <c r="AT261" s="6434"/>
      <c r="AU261" s="6434"/>
      <c r="AV261" s="6434"/>
    </row>
    <row r="262" spans="1:48" s="6435" customFormat="1" x14ac:dyDescent="0.2">
      <c r="A262" s="2234"/>
      <c r="B262" s="920" t="s">
        <v>634</v>
      </c>
      <c r="C262" s="2379" t="s">
        <v>10</v>
      </c>
      <c r="D262" s="2379" t="s">
        <v>10</v>
      </c>
      <c r="E262" s="2379" t="s">
        <v>10</v>
      </c>
      <c r="F262" s="2379" t="s">
        <v>10</v>
      </c>
      <c r="G262" s="2379" t="s">
        <v>10</v>
      </c>
      <c r="H262" s="2379" t="s">
        <v>10</v>
      </c>
      <c r="I262" s="2379" t="s">
        <v>10</v>
      </c>
      <c r="J262" s="2379" t="s">
        <v>10</v>
      </c>
      <c r="K262" s="2379" t="s">
        <v>10</v>
      </c>
      <c r="L262" s="2379" t="s">
        <v>10</v>
      </c>
      <c r="M262" s="2267" t="s">
        <v>10</v>
      </c>
      <c r="N262" s="2379" t="s">
        <v>10</v>
      </c>
      <c r="O262" s="2379" t="s">
        <v>10</v>
      </c>
      <c r="P262" s="2379" t="s">
        <v>10</v>
      </c>
      <c r="Q262" s="2379" t="s">
        <v>10</v>
      </c>
      <c r="R262" s="2379" t="s">
        <v>10</v>
      </c>
      <c r="S262" s="2379" t="s">
        <v>10</v>
      </c>
      <c r="T262" s="2379" t="s">
        <v>10</v>
      </c>
      <c r="U262" s="2379" t="s">
        <v>10</v>
      </c>
      <c r="V262" s="2501">
        <v>11.21</v>
      </c>
      <c r="W262" s="2501">
        <v>8.4499999999999993</v>
      </c>
      <c r="X262" s="2501">
        <v>8.73</v>
      </c>
      <c r="Y262" s="2501">
        <v>7.41</v>
      </c>
      <c r="Z262" s="2501">
        <v>9.19</v>
      </c>
      <c r="AA262" s="2501">
        <v>13.87</v>
      </c>
      <c r="AB262" s="2501">
        <v>16.510000000000002</v>
      </c>
      <c r="AC262" s="2501">
        <v>22.14</v>
      </c>
      <c r="AD262" s="2501">
        <v>25.65</v>
      </c>
      <c r="AE262" s="7294">
        <v>28.41</v>
      </c>
      <c r="AF262" s="7294">
        <v>33.200000000000003</v>
      </c>
      <c r="AG262" s="7294">
        <v>34.01</v>
      </c>
      <c r="AH262" s="7383">
        <v>41.38</v>
      </c>
      <c r="AI262" s="6468" t="s">
        <v>10</v>
      </c>
      <c r="AJ262" s="6468">
        <v>42.1</v>
      </c>
      <c r="AK262" s="6468" t="s">
        <v>10</v>
      </c>
      <c r="AL262" s="7073">
        <v>44.32</v>
      </c>
      <c r="AM262" s="33"/>
      <c r="AN262" s="33"/>
      <c r="AP262" s="6434"/>
      <c r="AQ262" s="6434"/>
      <c r="AR262" s="6434"/>
      <c r="AS262" s="6434"/>
      <c r="AT262" s="6434"/>
      <c r="AV262" s="6434"/>
    </row>
    <row r="263" spans="1:48" s="6435" customFormat="1" x14ac:dyDescent="0.2">
      <c r="A263" s="2234"/>
      <c r="B263" s="920" t="s">
        <v>635</v>
      </c>
      <c r="C263" s="2379" t="s">
        <v>10</v>
      </c>
      <c r="D263" s="2379" t="s">
        <v>10</v>
      </c>
      <c r="E263" s="2379" t="s">
        <v>10</v>
      </c>
      <c r="F263" s="2379" t="s">
        <v>10</v>
      </c>
      <c r="G263" s="2379" t="s">
        <v>10</v>
      </c>
      <c r="H263" s="2379" t="s">
        <v>10</v>
      </c>
      <c r="I263" s="2379" t="s">
        <v>10</v>
      </c>
      <c r="J263" s="2379" t="s">
        <v>10</v>
      </c>
      <c r="K263" s="2379" t="s">
        <v>10</v>
      </c>
      <c r="L263" s="2379" t="s">
        <v>10</v>
      </c>
      <c r="M263" s="2267" t="s">
        <v>10</v>
      </c>
      <c r="N263" s="2379" t="s">
        <v>10</v>
      </c>
      <c r="O263" s="2379" t="s">
        <v>10</v>
      </c>
      <c r="P263" s="2379" t="s">
        <v>10</v>
      </c>
      <c r="Q263" s="2379" t="s">
        <v>10</v>
      </c>
      <c r="R263" s="2379" t="s">
        <v>10</v>
      </c>
      <c r="S263" s="2379" t="s">
        <v>10</v>
      </c>
      <c r="T263" s="2379" t="s">
        <v>10</v>
      </c>
      <c r="U263" s="2379" t="s">
        <v>10</v>
      </c>
      <c r="V263" s="2501">
        <v>30.37</v>
      </c>
      <c r="W263" s="2501">
        <v>26.31</v>
      </c>
      <c r="X263" s="2501">
        <v>29.19</v>
      </c>
      <c r="Y263" s="2501">
        <v>24.23</v>
      </c>
      <c r="Z263" s="2501">
        <v>25.5</v>
      </c>
      <c r="AA263" s="2501">
        <v>32.54</v>
      </c>
      <c r="AB263" s="2501">
        <v>32.119999999999997</v>
      </c>
      <c r="AC263" s="2501">
        <v>30.97</v>
      </c>
      <c r="AD263" s="2501">
        <v>30.94</v>
      </c>
      <c r="AE263" s="7294">
        <v>29.65</v>
      </c>
      <c r="AF263" s="7294">
        <v>30.82</v>
      </c>
      <c r="AG263" s="7294">
        <v>27.09</v>
      </c>
      <c r="AH263" s="7383">
        <v>23.48</v>
      </c>
      <c r="AI263" s="6468" t="s">
        <v>10</v>
      </c>
      <c r="AJ263" s="6468">
        <v>21.66</v>
      </c>
      <c r="AK263" s="6468" t="s">
        <v>10</v>
      </c>
      <c r="AL263" s="7073">
        <v>20.260000000000002</v>
      </c>
      <c r="AM263" s="33"/>
      <c r="AN263" s="33"/>
      <c r="AP263" s="6434"/>
      <c r="AQ263" s="6434"/>
      <c r="AR263" s="6434"/>
      <c r="AS263" s="6434"/>
      <c r="AT263" s="6434"/>
      <c r="AV263" s="6434"/>
    </row>
    <row r="264" spans="1:48" s="6435" customFormat="1" x14ac:dyDescent="0.2">
      <c r="A264" s="2234"/>
      <c r="B264" s="920" t="s">
        <v>636</v>
      </c>
      <c r="C264" s="2379" t="s">
        <v>10</v>
      </c>
      <c r="D264" s="2379" t="s">
        <v>10</v>
      </c>
      <c r="E264" s="2379" t="s">
        <v>10</v>
      </c>
      <c r="F264" s="2379" t="s">
        <v>10</v>
      </c>
      <c r="G264" s="2379" t="s">
        <v>10</v>
      </c>
      <c r="H264" s="2379" t="s">
        <v>10</v>
      </c>
      <c r="I264" s="2379" t="s">
        <v>10</v>
      </c>
      <c r="J264" s="2379" t="s">
        <v>10</v>
      </c>
      <c r="K264" s="2379" t="s">
        <v>10</v>
      </c>
      <c r="L264" s="2379" t="s">
        <v>10</v>
      </c>
      <c r="M264" s="2267" t="s">
        <v>10</v>
      </c>
      <c r="N264" s="2379" t="s">
        <v>10</v>
      </c>
      <c r="O264" s="2379" t="s">
        <v>10</v>
      </c>
      <c r="P264" s="2379" t="s">
        <v>10</v>
      </c>
      <c r="Q264" s="2379" t="s">
        <v>10</v>
      </c>
      <c r="R264" s="2379" t="s">
        <v>10</v>
      </c>
      <c r="S264" s="2379" t="s">
        <v>10</v>
      </c>
      <c r="T264" s="2379" t="s">
        <v>10</v>
      </c>
      <c r="U264" s="2379" t="s">
        <v>10</v>
      </c>
      <c r="V264" s="2501">
        <v>52.47</v>
      </c>
      <c r="W264" s="2501">
        <v>60.2</v>
      </c>
      <c r="X264" s="2501">
        <v>57.09</v>
      </c>
      <c r="Y264" s="2501">
        <v>63.03</v>
      </c>
      <c r="Z264" s="2501">
        <v>58.76</v>
      </c>
      <c r="AA264" s="2501">
        <v>40.049999999999997</v>
      </c>
      <c r="AB264" s="2501">
        <v>39.880000000000003</v>
      </c>
      <c r="AC264" s="2501">
        <v>28.77</v>
      </c>
      <c r="AD264" s="2501">
        <v>22.43</v>
      </c>
      <c r="AE264" s="7294">
        <v>18.55</v>
      </c>
      <c r="AF264" s="7294">
        <v>16.14</v>
      </c>
      <c r="AG264" s="7294">
        <v>18.18</v>
      </c>
      <c r="AH264" s="7383">
        <v>13.14</v>
      </c>
      <c r="AI264" s="6468" t="s">
        <v>10</v>
      </c>
      <c r="AJ264" s="6468">
        <v>9.3800000000000008</v>
      </c>
      <c r="AK264" s="6468" t="s">
        <v>10</v>
      </c>
      <c r="AL264" s="7073">
        <v>9.52</v>
      </c>
      <c r="AM264" s="33"/>
      <c r="AN264" s="33"/>
      <c r="AP264" s="6434"/>
      <c r="AQ264" s="6434"/>
      <c r="AR264" s="6434"/>
      <c r="AS264" s="6434"/>
      <c r="AT264" s="6434"/>
      <c r="AV264" s="6434"/>
    </row>
    <row r="265" spans="1:48" s="6435" customFormat="1" x14ac:dyDescent="0.2">
      <c r="A265" s="742"/>
      <c r="B265" s="770" t="s">
        <v>637</v>
      </c>
      <c r="C265" s="800" t="s">
        <v>10</v>
      </c>
      <c r="D265" s="800" t="s">
        <v>10</v>
      </c>
      <c r="E265" s="800" t="s">
        <v>10</v>
      </c>
      <c r="F265" s="800" t="s">
        <v>10</v>
      </c>
      <c r="G265" s="800" t="s">
        <v>10</v>
      </c>
      <c r="H265" s="800" t="s">
        <v>10</v>
      </c>
      <c r="I265" s="800" t="s">
        <v>10</v>
      </c>
      <c r="J265" s="800" t="s">
        <v>10</v>
      </c>
      <c r="K265" s="800" t="s">
        <v>10</v>
      </c>
      <c r="L265" s="800" t="s">
        <v>10</v>
      </c>
      <c r="M265" s="899" t="s">
        <v>10</v>
      </c>
      <c r="N265" s="800" t="s">
        <v>10</v>
      </c>
      <c r="O265" s="800" t="s">
        <v>10</v>
      </c>
      <c r="P265" s="800" t="s">
        <v>10</v>
      </c>
      <c r="Q265" s="800" t="s">
        <v>10</v>
      </c>
      <c r="R265" s="800" t="s">
        <v>10</v>
      </c>
      <c r="S265" s="800" t="s">
        <v>10</v>
      </c>
      <c r="T265" s="800" t="s">
        <v>10</v>
      </c>
      <c r="U265" s="800" t="s">
        <v>10</v>
      </c>
      <c r="V265" s="2503">
        <v>4.3099999999999996</v>
      </c>
      <c r="W265" s="2503">
        <v>3.45</v>
      </c>
      <c r="X265" s="2503">
        <v>3.15</v>
      </c>
      <c r="Y265" s="2503">
        <v>3.29</v>
      </c>
      <c r="Z265" s="2503">
        <v>3.4</v>
      </c>
      <c r="AA265" s="2503">
        <v>3.91</v>
      </c>
      <c r="AB265" s="2503">
        <v>3.6</v>
      </c>
      <c r="AC265" s="2503">
        <v>4.4000000000000004</v>
      </c>
      <c r="AD265" s="2503">
        <v>4.3899999999999997</v>
      </c>
      <c r="AE265" s="7295">
        <v>4.88</v>
      </c>
      <c r="AF265" s="7295">
        <v>3.41</v>
      </c>
      <c r="AG265" s="7295">
        <v>3.54</v>
      </c>
      <c r="AH265" s="7384">
        <v>5.07</v>
      </c>
      <c r="AI265" s="6471" t="s">
        <v>10</v>
      </c>
      <c r="AJ265" s="6471">
        <v>7</v>
      </c>
      <c r="AK265" s="6471" t="s">
        <v>10</v>
      </c>
      <c r="AL265" s="7066">
        <v>6.98</v>
      </c>
      <c r="AM265" s="33"/>
      <c r="AN265" s="33"/>
      <c r="AP265" s="6434"/>
      <c r="AQ265" s="6434"/>
      <c r="AR265" s="6434"/>
      <c r="AS265" s="6434"/>
      <c r="AT265" s="6434"/>
      <c r="AV265" s="6434"/>
    </row>
    <row r="266" spans="1:48" s="6435" customFormat="1" ht="15.6" hidden="1" customHeight="1" x14ac:dyDescent="0.2">
      <c r="A266" s="35"/>
      <c r="B266" s="35"/>
      <c r="C266" s="35"/>
      <c r="D266" s="35"/>
      <c r="E266" s="35"/>
      <c r="F266" s="35"/>
      <c r="G266" s="120"/>
      <c r="H266" s="125"/>
      <c r="I266" s="126"/>
      <c r="J266" s="308"/>
      <c r="K266" s="369"/>
      <c r="L266" s="410"/>
      <c r="M266" s="2522"/>
      <c r="N266" s="565"/>
      <c r="O266" s="595"/>
      <c r="P266" s="690"/>
      <c r="Q266" s="888"/>
      <c r="R266" s="771"/>
      <c r="S266" s="2251"/>
      <c r="T266" s="2252"/>
      <c r="U266" s="2253"/>
      <c r="V266" s="2456"/>
      <c r="W266" s="2456"/>
      <c r="X266" s="2456"/>
      <c r="Y266" s="120"/>
      <c r="Z266" s="35"/>
      <c r="AA266" s="35"/>
      <c r="AB266" s="120"/>
      <c r="AC266" s="120"/>
      <c r="AD266" s="120"/>
      <c r="AE266" s="120"/>
      <c r="AF266" s="120"/>
      <c r="AG266" s="120"/>
      <c r="AH266" s="1"/>
      <c r="AI266" s="7066" t="s">
        <v>10</v>
      </c>
      <c r="AJ266" s="7451"/>
      <c r="AK266" s="7451"/>
      <c r="AL266" s="1"/>
      <c r="AM266" s="33"/>
      <c r="AN266" s="33"/>
      <c r="AP266" s="6434"/>
      <c r="AQ266" s="6434"/>
      <c r="AR266" s="6434"/>
      <c r="AS266" s="6434"/>
      <c r="AT266" s="6434"/>
      <c r="AV266" s="6434"/>
    </row>
    <row r="267" spans="1:48" s="6435" customFormat="1" x14ac:dyDescent="0.2">
      <c r="A267" s="35"/>
      <c r="B267" s="7592" t="s">
        <v>638</v>
      </c>
      <c r="C267" s="7593"/>
      <c r="D267" s="7593"/>
      <c r="E267" s="7593"/>
      <c r="F267" s="7593"/>
      <c r="G267" s="7593"/>
      <c r="H267" s="7593"/>
      <c r="I267" s="7593"/>
      <c r="J267" s="7593"/>
      <c r="K267" s="7593"/>
      <c r="L267" s="7593"/>
      <c r="M267" s="7593"/>
      <c r="N267" s="7593"/>
      <c r="O267" s="7593"/>
      <c r="P267" s="7593"/>
      <c r="Q267" s="7593"/>
      <c r="R267" s="7593"/>
      <c r="S267" s="2263"/>
      <c r="T267" s="2264"/>
      <c r="U267" s="2265"/>
      <c r="V267" s="2459"/>
      <c r="W267" s="2459"/>
      <c r="X267" s="2459"/>
      <c r="Y267" s="120"/>
      <c r="Z267" s="35"/>
      <c r="AA267" s="35"/>
      <c r="AB267" s="120"/>
      <c r="AC267" s="120"/>
      <c r="AD267" s="120"/>
      <c r="AE267" s="120"/>
      <c r="AF267" s="120"/>
      <c r="AG267" s="6433"/>
      <c r="AH267" s="6433"/>
      <c r="AI267" s="6433"/>
      <c r="AJ267" s="6433"/>
      <c r="AK267" s="6433"/>
      <c r="AL267" s="6433"/>
      <c r="AM267" s="33"/>
      <c r="AN267" s="33"/>
      <c r="AP267" s="6434"/>
      <c r="AQ267" s="6434"/>
      <c r="AR267" s="6434"/>
      <c r="AS267" s="6434"/>
      <c r="AT267" s="6434"/>
      <c r="AV267" s="6434"/>
    </row>
    <row r="268" spans="1:48" s="6435" customFormat="1" x14ac:dyDescent="0.2">
      <c r="A268" s="33"/>
      <c r="B268" s="33"/>
      <c r="C268" s="33"/>
      <c r="D268" s="33"/>
      <c r="E268" s="33"/>
      <c r="F268" s="33"/>
      <c r="G268" s="33"/>
      <c r="H268" s="97"/>
      <c r="I268" s="114"/>
      <c r="J268" s="301"/>
      <c r="K268" s="364"/>
      <c r="L268" s="405"/>
      <c r="M268" s="518"/>
      <c r="N268" s="552"/>
      <c r="O268" s="611"/>
      <c r="P268" s="720"/>
      <c r="Q268" s="752"/>
      <c r="R268" s="517"/>
      <c r="S268" s="790"/>
      <c r="T268" s="2022"/>
      <c r="U268" s="2226"/>
      <c r="V268" s="2618"/>
      <c r="W268" s="2618"/>
      <c r="X268" s="2446"/>
      <c r="Y268" s="788"/>
      <c r="Z268" s="10"/>
      <c r="AA268" s="33"/>
      <c r="AB268" s="33"/>
      <c r="AC268" s="6433"/>
      <c r="AD268" s="6433"/>
      <c r="AG268" s="6433"/>
      <c r="AH268" s="6433"/>
      <c r="AI268" s="6433"/>
      <c r="AJ268" s="6433"/>
      <c r="AK268" s="6433"/>
      <c r="AL268" s="6433"/>
      <c r="AM268" s="33"/>
      <c r="AN268" s="33"/>
    </row>
    <row r="269" spans="1:48" s="6435" customFormat="1" ht="27.75" x14ac:dyDescent="0.2">
      <c r="A269" s="22" t="s">
        <v>1131</v>
      </c>
      <c r="B269" s="7562" t="s">
        <v>1124</v>
      </c>
      <c r="C269" s="7563"/>
      <c r="D269" s="7563"/>
      <c r="E269" s="7563"/>
      <c r="F269" s="7563"/>
      <c r="G269" s="7563"/>
      <c r="H269" s="7563"/>
      <c r="I269" s="7563"/>
      <c r="J269" s="7563"/>
      <c r="K269" s="7563"/>
      <c r="L269" s="7563"/>
      <c r="M269" s="7563"/>
      <c r="N269" s="7563"/>
      <c r="O269" s="7563"/>
      <c r="P269" s="7563"/>
      <c r="Q269" s="7563"/>
      <c r="R269" s="7563"/>
      <c r="S269" s="7563"/>
      <c r="T269" s="7563"/>
      <c r="U269" s="7563"/>
      <c r="V269" s="7563"/>
      <c r="W269" s="7563"/>
      <c r="X269" s="7563"/>
      <c r="Y269" s="7563"/>
      <c r="Z269" s="7563"/>
      <c r="AA269" s="7563"/>
      <c r="AB269" s="6902"/>
      <c r="AC269" s="6903"/>
      <c r="AD269" s="6903"/>
      <c r="AE269" s="7157"/>
      <c r="AF269" s="7157"/>
      <c r="AG269" s="7256"/>
      <c r="AH269" s="6902"/>
      <c r="AI269" s="7475"/>
      <c r="AJ269" s="7475"/>
      <c r="AK269" s="7475"/>
      <c r="AL269" s="7472"/>
      <c r="AM269" s="33"/>
      <c r="AN269" s="33"/>
    </row>
    <row r="270" spans="1:48" s="6435" customFormat="1" ht="45" x14ac:dyDescent="0.2">
      <c r="A270" s="35"/>
      <c r="B270" s="53" t="s">
        <v>54</v>
      </c>
      <c r="C270" s="1217" t="s">
        <v>6</v>
      </c>
      <c r="D270" s="1219" t="s">
        <v>7</v>
      </c>
      <c r="E270" s="1221" t="s">
        <v>8</v>
      </c>
      <c r="F270" s="1223" t="s">
        <v>123</v>
      </c>
      <c r="G270" s="1225" t="s">
        <v>162</v>
      </c>
      <c r="H270" s="1227" t="s">
        <v>196</v>
      </c>
      <c r="I270" s="115" t="s">
        <v>204</v>
      </c>
      <c r="J270" s="1229" t="s">
        <v>245</v>
      </c>
      <c r="K270" s="363" t="s">
        <v>280</v>
      </c>
      <c r="L270" s="406" t="s">
        <v>291</v>
      </c>
      <c r="M270" s="563" t="s">
        <v>329</v>
      </c>
      <c r="N270" s="553" t="s">
        <v>349</v>
      </c>
      <c r="O270" s="623" t="s">
        <v>363</v>
      </c>
      <c r="P270" s="696" t="s">
        <v>395</v>
      </c>
      <c r="Q270" s="889" t="s">
        <v>506</v>
      </c>
      <c r="R270" s="801" t="s">
        <v>548</v>
      </c>
      <c r="S270" s="2418" t="s">
        <v>554</v>
      </c>
      <c r="T270" s="2435" t="s">
        <v>558</v>
      </c>
      <c r="U270" s="2436" t="s">
        <v>591</v>
      </c>
      <c r="V270" s="2481" t="s">
        <v>631</v>
      </c>
      <c r="W270" s="2481" t="s">
        <v>646</v>
      </c>
      <c r="X270" s="2481" t="s">
        <v>659</v>
      </c>
      <c r="Y270" s="2481" t="s">
        <v>660</v>
      </c>
      <c r="Z270" s="2481" t="s">
        <v>681</v>
      </c>
      <c r="AA270" s="2481" t="s">
        <v>684</v>
      </c>
      <c r="AB270" s="2481" t="s">
        <v>702</v>
      </c>
      <c r="AC270" s="2481" t="s">
        <v>703</v>
      </c>
      <c r="AD270" s="2481" t="s">
        <v>749</v>
      </c>
      <c r="AE270" s="2481" t="s">
        <v>790</v>
      </c>
      <c r="AF270" s="6878" t="s">
        <v>825</v>
      </c>
      <c r="AG270" s="6878" t="s">
        <v>1078</v>
      </c>
      <c r="AH270" s="7326" t="s">
        <v>1095</v>
      </c>
      <c r="AI270" s="6878" t="s">
        <v>1098</v>
      </c>
      <c r="AJ270" s="6878" t="s">
        <v>1141</v>
      </c>
      <c r="AK270" s="6878" t="s">
        <v>1199</v>
      </c>
      <c r="AL270" s="7239" t="s">
        <v>1214</v>
      </c>
      <c r="AM270" s="33"/>
      <c r="AN270" s="33"/>
    </row>
    <row r="271" spans="1:48" s="6435" customFormat="1" x14ac:dyDescent="0.2">
      <c r="A271" s="742"/>
      <c r="B271" s="604" t="s">
        <v>1125</v>
      </c>
      <c r="C271" s="2437" t="s">
        <v>10</v>
      </c>
      <c r="D271" s="2437" t="s">
        <v>10</v>
      </c>
      <c r="E271" s="2437" t="s">
        <v>10</v>
      </c>
      <c r="F271" s="2437" t="s">
        <v>10</v>
      </c>
      <c r="G271" s="2437" t="s">
        <v>10</v>
      </c>
      <c r="H271" s="2437" t="s">
        <v>10</v>
      </c>
      <c r="I271" s="2437" t="s">
        <v>10</v>
      </c>
      <c r="J271" s="2437" t="s">
        <v>10</v>
      </c>
      <c r="K271" s="2437" t="s">
        <v>10</v>
      </c>
      <c r="L271" s="2437" t="s">
        <v>10</v>
      </c>
      <c r="M271" s="2614" t="s">
        <v>10</v>
      </c>
      <c r="N271" s="2437" t="s">
        <v>10</v>
      </c>
      <c r="O271" s="2437" t="s">
        <v>10</v>
      </c>
      <c r="P271" s="2437" t="s">
        <v>10</v>
      </c>
      <c r="Q271" s="2437" t="s">
        <v>10</v>
      </c>
      <c r="R271" s="2437" t="s">
        <v>10</v>
      </c>
      <c r="S271" s="2437" t="s">
        <v>10</v>
      </c>
      <c r="T271" s="2437" t="s">
        <v>10</v>
      </c>
      <c r="U271" s="2437" t="s">
        <v>10</v>
      </c>
      <c r="V271" s="2437" t="s">
        <v>10</v>
      </c>
      <c r="W271" s="2437" t="s">
        <v>10</v>
      </c>
      <c r="X271" s="2437" t="s">
        <v>10</v>
      </c>
      <c r="Y271" s="2437" t="s">
        <v>10</v>
      </c>
      <c r="Z271" s="2437" t="s">
        <v>10</v>
      </c>
      <c r="AA271" s="2437" t="s">
        <v>10</v>
      </c>
      <c r="AB271" s="2437" t="s">
        <v>10</v>
      </c>
      <c r="AC271" s="2437" t="s">
        <v>10</v>
      </c>
      <c r="AD271" s="2437" t="s">
        <v>10</v>
      </c>
      <c r="AE271" s="2437" t="s">
        <v>10</v>
      </c>
      <c r="AF271" s="2437" t="s">
        <v>10</v>
      </c>
      <c r="AG271" s="2437" t="s">
        <v>10</v>
      </c>
      <c r="AH271" s="2437" t="s">
        <v>10</v>
      </c>
      <c r="AI271" s="2504">
        <v>25.45</v>
      </c>
      <c r="AJ271" s="7486" t="s">
        <v>10</v>
      </c>
      <c r="AK271" s="7486" t="s">
        <v>10</v>
      </c>
      <c r="AL271" s="7064" t="s">
        <v>10</v>
      </c>
      <c r="AM271" s="33"/>
      <c r="AN271" s="33"/>
    </row>
    <row r="272" spans="1:48" s="6435" customFormat="1" x14ac:dyDescent="0.2">
      <c r="A272" s="2234"/>
      <c r="B272" s="920" t="s">
        <v>1126</v>
      </c>
      <c r="C272" s="2379" t="s">
        <v>10</v>
      </c>
      <c r="D272" s="2379" t="s">
        <v>10</v>
      </c>
      <c r="E272" s="2379" t="s">
        <v>10</v>
      </c>
      <c r="F272" s="2379" t="s">
        <v>10</v>
      </c>
      <c r="G272" s="2379" t="s">
        <v>10</v>
      </c>
      <c r="H272" s="2379" t="s">
        <v>10</v>
      </c>
      <c r="I272" s="2379" t="s">
        <v>10</v>
      </c>
      <c r="J272" s="2379" t="s">
        <v>10</v>
      </c>
      <c r="K272" s="2379" t="s">
        <v>10</v>
      </c>
      <c r="L272" s="2379" t="s">
        <v>10</v>
      </c>
      <c r="M272" s="2267" t="s">
        <v>10</v>
      </c>
      <c r="N272" s="2379" t="s">
        <v>10</v>
      </c>
      <c r="O272" s="2379" t="s">
        <v>10</v>
      </c>
      <c r="P272" s="2379" t="s">
        <v>10</v>
      </c>
      <c r="Q272" s="2379" t="s">
        <v>10</v>
      </c>
      <c r="R272" s="2379" t="s">
        <v>10</v>
      </c>
      <c r="S272" s="2379" t="s">
        <v>10</v>
      </c>
      <c r="T272" s="2379" t="s">
        <v>10</v>
      </c>
      <c r="U272" s="2379" t="s">
        <v>10</v>
      </c>
      <c r="V272" s="2379" t="s">
        <v>10</v>
      </c>
      <c r="W272" s="2379" t="s">
        <v>10</v>
      </c>
      <c r="X272" s="2379" t="s">
        <v>10</v>
      </c>
      <c r="Y272" s="2379" t="s">
        <v>10</v>
      </c>
      <c r="Z272" s="2379" t="s">
        <v>10</v>
      </c>
      <c r="AA272" s="2379" t="s">
        <v>10</v>
      </c>
      <c r="AB272" s="2379" t="s">
        <v>10</v>
      </c>
      <c r="AC272" s="2379" t="s">
        <v>10</v>
      </c>
      <c r="AD272" s="2379" t="s">
        <v>10</v>
      </c>
      <c r="AE272" s="2379" t="s">
        <v>10</v>
      </c>
      <c r="AF272" s="2379" t="s">
        <v>10</v>
      </c>
      <c r="AG272" s="2379" t="s">
        <v>10</v>
      </c>
      <c r="AH272" s="2379" t="s">
        <v>10</v>
      </c>
      <c r="AI272" s="2487">
        <v>29.91</v>
      </c>
      <c r="AJ272" s="7060" t="s">
        <v>10</v>
      </c>
      <c r="AK272" s="7060" t="s">
        <v>10</v>
      </c>
      <c r="AL272" s="7073" t="s">
        <v>10</v>
      </c>
      <c r="AM272" s="33"/>
      <c r="AN272" s="33"/>
    </row>
    <row r="273" spans="1:40" s="6435" customFormat="1" x14ac:dyDescent="0.2">
      <c r="A273" s="2234"/>
      <c r="B273" s="7290" t="s">
        <v>1127</v>
      </c>
      <c r="C273" s="6968" t="s">
        <v>10</v>
      </c>
      <c r="D273" s="6968" t="s">
        <v>10</v>
      </c>
      <c r="E273" s="6968" t="s">
        <v>10</v>
      </c>
      <c r="F273" s="6968" t="s">
        <v>10</v>
      </c>
      <c r="G273" s="6968" t="s">
        <v>10</v>
      </c>
      <c r="H273" s="6968" t="s">
        <v>10</v>
      </c>
      <c r="I273" s="6968" t="s">
        <v>10</v>
      </c>
      <c r="J273" s="6968" t="s">
        <v>10</v>
      </c>
      <c r="K273" s="6968" t="s">
        <v>10</v>
      </c>
      <c r="L273" s="6968" t="s">
        <v>10</v>
      </c>
      <c r="M273" s="6955" t="s">
        <v>10</v>
      </c>
      <c r="N273" s="6968" t="s">
        <v>10</v>
      </c>
      <c r="O273" s="6968" t="s">
        <v>10</v>
      </c>
      <c r="P273" s="6968" t="s">
        <v>10</v>
      </c>
      <c r="Q273" s="6968" t="s">
        <v>10</v>
      </c>
      <c r="R273" s="6968" t="s">
        <v>10</v>
      </c>
      <c r="S273" s="6968" t="s">
        <v>10</v>
      </c>
      <c r="T273" s="6968" t="s">
        <v>10</v>
      </c>
      <c r="U273" s="6968" t="s">
        <v>10</v>
      </c>
      <c r="V273" s="6968" t="s">
        <v>10</v>
      </c>
      <c r="W273" s="6968" t="s">
        <v>10</v>
      </c>
      <c r="X273" s="6968" t="s">
        <v>10</v>
      </c>
      <c r="Y273" s="6968" t="s">
        <v>10</v>
      </c>
      <c r="Z273" s="6968" t="s">
        <v>10</v>
      </c>
      <c r="AA273" s="6968" t="s">
        <v>10</v>
      </c>
      <c r="AB273" s="6968" t="s">
        <v>10</v>
      </c>
      <c r="AC273" s="6968" t="s">
        <v>10</v>
      </c>
      <c r="AD273" s="6968" t="s">
        <v>10</v>
      </c>
      <c r="AE273" s="6968" t="s">
        <v>10</v>
      </c>
      <c r="AF273" s="6968" t="s">
        <v>10</v>
      </c>
      <c r="AG273" s="6968" t="s">
        <v>10</v>
      </c>
      <c r="AH273" s="6968" t="s">
        <v>10</v>
      </c>
      <c r="AI273" s="7065">
        <v>44.64</v>
      </c>
      <c r="AJ273" s="7065" t="s">
        <v>10</v>
      </c>
      <c r="AK273" s="7065" t="s">
        <v>10</v>
      </c>
      <c r="AL273" s="7066" t="s">
        <v>10</v>
      </c>
      <c r="AM273" s="33"/>
      <c r="AN273" s="33"/>
    </row>
    <row r="274" spans="1:40" s="7254" customFormat="1" x14ac:dyDescent="0.2">
      <c r="A274" s="2234"/>
      <c r="B274" s="7592" t="s">
        <v>1140</v>
      </c>
      <c r="C274" s="7593"/>
      <c r="D274" s="7593"/>
      <c r="E274" s="7593"/>
      <c r="F274" s="7593"/>
      <c r="G274" s="7593"/>
      <c r="H274" s="7593"/>
      <c r="I274" s="7593"/>
      <c r="J274" s="7593"/>
      <c r="K274" s="7593"/>
      <c r="L274" s="7593"/>
      <c r="M274" s="7593"/>
      <c r="N274" s="7593"/>
      <c r="O274" s="7593"/>
      <c r="P274" s="7593"/>
      <c r="Q274" s="7593"/>
      <c r="R274" s="7593"/>
      <c r="S274" s="6972"/>
      <c r="T274" s="6972"/>
      <c r="U274" s="6972"/>
      <c r="V274" s="7060"/>
      <c r="W274" s="7060"/>
      <c r="X274" s="7060"/>
      <c r="Y274" s="7060"/>
      <c r="Z274" s="7060"/>
      <c r="AA274" s="7060"/>
      <c r="AB274" s="7060"/>
      <c r="AC274" s="7060"/>
      <c r="AD274" s="7060"/>
      <c r="AE274" s="7294"/>
      <c r="AF274" s="7294"/>
      <c r="AG274" s="7294"/>
      <c r="AH274" s="7383"/>
      <c r="AI274" s="7446"/>
      <c r="AJ274" s="7446"/>
      <c r="AK274" s="7446"/>
      <c r="AL274" s="6895"/>
      <c r="AM274" s="6250"/>
      <c r="AN274" s="6250"/>
    </row>
    <row r="275" spans="1:40" s="7254" customFormat="1" x14ac:dyDescent="0.2">
      <c r="A275" s="2234"/>
      <c r="B275" s="6992"/>
      <c r="C275" s="6972"/>
      <c r="D275" s="6972"/>
      <c r="E275" s="6972"/>
      <c r="F275" s="6972"/>
      <c r="G275" s="6972"/>
      <c r="H275" s="6972"/>
      <c r="I275" s="6972"/>
      <c r="J275" s="6972"/>
      <c r="K275" s="6972"/>
      <c r="L275" s="6972"/>
      <c r="M275" s="6960"/>
      <c r="N275" s="6972"/>
      <c r="O275" s="6972"/>
      <c r="P275" s="6972"/>
      <c r="Q275" s="6972"/>
      <c r="R275" s="6972"/>
      <c r="S275" s="6972"/>
      <c r="T275" s="6972"/>
      <c r="U275" s="6972"/>
      <c r="V275" s="7060"/>
      <c r="W275" s="7060"/>
      <c r="X275" s="7060"/>
      <c r="Y275" s="7060"/>
      <c r="Z275" s="7060"/>
      <c r="AA275" s="7060"/>
      <c r="AB275" s="7060"/>
      <c r="AC275" s="7060"/>
      <c r="AD275" s="7060"/>
      <c r="AE275" s="7294"/>
      <c r="AF275" s="7294"/>
      <c r="AG275" s="7294"/>
      <c r="AH275" s="7383"/>
      <c r="AI275" s="7446"/>
      <c r="AJ275" s="7446"/>
      <c r="AK275" s="7446"/>
      <c r="AL275" s="6895"/>
      <c r="AM275" s="6250"/>
      <c r="AN275" s="6250"/>
    </row>
    <row r="276" spans="1:40" s="7254" customFormat="1" ht="27.75" x14ac:dyDescent="0.2">
      <c r="A276" s="22" t="s">
        <v>1132</v>
      </c>
      <c r="B276" s="7562" t="s">
        <v>1130</v>
      </c>
      <c r="C276" s="7563"/>
      <c r="D276" s="7563"/>
      <c r="E276" s="7563"/>
      <c r="F276" s="7563"/>
      <c r="G276" s="7563"/>
      <c r="H276" s="7563"/>
      <c r="I276" s="7563"/>
      <c r="J276" s="7563"/>
      <c r="K276" s="7563"/>
      <c r="L276" s="7563"/>
      <c r="M276" s="7563"/>
      <c r="N276" s="7563"/>
      <c r="O276" s="7563"/>
      <c r="P276" s="7563"/>
      <c r="Q276" s="7563"/>
      <c r="R276" s="7563"/>
      <c r="S276" s="7563"/>
      <c r="T276" s="7563"/>
      <c r="U276" s="7563"/>
      <c r="V276" s="7563"/>
      <c r="W276" s="7563"/>
      <c r="X276" s="7563"/>
      <c r="Y276" s="7563"/>
      <c r="Z276" s="7563"/>
      <c r="AA276" s="7563"/>
      <c r="AB276" s="6902"/>
      <c r="AC276" s="6903"/>
      <c r="AD276" s="6903"/>
      <c r="AE276" s="7157"/>
      <c r="AF276" s="7157"/>
      <c r="AG276" s="7256"/>
      <c r="AH276" s="6902"/>
      <c r="AI276" s="7475"/>
      <c r="AJ276" s="7475"/>
      <c r="AK276" s="7475"/>
      <c r="AL276" s="7472"/>
      <c r="AM276" s="6250"/>
      <c r="AN276" s="6250"/>
    </row>
    <row r="277" spans="1:40" s="6435" customFormat="1" ht="45" x14ac:dyDescent="0.2">
      <c r="A277" s="35"/>
      <c r="B277" s="53" t="s">
        <v>54</v>
      </c>
      <c r="C277" s="1217" t="s">
        <v>6</v>
      </c>
      <c r="D277" s="1219" t="s">
        <v>7</v>
      </c>
      <c r="E277" s="1221" t="s">
        <v>8</v>
      </c>
      <c r="F277" s="1223" t="s">
        <v>123</v>
      </c>
      <c r="G277" s="1225" t="s">
        <v>162</v>
      </c>
      <c r="H277" s="1227" t="s">
        <v>196</v>
      </c>
      <c r="I277" s="115" t="s">
        <v>204</v>
      </c>
      <c r="J277" s="1229" t="s">
        <v>245</v>
      </c>
      <c r="K277" s="363" t="s">
        <v>280</v>
      </c>
      <c r="L277" s="406" t="s">
        <v>291</v>
      </c>
      <c r="M277" s="563" t="s">
        <v>329</v>
      </c>
      <c r="N277" s="553" t="s">
        <v>349</v>
      </c>
      <c r="O277" s="623" t="s">
        <v>363</v>
      </c>
      <c r="P277" s="696" t="s">
        <v>395</v>
      </c>
      <c r="Q277" s="889" t="s">
        <v>506</v>
      </c>
      <c r="R277" s="801" t="s">
        <v>548</v>
      </c>
      <c r="S277" s="2418" t="s">
        <v>554</v>
      </c>
      <c r="T277" s="2435" t="s">
        <v>558</v>
      </c>
      <c r="U277" s="2436" t="s">
        <v>591</v>
      </c>
      <c r="V277" s="2481" t="s">
        <v>631</v>
      </c>
      <c r="W277" s="2481" t="s">
        <v>646</v>
      </c>
      <c r="X277" s="2481" t="s">
        <v>659</v>
      </c>
      <c r="Y277" s="2481" t="s">
        <v>660</v>
      </c>
      <c r="Z277" s="2481" t="s">
        <v>681</v>
      </c>
      <c r="AA277" s="2481" t="s">
        <v>684</v>
      </c>
      <c r="AB277" s="2481" t="s">
        <v>702</v>
      </c>
      <c r="AC277" s="2481" t="s">
        <v>703</v>
      </c>
      <c r="AD277" s="2481" t="s">
        <v>749</v>
      </c>
      <c r="AE277" s="2481" t="s">
        <v>790</v>
      </c>
      <c r="AF277" s="6878" t="s">
        <v>825</v>
      </c>
      <c r="AG277" s="6878" t="s">
        <v>1078</v>
      </c>
      <c r="AH277" s="7326" t="s">
        <v>1095</v>
      </c>
      <c r="AI277" s="6878" t="s">
        <v>1098</v>
      </c>
      <c r="AJ277" s="6878" t="s">
        <v>1141</v>
      </c>
      <c r="AK277" s="6878" t="s">
        <v>1199</v>
      </c>
      <c r="AL277" s="7239" t="s">
        <v>1214</v>
      </c>
      <c r="AM277" s="33"/>
      <c r="AN277" s="33"/>
    </row>
    <row r="278" spans="1:40" s="6435" customFormat="1" x14ac:dyDescent="0.2">
      <c r="A278" s="742"/>
      <c r="B278" s="604" t="s">
        <v>1125</v>
      </c>
      <c r="C278" s="2437" t="s">
        <v>10</v>
      </c>
      <c r="D278" s="2437" t="s">
        <v>10</v>
      </c>
      <c r="E278" s="2437" t="s">
        <v>10</v>
      </c>
      <c r="F278" s="2437" t="s">
        <v>10</v>
      </c>
      <c r="G278" s="2437" t="s">
        <v>10</v>
      </c>
      <c r="H278" s="2437" t="s">
        <v>10</v>
      </c>
      <c r="I278" s="2437" t="s">
        <v>10</v>
      </c>
      <c r="J278" s="2437" t="s">
        <v>10</v>
      </c>
      <c r="K278" s="2437" t="s">
        <v>10</v>
      </c>
      <c r="L278" s="2437" t="s">
        <v>10</v>
      </c>
      <c r="M278" s="2614" t="s">
        <v>10</v>
      </c>
      <c r="N278" s="2437" t="s">
        <v>10</v>
      </c>
      <c r="O278" s="2437" t="s">
        <v>10</v>
      </c>
      <c r="P278" s="2437" t="s">
        <v>10</v>
      </c>
      <c r="Q278" s="2437" t="s">
        <v>10</v>
      </c>
      <c r="R278" s="2437" t="s">
        <v>10</v>
      </c>
      <c r="S278" s="2437" t="s">
        <v>10</v>
      </c>
      <c r="T278" s="2437" t="s">
        <v>10</v>
      </c>
      <c r="U278" s="2437" t="s">
        <v>10</v>
      </c>
      <c r="V278" s="2437" t="s">
        <v>10</v>
      </c>
      <c r="W278" s="2437" t="s">
        <v>10</v>
      </c>
      <c r="X278" s="2437" t="s">
        <v>10</v>
      </c>
      <c r="Y278" s="2437" t="s">
        <v>10</v>
      </c>
      <c r="Z278" s="2437" t="s">
        <v>10</v>
      </c>
      <c r="AA278" s="2437" t="s">
        <v>10</v>
      </c>
      <c r="AB278" s="2437" t="s">
        <v>10</v>
      </c>
      <c r="AC278" s="2437" t="s">
        <v>10</v>
      </c>
      <c r="AD278" s="2437" t="s">
        <v>10</v>
      </c>
      <c r="AE278" s="2437" t="s">
        <v>10</v>
      </c>
      <c r="AF278" s="2437" t="s">
        <v>10</v>
      </c>
      <c r="AG278" s="2437" t="s">
        <v>10</v>
      </c>
      <c r="AH278" s="2437" t="s">
        <v>10</v>
      </c>
      <c r="AI278" s="2504">
        <v>13.65</v>
      </c>
      <c r="AJ278" s="7486" t="s">
        <v>10</v>
      </c>
      <c r="AK278" s="7486" t="s">
        <v>10</v>
      </c>
      <c r="AL278" s="7064" t="s">
        <v>10</v>
      </c>
      <c r="AM278" s="33"/>
      <c r="AN278" s="33"/>
    </row>
    <row r="279" spans="1:40" s="6435" customFormat="1" x14ac:dyDescent="0.2">
      <c r="A279" s="2234"/>
      <c r="B279" s="920" t="s">
        <v>1126</v>
      </c>
      <c r="C279" s="2379" t="s">
        <v>10</v>
      </c>
      <c r="D279" s="2379" t="s">
        <v>10</v>
      </c>
      <c r="E279" s="2379" t="s">
        <v>10</v>
      </c>
      <c r="F279" s="2379" t="s">
        <v>10</v>
      </c>
      <c r="G279" s="2379" t="s">
        <v>10</v>
      </c>
      <c r="H279" s="2379" t="s">
        <v>10</v>
      </c>
      <c r="I279" s="2379" t="s">
        <v>10</v>
      </c>
      <c r="J279" s="2379" t="s">
        <v>10</v>
      </c>
      <c r="K279" s="2379" t="s">
        <v>10</v>
      </c>
      <c r="L279" s="2379" t="s">
        <v>10</v>
      </c>
      <c r="M279" s="2267" t="s">
        <v>10</v>
      </c>
      <c r="N279" s="2379" t="s">
        <v>10</v>
      </c>
      <c r="O279" s="2379" t="s">
        <v>10</v>
      </c>
      <c r="P279" s="2379" t="s">
        <v>10</v>
      </c>
      <c r="Q279" s="2379" t="s">
        <v>10</v>
      </c>
      <c r="R279" s="2379" t="s">
        <v>10</v>
      </c>
      <c r="S279" s="2379" t="s">
        <v>10</v>
      </c>
      <c r="T279" s="2379" t="s">
        <v>10</v>
      </c>
      <c r="U279" s="2379" t="s">
        <v>10</v>
      </c>
      <c r="V279" s="2379" t="s">
        <v>10</v>
      </c>
      <c r="W279" s="2379" t="s">
        <v>10</v>
      </c>
      <c r="X279" s="2379" t="s">
        <v>10</v>
      </c>
      <c r="Y279" s="2379" t="s">
        <v>10</v>
      </c>
      <c r="Z279" s="2379" t="s">
        <v>10</v>
      </c>
      <c r="AA279" s="2379" t="s">
        <v>10</v>
      </c>
      <c r="AB279" s="2379" t="s">
        <v>10</v>
      </c>
      <c r="AC279" s="2379" t="s">
        <v>10</v>
      </c>
      <c r="AD279" s="2379" t="s">
        <v>10</v>
      </c>
      <c r="AE279" s="2379" t="s">
        <v>10</v>
      </c>
      <c r="AF279" s="2379" t="s">
        <v>10</v>
      </c>
      <c r="AG279" s="2379" t="s">
        <v>10</v>
      </c>
      <c r="AH279" s="2379" t="s">
        <v>10</v>
      </c>
      <c r="AI279" s="2487">
        <v>56.53</v>
      </c>
      <c r="AJ279" s="7060" t="s">
        <v>10</v>
      </c>
      <c r="AK279" s="7060" t="s">
        <v>10</v>
      </c>
      <c r="AL279" s="7073" t="s">
        <v>10</v>
      </c>
      <c r="AM279" s="33"/>
      <c r="AN279" s="33"/>
    </row>
    <row r="280" spans="1:40" s="6435" customFormat="1" x14ac:dyDescent="0.2">
      <c r="A280" s="2234"/>
      <c r="B280" s="7290" t="s">
        <v>1127</v>
      </c>
      <c r="C280" s="6968" t="s">
        <v>10</v>
      </c>
      <c r="D280" s="6968" t="s">
        <v>10</v>
      </c>
      <c r="E280" s="6968" t="s">
        <v>10</v>
      </c>
      <c r="F280" s="6968" t="s">
        <v>10</v>
      </c>
      <c r="G280" s="6968" t="s">
        <v>10</v>
      </c>
      <c r="H280" s="6968" t="s">
        <v>10</v>
      </c>
      <c r="I280" s="6968" t="s">
        <v>10</v>
      </c>
      <c r="J280" s="6968" t="s">
        <v>10</v>
      </c>
      <c r="K280" s="6968" t="s">
        <v>10</v>
      </c>
      <c r="L280" s="6968" t="s">
        <v>10</v>
      </c>
      <c r="M280" s="6955" t="s">
        <v>10</v>
      </c>
      <c r="N280" s="6968" t="s">
        <v>10</v>
      </c>
      <c r="O280" s="6968" t="s">
        <v>10</v>
      </c>
      <c r="P280" s="6968" t="s">
        <v>10</v>
      </c>
      <c r="Q280" s="6968" t="s">
        <v>10</v>
      </c>
      <c r="R280" s="6968" t="s">
        <v>10</v>
      </c>
      <c r="S280" s="6968" t="s">
        <v>10</v>
      </c>
      <c r="T280" s="6968" t="s">
        <v>10</v>
      </c>
      <c r="U280" s="6968" t="s">
        <v>10</v>
      </c>
      <c r="V280" s="6968" t="s">
        <v>10</v>
      </c>
      <c r="W280" s="6968" t="s">
        <v>10</v>
      </c>
      <c r="X280" s="6968" t="s">
        <v>10</v>
      </c>
      <c r="Y280" s="6968" t="s">
        <v>10</v>
      </c>
      <c r="Z280" s="6968" t="s">
        <v>10</v>
      </c>
      <c r="AA280" s="6968" t="s">
        <v>10</v>
      </c>
      <c r="AB280" s="6968" t="s">
        <v>10</v>
      </c>
      <c r="AC280" s="6968" t="s">
        <v>10</v>
      </c>
      <c r="AD280" s="6968" t="s">
        <v>10</v>
      </c>
      <c r="AE280" s="6968" t="s">
        <v>10</v>
      </c>
      <c r="AF280" s="6968" t="s">
        <v>10</v>
      </c>
      <c r="AG280" s="6968" t="s">
        <v>10</v>
      </c>
      <c r="AH280" s="6968" t="s">
        <v>10</v>
      </c>
      <c r="AI280" s="7065">
        <v>29.82</v>
      </c>
      <c r="AJ280" s="7065" t="s">
        <v>10</v>
      </c>
      <c r="AK280" s="7065" t="s">
        <v>10</v>
      </c>
      <c r="AL280" s="7066" t="s">
        <v>10</v>
      </c>
      <c r="AM280" s="33"/>
      <c r="AN280" s="33"/>
    </row>
    <row r="281" spans="1:40" s="6435" customFormat="1" ht="15.6" customHeight="1" x14ac:dyDescent="0.2">
      <c r="A281" s="2234"/>
      <c r="B281" s="7592" t="s">
        <v>1140</v>
      </c>
      <c r="C281" s="7593"/>
      <c r="D281" s="7593"/>
      <c r="E281" s="7593"/>
      <c r="F281" s="7593"/>
      <c r="G281" s="7593"/>
      <c r="H281" s="7593"/>
      <c r="I281" s="7593"/>
      <c r="J281" s="7593"/>
      <c r="K281" s="7593"/>
      <c r="L281" s="7593"/>
      <c r="M281" s="7593"/>
      <c r="N281" s="7593"/>
      <c r="O281" s="7593"/>
      <c r="P281" s="7593"/>
      <c r="Q281" s="7593"/>
      <c r="R281" s="7593"/>
      <c r="S281" s="6972"/>
      <c r="T281" s="6972"/>
      <c r="U281" s="6972"/>
      <c r="V281" s="7060"/>
      <c r="W281" s="7060"/>
      <c r="X281" s="7060"/>
      <c r="Y281" s="7060"/>
      <c r="Z281" s="7060"/>
      <c r="AA281" s="7060"/>
      <c r="AB281" s="7060"/>
      <c r="AC281" s="7060"/>
      <c r="AD281" s="7060"/>
      <c r="AE281" s="7294"/>
      <c r="AF281" s="7294"/>
      <c r="AG281" s="7294"/>
      <c r="AH281" s="7383"/>
      <c r="AI281" s="7446"/>
      <c r="AJ281" s="7446"/>
      <c r="AK281" s="7446"/>
      <c r="AL281" s="6433"/>
      <c r="AM281" s="33"/>
      <c r="AN281" s="33"/>
    </row>
    <row r="282" spans="1:40" s="6435" customFormat="1" ht="27.75" x14ac:dyDescent="0.2">
      <c r="A282" s="22" t="s">
        <v>1133</v>
      </c>
      <c r="B282" s="7562" t="s">
        <v>1129</v>
      </c>
      <c r="C282" s="7563"/>
      <c r="D282" s="7563"/>
      <c r="E282" s="7563"/>
      <c r="F282" s="7563"/>
      <c r="G282" s="7563"/>
      <c r="H282" s="7563"/>
      <c r="I282" s="7563"/>
      <c r="J282" s="7563"/>
      <c r="K282" s="7563"/>
      <c r="L282" s="7563"/>
      <c r="M282" s="7563"/>
      <c r="N282" s="7563"/>
      <c r="O282" s="7563"/>
      <c r="P282" s="7563"/>
      <c r="Q282" s="7563"/>
      <c r="R282" s="7563"/>
      <c r="S282" s="7563"/>
      <c r="T282" s="7563"/>
      <c r="U282" s="7563"/>
      <c r="V282" s="7563"/>
      <c r="W282" s="7563"/>
      <c r="X282" s="7563"/>
      <c r="Y282" s="7563"/>
      <c r="Z282" s="7563"/>
      <c r="AA282" s="7563"/>
      <c r="AB282" s="6902"/>
      <c r="AC282" s="6903"/>
      <c r="AD282" s="6903"/>
      <c r="AE282" s="7157"/>
      <c r="AF282" s="7157"/>
      <c r="AG282" s="7256"/>
      <c r="AH282" s="6902"/>
      <c r="AI282" s="7475"/>
      <c r="AJ282" s="7475"/>
      <c r="AK282" s="7475"/>
      <c r="AL282" s="7472"/>
      <c r="AM282" s="33"/>
      <c r="AN282" s="33"/>
    </row>
    <row r="283" spans="1:40" s="6435" customFormat="1" ht="45" x14ac:dyDescent="0.2">
      <c r="A283" s="35"/>
      <c r="B283" s="53" t="s">
        <v>54</v>
      </c>
      <c r="C283" s="1217" t="s">
        <v>6</v>
      </c>
      <c r="D283" s="1219" t="s">
        <v>7</v>
      </c>
      <c r="E283" s="1221" t="s">
        <v>8</v>
      </c>
      <c r="F283" s="1223" t="s">
        <v>123</v>
      </c>
      <c r="G283" s="1225" t="s">
        <v>162</v>
      </c>
      <c r="H283" s="1227" t="s">
        <v>196</v>
      </c>
      <c r="I283" s="115" t="s">
        <v>204</v>
      </c>
      <c r="J283" s="1229" t="s">
        <v>245</v>
      </c>
      <c r="K283" s="363" t="s">
        <v>280</v>
      </c>
      <c r="L283" s="406" t="s">
        <v>291</v>
      </c>
      <c r="M283" s="563" t="s">
        <v>329</v>
      </c>
      <c r="N283" s="553" t="s">
        <v>349</v>
      </c>
      <c r="O283" s="623" t="s">
        <v>363</v>
      </c>
      <c r="P283" s="696" t="s">
        <v>395</v>
      </c>
      <c r="Q283" s="889" t="s">
        <v>506</v>
      </c>
      <c r="R283" s="801" t="s">
        <v>548</v>
      </c>
      <c r="S283" s="2418" t="s">
        <v>554</v>
      </c>
      <c r="T283" s="2435" t="s">
        <v>558</v>
      </c>
      <c r="U283" s="2436" t="s">
        <v>591</v>
      </c>
      <c r="V283" s="2481" t="s">
        <v>631</v>
      </c>
      <c r="W283" s="2481" t="s">
        <v>646</v>
      </c>
      <c r="X283" s="2481" t="s">
        <v>659</v>
      </c>
      <c r="Y283" s="2481" t="s">
        <v>660</v>
      </c>
      <c r="Z283" s="2481" t="s">
        <v>681</v>
      </c>
      <c r="AA283" s="2481" t="s">
        <v>684</v>
      </c>
      <c r="AB283" s="2481" t="s">
        <v>702</v>
      </c>
      <c r="AC283" s="2481" t="s">
        <v>703</v>
      </c>
      <c r="AD283" s="2481" t="s">
        <v>749</v>
      </c>
      <c r="AE283" s="2481" t="s">
        <v>790</v>
      </c>
      <c r="AF283" s="6878" t="s">
        <v>825</v>
      </c>
      <c r="AG283" s="6878" t="s">
        <v>1078</v>
      </c>
      <c r="AH283" s="7326" t="s">
        <v>1095</v>
      </c>
      <c r="AI283" s="6878" t="s">
        <v>1098</v>
      </c>
      <c r="AJ283" s="6878" t="s">
        <v>1141</v>
      </c>
      <c r="AK283" s="6878" t="s">
        <v>1199</v>
      </c>
      <c r="AL283" s="7239" t="s">
        <v>1214</v>
      </c>
      <c r="AM283" s="33"/>
      <c r="AN283" s="33"/>
    </row>
    <row r="284" spans="1:40" s="6435" customFormat="1" x14ac:dyDescent="0.2">
      <c r="A284" s="742"/>
      <c r="B284" s="604" t="s">
        <v>1125</v>
      </c>
      <c r="C284" s="2437" t="s">
        <v>10</v>
      </c>
      <c r="D284" s="2437" t="s">
        <v>10</v>
      </c>
      <c r="E284" s="2437" t="s">
        <v>10</v>
      </c>
      <c r="F284" s="2437" t="s">
        <v>10</v>
      </c>
      <c r="G284" s="2437" t="s">
        <v>10</v>
      </c>
      <c r="H284" s="2437" t="s">
        <v>10</v>
      </c>
      <c r="I284" s="2437" t="s">
        <v>10</v>
      </c>
      <c r="J284" s="2437" t="s">
        <v>10</v>
      </c>
      <c r="K284" s="2437" t="s">
        <v>10</v>
      </c>
      <c r="L284" s="2437" t="s">
        <v>10</v>
      </c>
      <c r="M284" s="2614" t="s">
        <v>10</v>
      </c>
      <c r="N284" s="2437" t="s">
        <v>10</v>
      </c>
      <c r="O284" s="2437" t="s">
        <v>10</v>
      </c>
      <c r="P284" s="2437" t="s">
        <v>10</v>
      </c>
      <c r="Q284" s="2437" t="s">
        <v>10</v>
      </c>
      <c r="R284" s="2437" t="s">
        <v>10</v>
      </c>
      <c r="S284" s="2437" t="s">
        <v>10</v>
      </c>
      <c r="T284" s="2437" t="s">
        <v>10</v>
      </c>
      <c r="U284" s="2437" t="s">
        <v>10</v>
      </c>
      <c r="V284" s="2437" t="s">
        <v>10</v>
      </c>
      <c r="W284" s="2437" t="s">
        <v>10</v>
      </c>
      <c r="X284" s="2437" t="s">
        <v>10</v>
      </c>
      <c r="Y284" s="2437" t="s">
        <v>10</v>
      </c>
      <c r="Z284" s="2437" t="s">
        <v>10</v>
      </c>
      <c r="AA284" s="2437" t="s">
        <v>10</v>
      </c>
      <c r="AB284" s="2437" t="s">
        <v>10</v>
      </c>
      <c r="AC284" s="2437" t="s">
        <v>10</v>
      </c>
      <c r="AD284" s="2437" t="s">
        <v>10</v>
      </c>
      <c r="AE284" s="2437" t="s">
        <v>10</v>
      </c>
      <c r="AF284" s="2437" t="s">
        <v>10</v>
      </c>
      <c r="AG284" s="2437" t="s">
        <v>10</v>
      </c>
      <c r="AH284" s="2437" t="s">
        <v>10</v>
      </c>
      <c r="AI284" s="2504">
        <v>15.02</v>
      </c>
      <c r="AJ284" s="7486" t="s">
        <v>10</v>
      </c>
      <c r="AK284" s="7486" t="s">
        <v>10</v>
      </c>
      <c r="AL284" s="7064" t="s">
        <v>10</v>
      </c>
      <c r="AM284" s="33"/>
      <c r="AN284" s="33"/>
    </row>
    <row r="285" spans="1:40" s="6435" customFormat="1" x14ac:dyDescent="0.2">
      <c r="A285" s="2234"/>
      <c r="B285" s="920" t="s">
        <v>1126</v>
      </c>
      <c r="C285" s="2379" t="s">
        <v>10</v>
      </c>
      <c r="D285" s="2379" t="s">
        <v>10</v>
      </c>
      <c r="E285" s="2379" t="s">
        <v>10</v>
      </c>
      <c r="F285" s="2379" t="s">
        <v>10</v>
      </c>
      <c r="G285" s="2379" t="s">
        <v>10</v>
      </c>
      <c r="H285" s="2379" t="s">
        <v>10</v>
      </c>
      <c r="I285" s="2379" t="s">
        <v>10</v>
      </c>
      <c r="J285" s="2379" t="s">
        <v>10</v>
      </c>
      <c r="K285" s="2379" t="s">
        <v>10</v>
      </c>
      <c r="L285" s="2379" t="s">
        <v>10</v>
      </c>
      <c r="M285" s="2267" t="s">
        <v>10</v>
      </c>
      <c r="N285" s="2379" t="s">
        <v>10</v>
      </c>
      <c r="O285" s="2379" t="s">
        <v>10</v>
      </c>
      <c r="P285" s="2379" t="s">
        <v>10</v>
      </c>
      <c r="Q285" s="2379" t="s">
        <v>10</v>
      </c>
      <c r="R285" s="2379" t="s">
        <v>10</v>
      </c>
      <c r="S285" s="2379" t="s">
        <v>10</v>
      </c>
      <c r="T285" s="2379" t="s">
        <v>10</v>
      </c>
      <c r="U285" s="2379" t="s">
        <v>10</v>
      </c>
      <c r="V285" s="2379" t="s">
        <v>10</v>
      </c>
      <c r="W285" s="2379" t="s">
        <v>10</v>
      </c>
      <c r="X285" s="2379" t="s">
        <v>10</v>
      </c>
      <c r="Y285" s="2379" t="s">
        <v>10</v>
      </c>
      <c r="Z285" s="2379" t="s">
        <v>10</v>
      </c>
      <c r="AA285" s="2379" t="s">
        <v>10</v>
      </c>
      <c r="AB285" s="2379" t="s">
        <v>10</v>
      </c>
      <c r="AC285" s="2379" t="s">
        <v>10</v>
      </c>
      <c r="AD285" s="2379" t="s">
        <v>10</v>
      </c>
      <c r="AE285" s="2379" t="s">
        <v>10</v>
      </c>
      <c r="AF285" s="2379" t="s">
        <v>10</v>
      </c>
      <c r="AG285" s="2379" t="s">
        <v>10</v>
      </c>
      <c r="AH285" s="2379" t="s">
        <v>10</v>
      </c>
      <c r="AI285" s="2487">
        <v>48.34</v>
      </c>
      <c r="AJ285" s="7060" t="s">
        <v>10</v>
      </c>
      <c r="AK285" s="7060" t="s">
        <v>10</v>
      </c>
      <c r="AL285" s="7073" t="s">
        <v>10</v>
      </c>
      <c r="AM285" s="33"/>
      <c r="AN285" s="33"/>
    </row>
    <row r="286" spans="1:40" s="6435" customFormat="1" x14ac:dyDescent="0.2">
      <c r="A286" s="2234"/>
      <c r="B286" s="7290" t="s">
        <v>1127</v>
      </c>
      <c r="C286" s="6968" t="s">
        <v>10</v>
      </c>
      <c r="D286" s="6968" t="s">
        <v>10</v>
      </c>
      <c r="E286" s="6968" t="s">
        <v>10</v>
      </c>
      <c r="F286" s="6968" t="s">
        <v>10</v>
      </c>
      <c r="G286" s="6968" t="s">
        <v>10</v>
      </c>
      <c r="H286" s="6968" t="s">
        <v>10</v>
      </c>
      <c r="I286" s="6968" t="s">
        <v>10</v>
      </c>
      <c r="J286" s="6968" t="s">
        <v>10</v>
      </c>
      <c r="K286" s="6968" t="s">
        <v>10</v>
      </c>
      <c r="L286" s="6968" t="s">
        <v>10</v>
      </c>
      <c r="M286" s="6955" t="s">
        <v>10</v>
      </c>
      <c r="N286" s="6968" t="s">
        <v>10</v>
      </c>
      <c r="O286" s="6968" t="s">
        <v>10</v>
      </c>
      <c r="P286" s="6968" t="s">
        <v>10</v>
      </c>
      <c r="Q286" s="6968" t="s">
        <v>10</v>
      </c>
      <c r="R286" s="6968" t="s">
        <v>10</v>
      </c>
      <c r="S286" s="6968" t="s">
        <v>10</v>
      </c>
      <c r="T286" s="6968" t="s">
        <v>10</v>
      </c>
      <c r="U286" s="6968" t="s">
        <v>10</v>
      </c>
      <c r="V286" s="6968" t="s">
        <v>10</v>
      </c>
      <c r="W286" s="6968" t="s">
        <v>10</v>
      </c>
      <c r="X286" s="6968" t="s">
        <v>10</v>
      </c>
      <c r="Y286" s="6968" t="s">
        <v>10</v>
      </c>
      <c r="Z286" s="6968" t="s">
        <v>10</v>
      </c>
      <c r="AA286" s="6968" t="s">
        <v>10</v>
      </c>
      <c r="AB286" s="6968" t="s">
        <v>10</v>
      </c>
      <c r="AC286" s="6968" t="s">
        <v>10</v>
      </c>
      <c r="AD286" s="6968" t="s">
        <v>10</v>
      </c>
      <c r="AE286" s="6968" t="s">
        <v>10</v>
      </c>
      <c r="AF286" s="6968" t="s">
        <v>10</v>
      </c>
      <c r="AG286" s="6968" t="s">
        <v>10</v>
      </c>
      <c r="AH286" s="6968" t="s">
        <v>10</v>
      </c>
      <c r="AI286" s="7065">
        <v>36.64</v>
      </c>
      <c r="AJ286" s="7065" t="s">
        <v>10</v>
      </c>
      <c r="AK286" s="7065" t="s">
        <v>10</v>
      </c>
      <c r="AL286" s="7066" t="s">
        <v>10</v>
      </c>
      <c r="AM286" s="33"/>
      <c r="AN286" s="33"/>
    </row>
    <row r="287" spans="1:40" s="6435" customFormat="1" ht="15.6" customHeight="1" x14ac:dyDescent="0.2">
      <c r="A287" s="2234"/>
      <c r="B287" s="7592" t="s">
        <v>1140</v>
      </c>
      <c r="C287" s="7593"/>
      <c r="D287" s="7593"/>
      <c r="E287" s="7593"/>
      <c r="F287" s="7593"/>
      <c r="G287" s="7593"/>
      <c r="H287" s="7593"/>
      <c r="I287" s="7593"/>
      <c r="J287" s="7593"/>
      <c r="K287" s="7593"/>
      <c r="L287" s="7593"/>
      <c r="M287" s="7593"/>
      <c r="N287" s="7593"/>
      <c r="O287" s="7593"/>
      <c r="P287" s="7593"/>
      <c r="Q287" s="7593"/>
      <c r="R287" s="7593"/>
      <c r="S287" s="6972"/>
      <c r="T287" s="6972"/>
      <c r="U287" s="6972"/>
      <c r="V287" s="7060"/>
      <c r="W287" s="7060"/>
      <c r="X287" s="7060"/>
      <c r="Y287" s="7060"/>
      <c r="Z287" s="7060"/>
      <c r="AA287" s="7060"/>
      <c r="AB287" s="7060"/>
      <c r="AC287" s="7060"/>
      <c r="AD287" s="7060"/>
      <c r="AE287" s="7294"/>
      <c r="AF287" s="7294"/>
      <c r="AG287" s="7294"/>
      <c r="AH287" s="7383"/>
      <c r="AI287" s="7446"/>
      <c r="AJ287" s="7446"/>
      <c r="AK287" s="7446"/>
      <c r="AL287" s="6433"/>
      <c r="AM287" s="33"/>
      <c r="AN287" s="33"/>
    </row>
    <row r="288" spans="1:40" s="6435" customFormat="1" x14ac:dyDescent="0.2">
      <c r="A288" s="33"/>
      <c r="B288" s="33"/>
      <c r="C288" s="33"/>
      <c r="D288" s="33"/>
      <c r="E288" s="33"/>
      <c r="F288" s="33"/>
      <c r="G288" s="33"/>
      <c r="H288" s="97"/>
      <c r="I288" s="114"/>
      <c r="J288" s="301"/>
      <c r="K288" s="364"/>
      <c r="L288" s="405"/>
      <c r="M288" s="518"/>
      <c r="N288" s="552"/>
      <c r="O288" s="611"/>
      <c r="P288" s="720"/>
      <c r="Q288" s="752"/>
      <c r="R288" s="517"/>
      <c r="S288" s="790"/>
      <c r="T288" s="2022"/>
      <c r="U288" s="2226"/>
      <c r="V288" s="2618"/>
      <c r="W288" s="2618"/>
      <c r="X288" s="2446"/>
      <c r="Y288" s="788"/>
      <c r="Z288" s="10"/>
      <c r="AA288" s="33"/>
      <c r="AB288" s="33"/>
      <c r="AC288" s="6433"/>
      <c r="AD288" s="6433"/>
      <c r="AG288" s="6433"/>
      <c r="AH288" s="6433"/>
      <c r="AI288" s="6433"/>
      <c r="AJ288" s="6433"/>
      <c r="AK288" s="6433"/>
      <c r="AL288" s="6433"/>
      <c r="AM288" s="33"/>
      <c r="AN288" s="33"/>
    </row>
    <row r="289" spans="1:40" s="6435" customFormat="1" x14ac:dyDescent="0.2">
      <c r="A289" s="33"/>
      <c r="B289" s="33"/>
      <c r="C289" s="33"/>
      <c r="D289" s="33"/>
      <c r="E289" s="33"/>
      <c r="F289" s="33"/>
      <c r="G289" s="33"/>
      <c r="H289" s="97"/>
      <c r="I289" s="114"/>
      <c r="J289" s="301"/>
      <c r="K289" s="364"/>
      <c r="L289" s="405"/>
      <c r="M289" s="518"/>
      <c r="N289" s="552"/>
      <c r="O289" s="611"/>
      <c r="P289" s="720"/>
      <c r="Q289" s="752"/>
      <c r="R289" s="517"/>
      <c r="S289" s="790"/>
      <c r="T289" s="2022"/>
      <c r="U289" s="2226"/>
      <c r="V289" s="2618"/>
      <c r="W289" s="2618"/>
      <c r="X289" s="2446"/>
      <c r="Y289" s="788"/>
      <c r="Z289" s="10"/>
      <c r="AA289" s="33"/>
      <c r="AB289" s="33"/>
      <c r="AC289" s="6433"/>
      <c r="AD289" s="6433"/>
      <c r="AG289" s="6433"/>
      <c r="AH289" s="6433"/>
      <c r="AI289" s="6433"/>
      <c r="AJ289" s="6433"/>
      <c r="AK289" s="6433"/>
      <c r="AL289" s="6433"/>
      <c r="AM289" s="33"/>
      <c r="AN289" s="33"/>
    </row>
    <row r="290" spans="1:40" s="6435" customFormat="1" x14ac:dyDescent="0.2">
      <c r="A290" s="33"/>
      <c r="B290" s="33"/>
      <c r="C290" s="33"/>
      <c r="D290" s="33"/>
      <c r="E290" s="33"/>
      <c r="F290" s="33"/>
      <c r="G290" s="33"/>
      <c r="H290" s="97"/>
      <c r="I290" s="114"/>
      <c r="J290" s="301"/>
      <c r="K290" s="364"/>
      <c r="L290" s="405"/>
      <c r="M290" s="518"/>
      <c r="N290" s="552"/>
      <c r="O290" s="611"/>
      <c r="P290" s="720"/>
      <c r="Q290" s="752"/>
      <c r="R290" s="517"/>
      <c r="S290" s="790"/>
      <c r="T290" s="2022"/>
      <c r="U290" s="2226"/>
      <c r="V290" s="2618"/>
      <c r="W290" s="2618"/>
      <c r="X290" s="2446"/>
      <c r="Y290" s="788"/>
      <c r="Z290" s="10"/>
      <c r="AA290" s="33"/>
      <c r="AB290" s="33"/>
      <c r="AC290" s="6433"/>
      <c r="AD290" s="6433"/>
      <c r="AG290" s="6433"/>
      <c r="AH290" s="6433"/>
      <c r="AI290" s="6433"/>
      <c r="AJ290" s="6433"/>
      <c r="AK290" s="6433"/>
      <c r="AL290" s="6433"/>
      <c r="AM290" s="33"/>
      <c r="AN290" s="33"/>
    </row>
    <row r="291" spans="1:40" s="6435" customFormat="1" x14ac:dyDescent="0.2">
      <c r="A291" s="33"/>
      <c r="B291" s="33"/>
      <c r="C291" s="33"/>
      <c r="D291" s="33"/>
      <c r="E291" s="33"/>
      <c r="F291" s="33"/>
      <c r="G291" s="33"/>
      <c r="H291" s="97"/>
      <c r="I291" s="114"/>
      <c r="J291" s="301"/>
      <c r="K291" s="364"/>
      <c r="L291" s="405"/>
      <c r="M291" s="518"/>
      <c r="N291" s="552"/>
      <c r="O291" s="611"/>
      <c r="P291" s="720"/>
      <c r="Q291" s="752"/>
      <c r="R291" s="517"/>
      <c r="S291" s="790"/>
      <c r="T291" s="2022"/>
      <c r="U291" s="2226"/>
      <c r="V291" s="2618"/>
      <c r="W291" s="2618"/>
      <c r="X291" s="2446"/>
      <c r="Y291" s="788"/>
      <c r="Z291" s="10"/>
      <c r="AA291" s="33"/>
      <c r="AB291" s="33"/>
      <c r="AC291" s="6433"/>
      <c r="AD291" s="6433"/>
      <c r="AG291" s="6433"/>
      <c r="AH291" s="6433"/>
      <c r="AI291" s="6433"/>
      <c r="AJ291" s="6433"/>
      <c r="AK291" s="6433"/>
      <c r="AL291" s="6433"/>
      <c r="AM291" s="33"/>
      <c r="AN291" s="33"/>
    </row>
    <row r="292" spans="1:40" s="6435" customFormat="1" x14ac:dyDescent="0.2">
      <c r="A292" s="33"/>
      <c r="B292" s="33"/>
      <c r="C292" s="33"/>
      <c r="D292" s="33"/>
      <c r="E292" s="33"/>
      <c r="F292" s="33"/>
      <c r="G292" s="33"/>
      <c r="H292" s="97"/>
      <c r="I292" s="114"/>
      <c r="J292" s="301"/>
      <c r="K292" s="364"/>
      <c r="L292" s="405"/>
      <c r="M292" s="518"/>
      <c r="N292" s="552"/>
      <c r="O292" s="611"/>
      <c r="P292" s="720"/>
      <c r="Q292" s="752"/>
      <c r="R292" s="517"/>
      <c r="S292" s="790"/>
      <c r="T292" s="2022"/>
      <c r="U292" s="2226"/>
      <c r="V292" s="2618"/>
      <c r="W292" s="2618"/>
      <c r="X292" s="2446"/>
      <c r="Y292" s="788"/>
      <c r="Z292" s="10"/>
      <c r="AA292" s="33"/>
      <c r="AB292" s="33"/>
      <c r="AC292" s="6433"/>
      <c r="AD292" s="6433"/>
      <c r="AG292" s="6433"/>
      <c r="AH292" s="6433"/>
      <c r="AI292" s="6433"/>
      <c r="AJ292" s="6433"/>
      <c r="AK292" s="6433"/>
      <c r="AL292" s="6433"/>
      <c r="AM292" s="33"/>
      <c r="AN292" s="33"/>
    </row>
    <row r="293" spans="1:40" s="6435" customFormat="1" x14ac:dyDescent="0.2">
      <c r="A293" s="33"/>
      <c r="B293" s="33"/>
      <c r="C293" s="33"/>
      <c r="D293" s="33"/>
      <c r="E293" s="33"/>
      <c r="F293" s="33"/>
      <c r="G293" s="33"/>
      <c r="H293" s="97"/>
      <c r="I293" s="114"/>
      <c r="J293" s="301"/>
      <c r="K293" s="364"/>
      <c r="L293" s="405"/>
      <c r="M293" s="518"/>
      <c r="N293" s="552"/>
      <c r="O293" s="611"/>
      <c r="P293" s="720"/>
      <c r="Q293" s="752"/>
      <c r="R293" s="517"/>
      <c r="S293" s="790"/>
      <c r="T293" s="2022"/>
      <c r="U293" s="2226"/>
      <c r="V293" s="2618"/>
      <c r="W293" s="2618"/>
      <c r="X293" s="2446"/>
      <c r="Y293" s="788"/>
      <c r="Z293" s="10"/>
      <c r="AA293" s="33"/>
      <c r="AB293" s="33"/>
      <c r="AC293" s="6433"/>
      <c r="AD293" s="6433"/>
      <c r="AG293" s="6433"/>
      <c r="AH293" s="6433"/>
      <c r="AI293" s="6433"/>
      <c r="AJ293" s="6433"/>
      <c r="AK293" s="6433"/>
      <c r="AL293" s="6433"/>
      <c r="AM293" s="33"/>
      <c r="AN293" s="33"/>
    </row>
    <row r="294" spans="1:40" s="6435" customFormat="1" x14ac:dyDescent="0.2">
      <c r="A294" s="33"/>
      <c r="B294" s="33"/>
      <c r="C294" s="33"/>
      <c r="D294" s="33"/>
      <c r="E294" s="33"/>
      <c r="F294" s="33"/>
      <c r="G294" s="33"/>
      <c r="H294" s="97"/>
      <c r="I294" s="114"/>
      <c r="J294" s="301"/>
      <c r="K294" s="364"/>
      <c r="L294" s="405"/>
      <c r="M294" s="518"/>
      <c r="N294" s="552"/>
      <c r="O294" s="611"/>
      <c r="P294" s="720"/>
      <c r="Q294" s="752"/>
      <c r="R294" s="517"/>
      <c r="S294" s="790"/>
      <c r="T294" s="2022"/>
      <c r="U294" s="2226"/>
      <c r="V294" s="2618"/>
      <c r="W294" s="2618"/>
      <c r="X294" s="2446"/>
      <c r="Y294" s="788"/>
      <c r="Z294" s="10"/>
      <c r="AA294" s="33"/>
      <c r="AB294" s="33"/>
      <c r="AC294" s="6433"/>
      <c r="AD294" s="6433"/>
      <c r="AG294" s="6433"/>
      <c r="AH294" s="6433"/>
      <c r="AI294" s="6433"/>
      <c r="AJ294" s="6433"/>
      <c r="AK294" s="6433"/>
      <c r="AL294" s="6433"/>
      <c r="AM294" s="33"/>
      <c r="AN294" s="33"/>
    </row>
    <row r="295" spans="1:40" s="6435" customFormat="1" x14ac:dyDescent="0.2">
      <c r="A295" s="33"/>
      <c r="B295" s="33"/>
      <c r="C295" s="33"/>
      <c r="D295" s="33"/>
      <c r="E295" s="33"/>
      <c r="F295" s="33"/>
      <c r="G295" s="33"/>
      <c r="H295" s="97"/>
      <c r="I295" s="114"/>
      <c r="J295" s="301"/>
      <c r="K295" s="364"/>
      <c r="L295" s="405"/>
      <c r="M295" s="518"/>
      <c r="N295" s="552"/>
      <c r="O295" s="611"/>
      <c r="P295" s="720"/>
      <c r="Q295" s="752"/>
      <c r="R295" s="517"/>
      <c r="S295" s="790"/>
      <c r="T295" s="2022"/>
      <c r="U295" s="2226"/>
      <c r="V295" s="2618"/>
      <c r="W295" s="2618"/>
      <c r="X295" s="2446"/>
      <c r="Y295" s="788"/>
      <c r="Z295" s="10"/>
      <c r="AA295" s="33"/>
      <c r="AB295" s="33"/>
      <c r="AC295" s="6433"/>
      <c r="AD295" s="6433"/>
      <c r="AG295" s="6433"/>
      <c r="AH295" s="6433"/>
      <c r="AI295" s="6433"/>
      <c r="AJ295" s="6433"/>
      <c r="AK295" s="6433"/>
      <c r="AL295" s="6433"/>
      <c r="AM295" s="33"/>
      <c r="AN295" s="33"/>
    </row>
    <row r="296" spans="1:40" s="6435" customFormat="1" x14ac:dyDescent="0.2">
      <c r="A296" s="33"/>
      <c r="B296" s="33"/>
      <c r="C296" s="33"/>
      <c r="D296" s="33"/>
      <c r="E296" s="33"/>
      <c r="F296" s="33"/>
      <c r="G296" s="33"/>
      <c r="H296" s="97"/>
      <c r="I296" s="114"/>
      <c r="J296" s="301"/>
      <c r="K296" s="364"/>
      <c r="L296" s="405"/>
      <c r="M296" s="518"/>
      <c r="N296" s="552"/>
      <c r="O296" s="611"/>
      <c r="P296" s="720"/>
      <c r="Q296" s="752"/>
      <c r="R296" s="517"/>
      <c r="S296" s="790"/>
      <c r="T296" s="2022"/>
      <c r="U296" s="2226"/>
      <c r="V296" s="2618"/>
      <c r="W296" s="2618"/>
      <c r="X296" s="2446"/>
      <c r="Y296" s="788"/>
      <c r="Z296" s="10"/>
      <c r="AA296" s="33"/>
      <c r="AB296" s="33"/>
      <c r="AC296" s="6433"/>
      <c r="AD296" s="6433"/>
      <c r="AG296" s="6433"/>
      <c r="AH296" s="6433"/>
      <c r="AI296" s="6433"/>
      <c r="AJ296" s="6433"/>
      <c r="AK296" s="6433"/>
      <c r="AL296" s="6433"/>
      <c r="AM296" s="33"/>
      <c r="AN296" s="33"/>
    </row>
    <row r="297" spans="1:40" s="6435" customFormat="1" x14ac:dyDescent="0.2">
      <c r="A297" s="33"/>
      <c r="B297" s="33"/>
      <c r="C297" s="33"/>
      <c r="D297" s="33"/>
      <c r="E297" s="33"/>
      <c r="F297" s="33"/>
      <c r="G297" s="33"/>
      <c r="H297" s="97"/>
      <c r="I297" s="114"/>
      <c r="J297" s="301"/>
      <c r="K297" s="364"/>
      <c r="L297" s="405"/>
      <c r="M297" s="518"/>
      <c r="N297" s="552"/>
      <c r="O297" s="611"/>
      <c r="P297" s="720"/>
      <c r="Q297" s="752"/>
      <c r="R297" s="517"/>
      <c r="S297" s="790"/>
      <c r="T297" s="2022"/>
      <c r="U297" s="2226"/>
      <c r="V297" s="2618"/>
      <c r="W297" s="2618"/>
      <c r="X297" s="2446"/>
      <c r="Y297" s="788"/>
      <c r="Z297" s="10"/>
      <c r="AA297" s="33"/>
      <c r="AB297" s="33"/>
      <c r="AC297" s="6433"/>
      <c r="AD297" s="6433"/>
      <c r="AG297" s="6433"/>
      <c r="AH297" s="6433"/>
      <c r="AI297" s="6433"/>
      <c r="AJ297" s="6433"/>
      <c r="AK297" s="6433"/>
      <c r="AL297" s="6433"/>
      <c r="AM297" s="33"/>
      <c r="AN297" s="33"/>
    </row>
    <row r="298" spans="1:40" s="6435" customFormat="1" x14ac:dyDescent="0.2">
      <c r="A298" s="33"/>
      <c r="B298" s="33"/>
      <c r="C298" s="33"/>
      <c r="D298" s="33"/>
      <c r="E298" s="33"/>
      <c r="F298" s="33"/>
      <c r="G298" s="33"/>
      <c r="H298" s="97"/>
      <c r="I298" s="114"/>
      <c r="J298" s="301"/>
      <c r="K298" s="364"/>
      <c r="L298" s="405"/>
      <c r="M298" s="518"/>
      <c r="N298" s="552"/>
      <c r="O298" s="611"/>
      <c r="P298" s="720"/>
      <c r="Q298" s="752"/>
      <c r="R298" s="517"/>
      <c r="S298" s="790"/>
      <c r="T298" s="2022"/>
      <c r="U298" s="2226"/>
      <c r="V298" s="2618"/>
      <c r="W298" s="2618"/>
      <c r="X298" s="2446"/>
      <c r="Y298" s="788"/>
      <c r="Z298" s="10"/>
      <c r="AA298" s="33"/>
      <c r="AB298" s="33"/>
      <c r="AC298" s="6433"/>
      <c r="AD298" s="6433"/>
      <c r="AG298" s="6433"/>
      <c r="AH298" s="6433"/>
      <c r="AI298" s="6433"/>
      <c r="AJ298" s="6433"/>
      <c r="AK298" s="6433"/>
      <c r="AL298" s="6433"/>
      <c r="AM298" s="33"/>
      <c r="AN298" s="33"/>
    </row>
    <row r="299" spans="1:40" s="6435" customFormat="1" x14ac:dyDescent="0.2">
      <c r="A299" s="33"/>
      <c r="B299" s="33"/>
      <c r="C299" s="33"/>
      <c r="D299" s="33"/>
      <c r="E299" s="33"/>
      <c r="F299" s="33"/>
      <c r="G299" s="33"/>
      <c r="H299" s="97"/>
      <c r="I299" s="114"/>
      <c r="J299" s="301"/>
      <c r="K299" s="364"/>
      <c r="L299" s="405"/>
      <c r="M299" s="518"/>
      <c r="N299" s="552"/>
      <c r="O299" s="611"/>
      <c r="P299" s="720"/>
      <c r="Q299" s="752"/>
      <c r="R299" s="517"/>
      <c r="S299" s="790"/>
      <c r="T299" s="2022"/>
      <c r="U299" s="2226"/>
      <c r="V299" s="2618"/>
      <c r="W299" s="2618"/>
      <c r="X299" s="2446"/>
      <c r="Y299" s="788"/>
      <c r="Z299" s="10"/>
      <c r="AA299" s="33"/>
      <c r="AB299" s="33"/>
      <c r="AC299" s="6433"/>
      <c r="AD299" s="6433"/>
      <c r="AG299" s="6433"/>
      <c r="AH299" s="6433"/>
      <c r="AI299" s="6433"/>
      <c r="AJ299" s="6433"/>
      <c r="AK299" s="6433"/>
      <c r="AL299" s="6433"/>
      <c r="AM299" s="33"/>
      <c r="AN299" s="33"/>
    </row>
    <row r="300" spans="1:40" s="6435" customFormat="1" x14ac:dyDescent="0.2">
      <c r="A300" s="33"/>
      <c r="B300" s="33"/>
      <c r="C300" s="33"/>
      <c r="D300" s="33"/>
      <c r="E300" s="33"/>
      <c r="F300" s="33"/>
      <c r="G300" s="33"/>
      <c r="H300" s="97"/>
      <c r="I300" s="114"/>
      <c r="J300" s="301"/>
      <c r="K300" s="364"/>
      <c r="L300" s="405"/>
      <c r="M300" s="518"/>
      <c r="N300" s="552"/>
      <c r="O300" s="611"/>
      <c r="P300" s="720"/>
      <c r="Q300" s="752"/>
      <c r="R300" s="517"/>
      <c r="S300" s="790"/>
      <c r="T300" s="2022"/>
      <c r="U300" s="2226"/>
      <c r="V300" s="2618"/>
      <c r="W300" s="2618"/>
      <c r="X300" s="2446"/>
      <c r="Y300" s="788"/>
      <c r="Z300" s="10"/>
      <c r="AA300" s="33"/>
      <c r="AB300" s="33"/>
      <c r="AC300" s="6433"/>
      <c r="AD300" s="6433"/>
      <c r="AG300" s="6433"/>
      <c r="AH300" s="6433"/>
      <c r="AI300" s="6433"/>
      <c r="AJ300" s="6433"/>
      <c r="AK300" s="6433"/>
      <c r="AL300" s="6433"/>
      <c r="AM300" s="33"/>
      <c r="AN300" s="33"/>
    </row>
    <row r="301" spans="1:40" s="6435" customFormat="1" x14ac:dyDescent="0.2">
      <c r="A301" s="33"/>
      <c r="B301" s="33"/>
      <c r="C301" s="33"/>
      <c r="D301" s="33"/>
      <c r="E301" s="33"/>
      <c r="F301" s="33"/>
      <c r="G301" s="33"/>
      <c r="H301" s="97"/>
      <c r="I301" s="114"/>
      <c r="J301" s="301"/>
      <c r="K301" s="364"/>
      <c r="L301" s="405"/>
      <c r="M301" s="518"/>
      <c r="N301" s="552"/>
      <c r="O301" s="611"/>
      <c r="P301" s="720"/>
      <c r="Q301" s="752"/>
      <c r="R301" s="517"/>
      <c r="S301" s="790"/>
      <c r="T301" s="2022"/>
      <c r="U301" s="2226"/>
      <c r="V301" s="2618"/>
      <c r="W301" s="2618"/>
      <c r="X301" s="2446"/>
      <c r="Y301" s="788"/>
      <c r="Z301" s="10"/>
      <c r="AA301" s="33"/>
      <c r="AB301" s="33"/>
      <c r="AC301" s="6433"/>
      <c r="AD301" s="6433"/>
      <c r="AG301" s="6433"/>
      <c r="AH301" s="6433"/>
      <c r="AI301" s="6433"/>
      <c r="AJ301" s="6433"/>
      <c r="AK301" s="6433"/>
      <c r="AL301" s="6433"/>
      <c r="AM301" s="33"/>
      <c r="AN301" s="33"/>
    </row>
    <row r="302" spans="1:40" s="6435" customFormat="1" x14ac:dyDescent="0.2">
      <c r="A302" s="33"/>
      <c r="B302" s="33"/>
      <c r="C302" s="33"/>
      <c r="D302" s="33"/>
      <c r="E302" s="33"/>
      <c r="F302" s="33"/>
      <c r="G302" s="33"/>
      <c r="H302" s="97"/>
      <c r="I302" s="114"/>
      <c r="J302" s="301"/>
      <c r="K302" s="364"/>
      <c r="L302" s="405"/>
      <c r="M302" s="518"/>
      <c r="N302" s="552"/>
      <c r="O302" s="611"/>
      <c r="P302" s="720"/>
      <c r="Q302" s="752"/>
      <c r="R302" s="517"/>
      <c r="S302" s="790"/>
      <c r="T302" s="2022"/>
      <c r="U302" s="2226"/>
      <c r="V302" s="2618"/>
      <c r="W302" s="2618"/>
      <c r="X302" s="2446"/>
      <c r="Y302" s="788"/>
      <c r="Z302" s="10"/>
      <c r="AA302" s="33"/>
      <c r="AB302" s="33"/>
      <c r="AC302" s="6433"/>
      <c r="AD302" s="6433"/>
      <c r="AG302" s="6433"/>
      <c r="AH302" s="6433"/>
      <c r="AI302" s="6433"/>
      <c r="AJ302" s="6433"/>
      <c r="AK302" s="6433"/>
      <c r="AL302" s="6433"/>
      <c r="AM302" s="33"/>
      <c r="AN302" s="33"/>
    </row>
    <row r="303" spans="1:40" s="6435" customFormat="1" x14ac:dyDescent="0.2">
      <c r="A303" s="33"/>
      <c r="B303" s="33"/>
      <c r="C303" s="33"/>
      <c r="D303" s="33"/>
      <c r="E303" s="33"/>
      <c r="F303" s="33"/>
      <c r="G303" s="33"/>
      <c r="H303" s="97"/>
      <c r="I303" s="114"/>
      <c r="J303" s="301"/>
      <c r="K303" s="364"/>
      <c r="L303" s="405"/>
      <c r="M303" s="518"/>
      <c r="N303" s="552"/>
      <c r="O303" s="611"/>
      <c r="P303" s="720"/>
      <c r="Q303" s="752"/>
      <c r="R303" s="517"/>
      <c r="S303" s="790"/>
      <c r="T303" s="2022"/>
      <c r="U303" s="2226"/>
      <c r="V303" s="2618"/>
      <c r="W303" s="2618"/>
      <c r="X303" s="2446"/>
      <c r="Y303" s="788"/>
      <c r="Z303" s="10"/>
      <c r="AA303" s="33"/>
      <c r="AB303" s="33"/>
      <c r="AC303" s="6433"/>
      <c r="AD303" s="6433"/>
      <c r="AG303" s="6433"/>
      <c r="AH303" s="6433"/>
      <c r="AI303" s="6433"/>
      <c r="AJ303" s="6433"/>
      <c r="AK303" s="6433"/>
      <c r="AL303" s="6433"/>
      <c r="AM303" s="33"/>
      <c r="AN303" s="33"/>
    </row>
    <row r="304" spans="1:40" s="6435" customFormat="1" x14ac:dyDescent="0.2">
      <c r="A304" s="33"/>
      <c r="B304" s="33"/>
      <c r="C304" s="33"/>
      <c r="D304" s="33"/>
      <c r="E304" s="33"/>
      <c r="F304" s="33"/>
      <c r="G304" s="33"/>
      <c r="H304" s="97"/>
      <c r="I304" s="114"/>
      <c r="J304" s="301"/>
      <c r="K304" s="364"/>
      <c r="L304" s="405"/>
      <c r="M304" s="518"/>
      <c r="N304" s="552"/>
      <c r="O304" s="611"/>
      <c r="P304" s="720"/>
      <c r="Q304" s="752"/>
      <c r="R304" s="517"/>
      <c r="S304" s="790"/>
      <c r="T304" s="2022"/>
      <c r="U304" s="2226"/>
      <c r="V304" s="2618"/>
      <c r="W304" s="2618"/>
      <c r="X304" s="2446"/>
      <c r="Y304" s="788"/>
      <c r="Z304" s="10"/>
      <c r="AA304" s="33"/>
      <c r="AB304" s="33"/>
      <c r="AC304" s="6433"/>
      <c r="AD304" s="6433"/>
      <c r="AG304" s="6433"/>
      <c r="AH304" s="6433"/>
      <c r="AI304" s="6433"/>
      <c r="AJ304" s="6433"/>
      <c r="AK304" s="6433"/>
      <c r="AL304" s="6433"/>
      <c r="AM304" s="33"/>
      <c r="AN304" s="33"/>
    </row>
    <row r="305" spans="1:40" s="6435" customFormat="1" x14ac:dyDescent="0.2">
      <c r="A305" s="33"/>
      <c r="B305" s="33"/>
      <c r="C305" s="33"/>
      <c r="D305" s="33"/>
      <c r="E305" s="33"/>
      <c r="F305" s="33"/>
      <c r="G305" s="33"/>
      <c r="H305" s="97"/>
      <c r="I305" s="114"/>
      <c r="J305" s="301"/>
      <c r="K305" s="364"/>
      <c r="L305" s="405"/>
      <c r="M305" s="518"/>
      <c r="N305" s="552"/>
      <c r="O305" s="611"/>
      <c r="P305" s="720"/>
      <c r="Q305" s="752"/>
      <c r="R305" s="517"/>
      <c r="S305" s="790"/>
      <c r="T305" s="2022"/>
      <c r="U305" s="2226"/>
      <c r="V305" s="2618"/>
      <c r="W305" s="2618"/>
      <c r="X305" s="2446"/>
      <c r="Y305" s="788"/>
      <c r="Z305" s="10"/>
      <c r="AA305" s="33"/>
      <c r="AB305" s="33"/>
      <c r="AC305" s="6433"/>
      <c r="AD305" s="6433"/>
      <c r="AG305" s="6433"/>
      <c r="AH305" s="6433"/>
      <c r="AI305" s="6433"/>
      <c r="AJ305" s="6433"/>
      <c r="AK305" s="6433"/>
      <c r="AL305" s="6433"/>
      <c r="AM305" s="33"/>
      <c r="AN305" s="33"/>
    </row>
  </sheetData>
  <customSheetViews>
    <customSheetView guid="{9DB946FE-DA9D-405D-B499-76643A0ECD4F}" topLeftCell="A19">
      <selection activeCell="F53" sqref="F53"/>
      <pageMargins left="0.7" right="0.7" top="0.75" bottom="0.75" header="0.3" footer="0.3"/>
      <pageSetup paperSize="9" orientation="portrait" r:id="rId1"/>
    </customSheetView>
    <customSheetView guid="{7EF82753-02B8-45F0-B902-289ED738BA44}">
      <selection activeCell="N16" sqref="N16"/>
      <pageMargins left="0.7" right="0.7" top="0.75" bottom="0.75" header="0.3" footer="0.3"/>
      <pageSetup paperSize="9" orientation="portrait" r:id="rId2"/>
    </customSheetView>
  </customSheetViews>
  <mergeCells count="46">
    <mergeCell ref="B5:AA5"/>
    <mergeCell ref="B16:AA16"/>
    <mergeCell ref="B35:AA35"/>
    <mergeCell ref="B46:AA46"/>
    <mergeCell ref="B65:AA65"/>
    <mergeCell ref="B14:Y14"/>
    <mergeCell ref="B33:Y33"/>
    <mergeCell ref="B75:R75"/>
    <mergeCell ref="B94:R94"/>
    <mergeCell ref="B63:Y63"/>
    <mergeCell ref="B44:Y44"/>
    <mergeCell ref="B77:AA77"/>
    <mergeCell ref="B96:AA96"/>
    <mergeCell ref="B108:AA108"/>
    <mergeCell ref="B196:AA196"/>
    <mergeCell ref="B208:AA208"/>
    <mergeCell ref="B227:AA227"/>
    <mergeCell ref="B206:R206"/>
    <mergeCell ref="B225:R225"/>
    <mergeCell ref="B125:Y125"/>
    <mergeCell ref="B106:Y106"/>
    <mergeCell ref="B153:AA153"/>
    <mergeCell ref="B168:R168"/>
    <mergeCell ref="B133:R133"/>
    <mergeCell ref="B135:AA135"/>
    <mergeCell ref="B142:R142"/>
    <mergeCell ref="B267:R267"/>
    <mergeCell ref="B144:AA144"/>
    <mergeCell ref="B151:R151"/>
    <mergeCell ref="B126:AA126"/>
    <mergeCell ref="B239:AA239"/>
    <mergeCell ref="B258:AA258"/>
    <mergeCell ref="B256:Y256"/>
    <mergeCell ref="B237:Y237"/>
    <mergeCell ref="B170:AA170"/>
    <mergeCell ref="B176:R176"/>
    <mergeCell ref="B186:AA186"/>
    <mergeCell ref="B194:R194"/>
    <mergeCell ref="B178:AA178"/>
    <mergeCell ref="B184:R184"/>
    <mergeCell ref="B287:R287"/>
    <mergeCell ref="B269:AA269"/>
    <mergeCell ref="B274:R274"/>
    <mergeCell ref="B276:AA276"/>
    <mergeCell ref="B281:R281"/>
    <mergeCell ref="B282:AA282"/>
  </mergeCells>
  <phoneticPr fontId="0" type="noConversion"/>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EX259"/>
  <sheetViews>
    <sheetView topLeftCell="A223" zoomScale="75" zoomScaleNormal="75" workbookViewId="0">
      <pane xSplit="2" topLeftCell="AE1" activePane="topRight" state="frozen"/>
      <selection activeCell="AL32" sqref="AL32"/>
      <selection pane="topRight" activeCell="AL32" sqref="AL32"/>
    </sheetView>
  </sheetViews>
  <sheetFormatPr defaultColWidth="9.140625" defaultRowHeight="15" x14ac:dyDescent="0.2"/>
  <cols>
    <col min="1" max="1" width="12.5703125" style="6434" customWidth="1"/>
    <col min="2" max="2" width="49.140625" style="6434" bestFit="1" customWidth="1"/>
    <col min="3" max="7" width="12.5703125" style="6434" customWidth="1"/>
    <col min="8" max="8" width="12.5703125" style="7206" customWidth="1"/>
    <col min="9" max="9" width="12.5703125" style="7207" customWidth="1"/>
    <col min="10" max="10" width="12.5703125" style="7208" customWidth="1"/>
    <col min="11" max="11" width="12.5703125" style="7209" customWidth="1"/>
    <col min="12" max="12" width="12.5703125" style="7210" customWidth="1"/>
    <col min="13" max="13" width="12.5703125" style="7211" customWidth="1"/>
    <col min="14" max="14" width="12.5703125" style="7212" customWidth="1"/>
    <col min="15" max="15" width="12.5703125" style="7213" customWidth="1"/>
    <col min="16" max="16" width="12.5703125" style="7214" customWidth="1"/>
    <col min="17" max="17" width="12.5703125" style="7215" customWidth="1"/>
    <col min="18" max="29" width="12.5703125" style="6434" customWidth="1"/>
    <col min="30" max="30" width="12.85546875" style="6434" customWidth="1"/>
    <col min="31" max="40" width="12.5703125" style="6434" customWidth="1"/>
    <col min="41" max="16384" width="9.140625" style="6434"/>
  </cols>
  <sheetData>
    <row r="1" spans="1:154" s="10" customFormat="1" x14ac:dyDescent="0.2">
      <c r="H1" s="88"/>
      <c r="I1" s="113"/>
      <c r="J1" s="299"/>
      <c r="K1" s="362"/>
      <c r="L1" s="402"/>
      <c r="M1" s="509"/>
      <c r="N1" s="548"/>
      <c r="O1" s="609"/>
      <c r="P1" s="686"/>
      <c r="Q1" s="750"/>
      <c r="T1" s="2026"/>
      <c r="U1" s="2026"/>
      <c r="V1" s="2026"/>
      <c r="W1" s="2026"/>
      <c r="X1" s="2026"/>
      <c r="AC1" s="6434"/>
      <c r="AD1" s="6434"/>
      <c r="AE1" s="6434"/>
      <c r="AF1" s="6434"/>
      <c r="AG1" s="6434"/>
      <c r="AH1" s="6434"/>
      <c r="AI1" s="6434"/>
      <c r="AJ1" s="6434"/>
      <c r="AK1" s="6434"/>
      <c r="AL1" s="6434"/>
      <c r="AM1" s="6434"/>
      <c r="AN1" s="6434"/>
      <c r="AO1" s="6434"/>
      <c r="AP1" s="6434"/>
      <c r="AQ1" s="6434"/>
      <c r="AR1" s="6434"/>
      <c r="AS1" s="6434"/>
      <c r="AT1" s="6434"/>
      <c r="AU1" s="6434"/>
      <c r="AV1" s="6434"/>
      <c r="AW1" s="6434"/>
      <c r="AX1" s="6434"/>
      <c r="AY1" s="6434"/>
      <c r="AZ1" s="6434"/>
      <c r="BA1" s="6434"/>
      <c r="BB1" s="6434"/>
      <c r="BC1" s="6434"/>
      <c r="BD1" s="6434"/>
      <c r="BE1" s="6434"/>
      <c r="BF1" s="6434"/>
      <c r="BG1" s="6434"/>
      <c r="BH1" s="6434"/>
      <c r="BI1" s="6434"/>
      <c r="BJ1" s="6434"/>
      <c r="BK1" s="6434"/>
      <c r="BL1" s="6434"/>
      <c r="BM1" s="6434"/>
      <c r="BN1" s="6434"/>
      <c r="BO1" s="6434"/>
      <c r="BP1" s="6434"/>
      <c r="BQ1" s="6434"/>
      <c r="BR1" s="6434"/>
      <c r="BS1" s="6434"/>
      <c r="BT1" s="6434"/>
      <c r="BU1" s="6434"/>
      <c r="BV1" s="6434"/>
      <c r="BW1" s="6434"/>
      <c r="BX1" s="6434"/>
      <c r="BY1" s="6434"/>
      <c r="BZ1" s="6434"/>
      <c r="CA1" s="6434"/>
      <c r="CB1" s="6434"/>
      <c r="CC1" s="6434"/>
      <c r="CD1" s="6434"/>
      <c r="CE1" s="6434"/>
      <c r="CF1" s="6434"/>
      <c r="CG1" s="6434"/>
      <c r="CH1" s="6434"/>
      <c r="CI1" s="6434"/>
      <c r="CJ1" s="6434"/>
      <c r="CK1" s="6434"/>
      <c r="CL1" s="6434"/>
      <c r="CM1" s="6434"/>
      <c r="CN1" s="6434"/>
      <c r="CO1" s="6434"/>
      <c r="CP1" s="6434"/>
      <c r="CQ1" s="6434"/>
      <c r="CR1" s="6434"/>
      <c r="CS1" s="6434"/>
      <c r="CT1" s="6434"/>
      <c r="CU1" s="6434"/>
      <c r="CV1" s="6434"/>
      <c r="CW1" s="6434"/>
      <c r="CX1" s="6434"/>
      <c r="CY1" s="6434"/>
      <c r="CZ1" s="6434"/>
      <c r="DA1" s="6434"/>
      <c r="DB1" s="6434"/>
      <c r="DC1" s="6434"/>
      <c r="DD1" s="6434"/>
      <c r="DE1" s="6434"/>
      <c r="DF1" s="6434"/>
      <c r="DG1" s="6434"/>
      <c r="DH1" s="6434"/>
      <c r="DI1" s="6434"/>
      <c r="DJ1" s="6434"/>
      <c r="DK1" s="6434"/>
      <c r="DL1" s="6434"/>
      <c r="DM1" s="6434"/>
      <c r="DN1" s="6434"/>
      <c r="DO1" s="6434"/>
      <c r="DP1" s="6434"/>
      <c r="DQ1" s="6434"/>
      <c r="DR1" s="6434"/>
      <c r="DS1" s="6434"/>
      <c r="DT1" s="6434"/>
      <c r="DU1" s="6434"/>
      <c r="DV1" s="6434"/>
      <c r="DW1" s="6434"/>
      <c r="DX1" s="6434"/>
      <c r="DY1" s="6434"/>
      <c r="DZ1" s="6434"/>
      <c r="EA1" s="6434"/>
      <c r="EB1" s="6434"/>
      <c r="EC1" s="6434"/>
      <c r="ED1" s="6434"/>
      <c r="EE1" s="6434"/>
      <c r="EF1" s="6434"/>
      <c r="EG1" s="6434"/>
      <c r="EH1" s="6434"/>
      <c r="EI1" s="6434"/>
      <c r="EJ1" s="6434"/>
      <c r="EK1" s="6434"/>
      <c r="EL1" s="6434"/>
      <c r="EM1" s="6434"/>
      <c r="EN1" s="6434"/>
      <c r="EO1" s="6434"/>
      <c r="EP1" s="6434"/>
      <c r="EQ1" s="6434"/>
      <c r="ER1" s="6434"/>
      <c r="ES1" s="6434"/>
      <c r="ET1" s="6434"/>
      <c r="EU1" s="6434"/>
      <c r="EV1" s="6434"/>
      <c r="EW1" s="6434"/>
      <c r="EX1" s="6434"/>
    </row>
    <row r="2" spans="1:154" s="10" customFormat="1" x14ac:dyDescent="0.2">
      <c r="H2" s="88"/>
      <c r="I2" s="113"/>
      <c r="J2" s="299"/>
      <c r="K2" s="362"/>
      <c r="L2" s="402"/>
      <c r="M2" s="509"/>
      <c r="N2" s="548"/>
      <c r="O2" s="609"/>
      <c r="P2" s="686"/>
      <c r="Q2" s="750"/>
      <c r="T2" s="2026"/>
      <c r="U2" s="2026"/>
      <c r="V2" s="2026"/>
      <c r="W2" s="2026"/>
      <c r="X2" s="2026"/>
      <c r="AC2" s="6434"/>
      <c r="AD2" s="6434"/>
      <c r="AE2" s="6434"/>
      <c r="AF2" s="6434"/>
      <c r="AG2" s="6434"/>
      <c r="AH2" s="6434"/>
      <c r="AI2" s="6434"/>
      <c r="AJ2" s="6434"/>
      <c r="AK2" s="6434"/>
      <c r="AL2" s="6434"/>
      <c r="AM2" s="6434"/>
      <c r="AN2" s="6434"/>
      <c r="AO2" s="6434"/>
      <c r="AP2" s="6434"/>
      <c r="AQ2" s="6434"/>
      <c r="AR2" s="6434"/>
      <c r="AS2" s="6434"/>
      <c r="AT2" s="6434"/>
      <c r="AU2" s="6434"/>
      <c r="AV2" s="6434"/>
      <c r="AW2" s="6434"/>
      <c r="AX2" s="6434"/>
      <c r="AY2" s="6434"/>
      <c r="AZ2" s="6434"/>
      <c r="BA2" s="6434"/>
      <c r="BB2" s="6434"/>
      <c r="BC2" s="6434"/>
      <c r="BD2" s="6434"/>
      <c r="BE2" s="6434"/>
      <c r="BF2" s="6434"/>
      <c r="BG2" s="6434"/>
      <c r="BH2" s="6434"/>
      <c r="BI2" s="6434"/>
      <c r="BJ2" s="6434"/>
      <c r="BK2" s="6434"/>
      <c r="BL2" s="6434"/>
      <c r="BM2" s="6434"/>
      <c r="BN2" s="6434"/>
      <c r="BO2" s="6434"/>
      <c r="BP2" s="6434"/>
      <c r="BQ2" s="6434"/>
      <c r="BR2" s="6434"/>
      <c r="BS2" s="6434"/>
      <c r="BT2" s="6434"/>
      <c r="BU2" s="6434"/>
      <c r="BV2" s="6434"/>
      <c r="BW2" s="6434"/>
      <c r="BX2" s="6434"/>
      <c r="BY2" s="6434"/>
      <c r="BZ2" s="6434"/>
      <c r="CA2" s="6434"/>
      <c r="CB2" s="6434"/>
      <c r="CC2" s="6434"/>
      <c r="CD2" s="6434"/>
      <c r="CE2" s="6434"/>
      <c r="CF2" s="6434"/>
      <c r="CG2" s="6434"/>
      <c r="CH2" s="6434"/>
      <c r="CI2" s="6434"/>
      <c r="CJ2" s="6434"/>
      <c r="CK2" s="6434"/>
      <c r="CL2" s="6434"/>
      <c r="CM2" s="6434"/>
      <c r="CN2" s="6434"/>
      <c r="CO2" s="6434"/>
      <c r="CP2" s="6434"/>
      <c r="CQ2" s="6434"/>
      <c r="CR2" s="6434"/>
      <c r="CS2" s="6434"/>
      <c r="CT2" s="6434"/>
      <c r="CU2" s="6434"/>
      <c r="CV2" s="6434"/>
      <c r="CW2" s="6434"/>
      <c r="CX2" s="6434"/>
      <c r="CY2" s="6434"/>
      <c r="CZ2" s="6434"/>
      <c r="DA2" s="6434"/>
      <c r="DB2" s="6434"/>
      <c r="DC2" s="6434"/>
      <c r="DD2" s="6434"/>
      <c r="DE2" s="6434"/>
      <c r="DF2" s="6434"/>
      <c r="DG2" s="6434"/>
      <c r="DH2" s="6434"/>
      <c r="DI2" s="6434"/>
      <c r="DJ2" s="6434"/>
      <c r="DK2" s="6434"/>
      <c r="DL2" s="6434"/>
      <c r="DM2" s="6434"/>
      <c r="DN2" s="6434"/>
      <c r="DO2" s="6434"/>
      <c r="DP2" s="6434"/>
      <c r="DQ2" s="6434"/>
      <c r="DR2" s="6434"/>
      <c r="DS2" s="6434"/>
      <c r="DT2" s="6434"/>
      <c r="DU2" s="6434"/>
      <c r="DV2" s="6434"/>
      <c r="DW2" s="6434"/>
      <c r="DX2" s="6434"/>
      <c r="DY2" s="6434"/>
      <c r="DZ2" s="6434"/>
      <c r="EA2" s="6434"/>
      <c r="EB2" s="6434"/>
      <c r="EC2" s="6434"/>
      <c r="ED2" s="6434"/>
      <c r="EE2" s="6434"/>
      <c r="EF2" s="6434"/>
      <c r="EG2" s="6434"/>
      <c r="EH2" s="6434"/>
      <c r="EI2" s="6434"/>
      <c r="EJ2" s="6434"/>
      <c r="EK2" s="6434"/>
      <c r="EL2" s="6434"/>
      <c r="EM2" s="6434"/>
      <c r="EN2" s="6434"/>
      <c r="EO2" s="6434"/>
      <c r="EP2" s="6434"/>
      <c r="EQ2" s="6434"/>
      <c r="ER2" s="6434"/>
      <c r="ES2" s="6434"/>
      <c r="ET2" s="6434"/>
      <c r="EU2" s="6434"/>
      <c r="EV2" s="6434"/>
      <c r="EW2" s="6434"/>
      <c r="EX2" s="6434"/>
    </row>
    <row r="3" spans="1:154" s="10" customFormat="1" x14ac:dyDescent="0.2">
      <c r="H3" s="88"/>
      <c r="I3" s="113"/>
      <c r="J3" s="299"/>
      <c r="K3" s="362"/>
      <c r="L3" s="402"/>
      <c r="M3" s="509"/>
      <c r="N3" s="548"/>
      <c r="O3" s="609"/>
      <c r="P3" s="686"/>
      <c r="Q3" s="750"/>
      <c r="T3" s="2026"/>
      <c r="U3" s="2026"/>
      <c r="V3" s="2026"/>
      <c r="W3" s="2026"/>
      <c r="X3" s="2026"/>
      <c r="AC3" s="6434"/>
      <c r="AD3" s="6434"/>
      <c r="AE3" s="6434"/>
      <c r="AF3" s="6434"/>
      <c r="AG3" s="6434"/>
      <c r="AH3" s="6434"/>
      <c r="AI3" s="6434"/>
      <c r="AJ3" s="6434"/>
      <c r="AK3" s="6434"/>
      <c r="AL3" s="6434"/>
      <c r="AM3" s="6434"/>
      <c r="AN3" s="6434"/>
      <c r="AO3" s="6434"/>
      <c r="AP3" s="6434"/>
      <c r="AQ3" s="6434"/>
      <c r="AR3" s="6434"/>
      <c r="AS3" s="6434"/>
      <c r="AT3" s="6434"/>
      <c r="AU3" s="6434"/>
      <c r="AV3" s="6434"/>
      <c r="AW3" s="6434"/>
      <c r="AX3" s="6434"/>
      <c r="AY3" s="6434"/>
      <c r="AZ3" s="6434"/>
      <c r="BA3" s="6434"/>
      <c r="BB3" s="6434"/>
      <c r="BC3" s="6434"/>
      <c r="BD3" s="6434"/>
      <c r="BE3" s="6434"/>
      <c r="BF3" s="6434"/>
      <c r="BG3" s="6434"/>
      <c r="BH3" s="6434"/>
      <c r="BI3" s="6434"/>
      <c r="BJ3" s="6434"/>
      <c r="BK3" s="6434"/>
      <c r="BL3" s="6434"/>
      <c r="BM3" s="6434"/>
      <c r="BN3" s="6434"/>
      <c r="BO3" s="6434"/>
      <c r="BP3" s="6434"/>
      <c r="BQ3" s="6434"/>
      <c r="BR3" s="6434"/>
      <c r="BS3" s="6434"/>
      <c r="BT3" s="6434"/>
      <c r="BU3" s="6434"/>
      <c r="BV3" s="6434"/>
      <c r="BW3" s="6434"/>
      <c r="BX3" s="6434"/>
      <c r="BY3" s="6434"/>
      <c r="BZ3" s="6434"/>
      <c r="CA3" s="6434"/>
      <c r="CB3" s="6434"/>
      <c r="CC3" s="6434"/>
      <c r="CD3" s="6434"/>
      <c r="CE3" s="6434"/>
      <c r="CF3" s="6434"/>
      <c r="CG3" s="6434"/>
      <c r="CH3" s="6434"/>
      <c r="CI3" s="6434"/>
      <c r="CJ3" s="6434"/>
      <c r="CK3" s="6434"/>
      <c r="CL3" s="6434"/>
      <c r="CM3" s="6434"/>
      <c r="CN3" s="6434"/>
      <c r="CO3" s="6434"/>
      <c r="CP3" s="6434"/>
      <c r="CQ3" s="6434"/>
      <c r="CR3" s="6434"/>
      <c r="CS3" s="6434"/>
      <c r="CT3" s="6434"/>
      <c r="CU3" s="6434"/>
      <c r="CV3" s="6434"/>
      <c r="CW3" s="6434"/>
      <c r="CX3" s="6434"/>
      <c r="CY3" s="6434"/>
      <c r="CZ3" s="6434"/>
      <c r="DA3" s="6434"/>
      <c r="DB3" s="6434"/>
      <c r="DC3" s="6434"/>
      <c r="DD3" s="6434"/>
      <c r="DE3" s="6434"/>
      <c r="DF3" s="6434"/>
      <c r="DG3" s="6434"/>
      <c r="DH3" s="6434"/>
      <c r="DI3" s="6434"/>
      <c r="DJ3" s="6434"/>
      <c r="DK3" s="6434"/>
      <c r="DL3" s="6434"/>
      <c r="DM3" s="6434"/>
      <c r="DN3" s="6434"/>
      <c r="DO3" s="6434"/>
      <c r="DP3" s="6434"/>
      <c r="DQ3" s="6434"/>
      <c r="DR3" s="6434"/>
      <c r="DS3" s="6434"/>
      <c r="DT3" s="6434"/>
      <c r="DU3" s="6434"/>
      <c r="DV3" s="6434"/>
      <c r="DW3" s="6434"/>
      <c r="DX3" s="6434"/>
      <c r="DY3" s="6434"/>
      <c r="DZ3" s="6434"/>
      <c r="EA3" s="6434"/>
      <c r="EB3" s="6434"/>
      <c r="EC3" s="6434"/>
      <c r="ED3" s="6434"/>
      <c r="EE3" s="6434"/>
      <c r="EF3" s="6434"/>
      <c r="EG3" s="6434"/>
      <c r="EH3" s="6434"/>
      <c r="EI3" s="6434"/>
      <c r="EJ3" s="6434"/>
      <c r="EK3" s="6434"/>
      <c r="EL3" s="6434"/>
      <c r="EM3" s="6434"/>
      <c r="EN3" s="6434"/>
      <c r="EO3" s="6434"/>
      <c r="EP3" s="6434"/>
      <c r="EQ3" s="6434"/>
      <c r="ER3" s="6434"/>
      <c r="ES3" s="6434"/>
      <c r="ET3" s="6434"/>
      <c r="EU3" s="6434"/>
      <c r="EV3" s="6434"/>
      <c r="EW3" s="6434"/>
      <c r="EX3" s="6434"/>
    </row>
    <row r="4" spans="1:154" s="10" customFormat="1" x14ac:dyDescent="0.2">
      <c r="B4" s="6172"/>
      <c r="C4" s="6172"/>
      <c r="D4" s="6172"/>
      <c r="E4" s="6172"/>
      <c r="F4" s="6172"/>
      <c r="G4" s="6172"/>
      <c r="H4" s="6172"/>
      <c r="I4" s="6172"/>
      <c r="J4" s="6172"/>
      <c r="K4" s="6172"/>
      <c r="L4" s="6172"/>
      <c r="M4" s="6477"/>
      <c r="N4" s="6477"/>
      <c r="O4" s="6477"/>
      <c r="P4" s="6477"/>
      <c r="Q4" s="6477"/>
      <c r="R4" s="6172"/>
      <c r="S4" s="6172"/>
      <c r="T4" s="6730"/>
      <c r="U4" s="6730"/>
      <c r="V4" s="6730"/>
      <c r="W4" s="6730"/>
      <c r="X4" s="6730"/>
      <c r="Y4" s="6172"/>
      <c r="Z4" s="6172"/>
      <c r="AA4" s="6172"/>
      <c r="AB4" s="6891"/>
      <c r="AC4" s="6913"/>
      <c r="AD4" s="6913"/>
      <c r="AE4" s="6913"/>
      <c r="AF4" s="6913"/>
      <c r="AG4" s="6434"/>
      <c r="AH4" s="6434"/>
      <c r="AI4" s="6434"/>
      <c r="AJ4" s="6434"/>
      <c r="AK4" s="6434"/>
      <c r="AL4" s="6434"/>
      <c r="AM4" s="6434"/>
      <c r="AN4" s="6434"/>
      <c r="AO4" s="6434"/>
      <c r="AP4" s="6434"/>
      <c r="AQ4" s="6434"/>
      <c r="AR4" s="6434"/>
      <c r="AS4" s="6434"/>
      <c r="AT4" s="6434"/>
      <c r="AU4" s="6434"/>
      <c r="AV4" s="6434"/>
      <c r="AW4" s="6434"/>
      <c r="AX4" s="6434"/>
      <c r="AY4" s="6434"/>
      <c r="AZ4" s="6434"/>
      <c r="BA4" s="6434"/>
      <c r="BB4" s="6434"/>
      <c r="BC4" s="6434"/>
      <c r="BD4" s="6434"/>
      <c r="BE4" s="6434"/>
      <c r="BF4" s="6434"/>
      <c r="BG4" s="6434"/>
      <c r="BH4" s="6434"/>
      <c r="BI4" s="6434"/>
      <c r="BJ4" s="6434"/>
      <c r="BK4" s="6434"/>
      <c r="BL4" s="6434"/>
      <c r="BM4" s="6434"/>
      <c r="BN4" s="6434"/>
      <c r="BO4" s="6434"/>
      <c r="BP4" s="6434"/>
      <c r="BQ4" s="6434"/>
      <c r="BR4" s="6434"/>
      <c r="BS4" s="6434"/>
      <c r="BT4" s="6434"/>
      <c r="BU4" s="6434"/>
      <c r="BV4" s="6434"/>
      <c r="BW4" s="6434"/>
      <c r="BX4" s="6434"/>
      <c r="BY4" s="6434"/>
      <c r="BZ4" s="6434"/>
      <c r="CA4" s="6434"/>
      <c r="CB4" s="6434"/>
      <c r="CC4" s="6434"/>
      <c r="CD4" s="6434"/>
      <c r="CE4" s="6434"/>
      <c r="CF4" s="6434"/>
      <c r="CG4" s="6434"/>
      <c r="CH4" s="6434"/>
      <c r="CI4" s="6434"/>
      <c r="CJ4" s="6434"/>
      <c r="CK4" s="6434"/>
      <c r="CL4" s="6434"/>
      <c r="CM4" s="6434"/>
      <c r="CN4" s="6434"/>
      <c r="CO4" s="6434"/>
      <c r="CP4" s="6434"/>
      <c r="CQ4" s="6434"/>
      <c r="CR4" s="6434"/>
      <c r="CS4" s="6434"/>
      <c r="CT4" s="6434"/>
      <c r="CU4" s="6434"/>
      <c r="CV4" s="6434"/>
      <c r="CW4" s="6434"/>
      <c r="CX4" s="6434"/>
      <c r="CY4" s="6434"/>
      <c r="CZ4" s="6434"/>
      <c r="DA4" s="6434"/>
      <c r="DB4" s="6434"/>
      <c r="DC4" s="6434"/>
      <c r="DD4" s="6434"/>
      <c r="DE4" s="6434"/>
      <c r="DF4" s="6434"/>
      <c r="DG4" s="6434"/>
      <c r="DH4" s="6434"/>
      <c r="DI4" s="6434"/>
      <c r="DJ4" s="6434"/>
      <c r="DK4" s="6434"/>
      <c r="DL4" s="6434"/>
      <c r="DM4" s="6434"/>
      <c r="DN4" s="6434"/>
      <c r="DO4" s="6434"/>
      <c r="DP4" s="6434"/>
      <c r="DQ4" s="6434"/>
      <c r="DR4" s="6434"/>
      <c r="DS4" s="6434"/>
      <c r="DT4" s="6434"/>
      <c r="DU4" s="6434"/>
      <c r="DV4" s="6434"/>
      <c r="DW4" s="6434"/>
      <c r="DX4" s="6434"/>
      <c r="DY4" s="6434"/>
      <c r="DZ4" s="6434"/>
      <c r="EA4" s="6434"/>
      <c r="EB4" s="6434"/>
      <c r="EC4" s="6434"/>
      <c r="ED4" s="6434"/>
      <c r="EE4" s="6434"/>
      <c r="EF4" s="6434"/>
      <c r="EG4" s="6434"/>
      <c r="EH4" s="6434"/>
      <c r="EI4" s="6434"/>
      <c r="EJ4" s="6434"/>
      <c r="EK4" s="6434"/>
      <c r="EL4" s="6434"/>
      <c r="EM4" s="6434"/>
      <c r="EN4" s="6434"/>
      <c r="EO4" s="6434"/>
      <c r="EP4" s="6434"/>
      <c r="EQ4" s="6434"/>
      <c r="ER4" s="6434"/>
      <c r="ES4" s="6434"/>
      <c r="ET4" s="6434"/>
      <c r="EU4" s="6434"/>
      <c r="EV4" s="6434"/>
      <c r="EW4" s="6434"/>
      <c r="EX4" s="6434"/>
    </row>
    <row r="5" spans="1:154" s="50" customFormat="1" ht="63" customHeight="1" x14ac:dyDescent="0.2">
      <c r="A5" s="22" t="s">
        <v>247</v>
      </c>
      <c r="B5" s="7562" t="s">
        <v>105</v>
      </c>
      <c r="C5" s="7563"/>
      <c r="D5" s="7563"/>
      <c r="E5" s="7563"/>
      <c r="F5" s="7563"/>
      <c r="G5" s="7563"/>
      <c r="H5" s="7563"/>
      <c r="I5" s="7563"/>
      <c r="J5" s="7563"/>
      <c r="K5" s="7563"/>
      <c r="L5" s="7563"/>
      <c r="M5" s="7563"/>
      <c r="N5" s="7563"/>
      <c r="O5" s="7563"/>
      <c r="P5" s="7563"/>
      <c r="Q5" s="7563"/>
      <c r="R5" s="7563"/>
      <c r="S5" s="7563"/>
      <c r="T5" s="7563"/>
      <c r="U5" s="7563"/>
      <c r="V5" s="7563"/>
      <c r="W5" s="7563"/>
      <c r="X5" s="7563"/>
      <c r="Y5" s="7563"/>
      <c r="Z5" s="7563"/>
      <c r="AA5" s="7563"/>
      <c r="AB5" s="6914"/>
      <c r="AC5" s="6915"/>
      <c r="AD5" s="6913"/>
      <c r="AE5" s="6913"/>
      <c r="AF5" s="6913"/>
      <c r="AG5" s="6915"/>
      <c r="AH5" s="6915"/>
      <c r="AI5" s="6915"/>
      <c r="AJ5" s="6915"/>
      <c r="AK5" s="6915"/>
      <c r="AL5" s="7477"/>
      <c r="AM5" s="6434"/>
      <c r="AN5" s="6434"/>
      <c r="AO5" s="6434"/>
      <c r="AP5" s="6434"/>
      <c r="AQ5" s="6434"/>
      <c r="AR5" s="6434"/>
      <c r="AS5" s="6434"/>
      <c r="AT5" s="6434"/>
      <c r="AU5" s="6434"/>
      <c r="AV5" s="6434"/>
      <c r="AW5" s="6434"/>
      <c r="AX5" s="6434"/>
      <c r="AY5" s="6434"/>
      <c r="AZ5" s="6434"/>
      <c r="BA5" s="6434"/>
      <c r="BB5" s="6434"/>
      <c r="BC5" s="6434"/>
      <c r="BD5" s="6434"/>
      <c r="BE5" s="6434"/>
      <c r="BF5" s="6434"/>
      <c r="BG5" s="6434"/>
      <c r="BH5" s="6434"/>
      <c r="BI5" s="6434"/>
      <c r="BJ5" s="6434"/>
      <c r="BK5" s="6434"/>
      <c r="BL5" s="6434"/>
      <c r="BM5" s="6434"/>
      <c r="BN5" s="6434"/>
      <c r="BO5" s="6434"/>
      <c r="BP5" s="6434"/>
      <c r="BQ5" s="6434"/>
      <c r="BR5" s="6434"/>
      <c r="BS5" s="6434"/>
      <c r="BT5" s="6434"/>
      <c r="BU5" s="6434"/>
      <c r="BV5" s="6434"/>
      <c r="BW5" s="6434"/>
      <c r="BX5" s="6434"/>
      <c r="BY5" s="6434"/>
      <c r="BZ5" s="6434"/>
      <c r="CA5" s="6434"/>
      <c r="CB5" s="6434"/>
      <c r="CC5" s="6434"/>
      <c r="CD5" s="6434"/>
      <c r="CE5" s="6434"/>
      <c r="CF5" s="6434"/>
      <c r="CG5" s="6434"/>
      <c r="CH5" s="6434"/>
      <c r="CI5" s="6434"/>
      <c r="CJ5" s="6434"/>
      <c r="CK5" s="6434"/>
      <c r="CL5" s="6434"/>
      <c r="CM5" s="6434"/>
      <c r="CN5" s="6434"/>
      <c r="CO5" s="6434"/>
      <c r="CP5" s="6434"/>
      <c r="CQ5" s="6434"/>
      <c r="CR5" s="6434"/>
      <c r="CS5" s="6434"/>
      <c r="CT5" s="6434"/>
      <c r="CU5" s="6434"/>
      <c r="CV5" s="6434"/>
      <c r="CW5" s="6434"/>
      <c r="CX5" s="6434"/>
      <c r="CY5" s="6434"/>
      <c r="CZ5" s="6434"/>
      <c r="DA5" s="6434"/>
      <c r="DB5" s="6434"/>
      <c r="DC5" s="6434"/>
      <c r="DD5" s="6434"/>
      <c r="DE5" s="6434"/>
      <c r="DF5" s="6434"/>
      <c r="DG5" s="6434"/>
      <c r="DH5" s="6434"/>
      <c r="DI5" s="6434"/>
      <c r="DJ5" s="6434"/>
      <c r="DK5" s="6434"/>
      <c r="DL5" s="6434"/>
      <c r="DM5" s="6434"/>
      <c r="DN5" s="6434"/>
      <c r="DO5" s="6434"/>
      <c r="DP5" s="6434"/>
      <c r="DQ5" s="6434"/>
      <c r="DR5" s="6434"/>
      <c r="DS5" s="6434"/>
      <c r="DT5" s="6434"/>
      <c r="DU5" s="6434"/>
      <c r="DV5" s="6434"/>
      <c r="DW5" s="6434"/>
      <c r="DX5" s="6434"/>
      <c r="DY5" s="6434"/>
      <c r="DZ5" s="6434"/>
      <c r="EA5" s="6434"/>
      <c r="EB5" s="6434"/>
      <c r="EC5" s="6434"/>
      <c r="ED5" s="6434"/>
      <c r="EE5" s="6434"/>
      <c r="EF5" s="6434"/>
      <c r="EG5" s="6434"/>
      <c r="EH5" s="6434"/>
      <c r="EI5" s="6434"/>
      <c r="EJ5" s="6434"/>
      <c r="EK5" s="6434"/>
      <c r="EL5" s="6434"/>
      <c r="EM5" s="6434"/>
      <c r="EN5" s="6434"/>
      <c r="EO5" s="6434"/>
      <c r="EP5" s="6434"/>
      <c r="EQ5" s="6434"/>
      <c r="ER5" s="6434"/>
      <c r="ES5" s="6434"/>
      <c r="ET5" s="6434"/>
      <c r="EU5" s="6434"/>
      <c r="EV5" s="6434"/>
      <c r="EW5" s="6434"/>
      <c r="EX5" s="6434"/>
    </row>
    <row r="6" spans="1:154" s="50" customFormat="1" ht="63" customHeight="1" x14ac:dyDescent="0.2">
      <c r="A6" s="10"/>
      <c r="B6" s="6731" t="s">
        <v>54</v>
      </c>
      <c r="C6" s="6732" t="s">
        <v>6</v>
      </c>
      <c r="D6" s="6733" t="s">
        <v>7</v>
      </c>
      <c r="E6" s="6734" t="s">
        <v>8</v>
      </c>
      <c r="F6" s="6735" t="s">
        <v>123</v>
      </c>
      <c r="G6" s="6736" t="s">
        <v>162</v>
      </c>
      <c r="H6" s="6737" t="s">
        <v>196</v>
      </c>
      <c r="I6" s="6738" t="s">
        <v>204</v>
      </c>
      <c r="J6" s="6739" t="s">
        <v>245</v>
      </c>
      <c r="K6" s="6740" t="s">
        <v>280</v>
      </c>
      <c r="L6" s="6741" t="s">
        <v>291</v>
      </c>
      <c r="M6" s="6742" t="s">
        <v>329</v>
      </c>
      <c r="N6" s="6743" t="s">
        <v>349</v>
      </c>
      <c r="O6" s="6744" t="s">
        <v>363</v>
      </c>
      <c r="P6" s="6745" t="s">
        <v>393</v>
      </c>
      <c r="Q6" s="6746" t="s">
        <v>506</v>
      </c>
      <c r="R6" s="6747" t="s">
        <v>548</v>
      </c>
      <c r="S6" s="6748" t="s">
        <v>554</v>
      </c>
      <c r="T6" s="6749" t="s">
        <v>558</v>
      </c>
      <c r="U6" s="6750" t="s">
        <v>591</v>
      </c>
      <c r="V6" s="6751" t="s">
        <v>599</v>
      </c>
      <c r="W6" s="6752" t="s">
        <v>646</v>
      </c>
      <c r="X6" s="6753" t="s">
        <v>659</v>
      </c>
      <c r="Y6" s="6754" t="s">
        <v>660</v>
      </c>
      <c r="Z6" s="6754" t="s">
        <v>681</v>
      </c>
      <c r="AA6" s="6878" t="s">
        <v>684</v>
      </c>
      <c r="AB6" s="6889" t="s">
        <v>702</v>
      </c>
      <c r="AC6" s="6889" t="s">
        <v>703</v>
      </c>
      <c r="AD6" s="6889" t="s">
        <v>749</v>
      </c>
      <c r="AE6" s="6889" t="s">
        <v>790</v>
      </c>
      <c r="AF6" s="6878" t="s">
        <v>825</v>
      </c>
      <c r="AG6" s="6878" t="s">
        <v>1078</v>
      </c>
      <c r="AH6" s="6878" t="s">
        <v>1095</v>
      </c>
      <c r="AI6" s="6878" t="s">
        <v>1098</v>
      </c>
      <c r="AJ6" s="6878" t="s">
        <v>1141</v>
      </c>
      <c r="AK6" s="6878" t="s">
        <v>1199</v>
      </c>
      <c r="AL6" s="7239" t="s">
        <v>1214</v>
      </c>
      <c r="AM6" s="6433"/>
      <c r="AN6" s="6433"/>
      <c r="AO6" s="6434"/>
      <c r="AP6" s="6434"/>
      <c r="AQ6" s="6434"/>
      <c r="AR6" s="6434"/>
      <c r="AS6" s="6434"/>
      <c r="AT6" s="6434"/>
      <c r="AU6" s="6434"/>
      <c r="AV6" s="6434"/>
      <c r="AW6" s="6434"/>
      <c r="AX6" s="6434"/>
      <c r="AY6" s="6434"/>
      <c r="AZ6" s="6434"/>
      <c r="BA6" s="6434"/>
      <c r="BB6" s="6434"/>
      <c r="BC6" s="6434"/>
      <c r="BD6" s="6434"/>
      <c r="BE6" s="6434"/>
      <c r="BF6" s="6434"/>
      <c r="BG6" s="6434"/>
      <c r="BH6" s="6434"/>
      <c r="BI6" s="6434"/>
      <c r="BJ6" s="6434"/>
      <c r="BK6" s="6434"/>
      <c r="BL6" s="6434"/>
      <c r="BM6" s="6434"/>
      <c r="BN6" s="6434"/>
      <c r="BO6" s="6434"/>
      <c r="BP6" s="6434"/>
      <c r="BQ6" s="6434"/>
      <c r="BR6" s="6434"/>
      <c r="BS6" s="6434"/>
      <c r="BT6" s="6434"/>
      <c r="BU6" s="6434"/>
      <c r="BV6" s="6434"/>
      <c r="BW6" s="6434"/>
      <c r="BX6" s="6434"/>
      <c r="BY6" s="6434"/>
      <c r="BZ6" s="6434"/>
      <c r="CA6" s="6434"/>
      <c r="CB6" s="6434"/>
      <c r="CC6" s="6434"/>
      <c r="CD6" s="6434"/>
      <c r="CE6" s="6434"/>
      <c r="CF6" s="6434"/>
      <c r="CG6" s="6434"/>
      <c r="CH6" s="6434"/>
      <c r="CI6" s="6434"/>
      <c r="CJ6" s="6434"/>
      <c r="CK6" s="6434"/>
      <c r="CL6" s="6434"/>
      <c r="CM6" s="6434"/>
      <c r="CN6" s="6434"/>
      <c r="CO6" s="6434"/>
      <c r="CP6" s="6434"/>
      <c r="CQ6" s="6434"/>
      <c r="CR6" s="6434"/>
      <c r="CS6" s="6434"/>
      <c r="CT6" s="6434"/>
      <c r="CU6" s="6434"/>
      <c r="CV6" s="6434"/>
      <c r="CW6" s="6434"/>
      <c r="CX6" s="6434"/>
      <c r="CY6" s="6434"/>
      <c r="CZ6" s="6434"/>
      <c r="DA6" s="6434"/>
      <c r="DB6" s="6434"/>
      <c r="DC6" s="6434"/>
      <c r="DD6" s="6434"/>
      <c r="DE6" s="6434"/>
      <c r="DF6" s="6434"/>
      <c r="DG6" s="6434"/>
      <c r="DH6" s="6434"/>
      <c r="DI6" s="6434"/>
      <c r="DJ6" s="6434"/>
      <c r="DK6" s="6434"/>
      <c r="DL6" s="6434"/>
      <c r="DM6" s="6434"/>
      <c r="DN6" s="6434"/>
      <c r="DO6" s="6434"/>
      <c r="DP6" s="6434"/>
      <c r="DQ6" s="6434"/>
      <c r="DR6" s="6434"/>
      <c r="DS6" s="6434"/>
      <c r="DT6" s="6434"/>
      <c r="DU6" s="6434"/>
      <c r="DV6" s="6434"/>
      <c r="DW6" s="6434"/>
      <c r="DX6" s="6434"/>
      <c r="DY6" s="6434"/>
      <c r="DZ6" s="6434"/>
      <c r="EA6" s="6434"/>
      <c r="EB6" s="6434"/>
      <c r="EC6" s="6434"/>
      <c r="ED6" s="6434"/>
      <c r="EE6" s="6434"/>
      <c r="EF6" s="6434"/>
      <c r="EG6" s="6434"/>
      <c r="EH6" s="6434"/>
      <c r="EI6" s="6434"/>
      <c r="EJ6" s="6434"/>
      <c r="EK6" s="6434"/>
      <c r="EL6" s="6434"/>
      <c r="EM6" s="6434"/>
      <c r="EN6" s="6434"/>
      <c r="EO6" s="6434"/>
      <c r="EP6" s="6434"/>
      <c r="EQ6" s="6434"/>
      <c r="ER6" s="6434"/>
      <c r="ES6" s="6434"/>
      <c r="ET6" s="6434"/>
      <c r="EU6" s="6434"/>
      <c r="EV6" s="6434"/>
      <c r="EW6" s="6434"/>
      <c r="EX6" s="6434"/>
    </row>
    <row r="7" spans="1:154" s="50" customFormat="1" ht="31.5" customHeight="1" x14ac:dyDescent="0.2">
      <c r="A7" s="51"/>
      <c r="B7" s="67" t="s">
        <v>55</v>
      </c>
      <c r="C7" s="5433" t="s">
        <v>586</v>
      </c>
      <c r="D7" s="5439" t="s">
        <v>53</v>
      </c>
      <c r="E7" s="5445" t="s">
        <v>52</v>
      </c>
      <c r="F7" s="5451" t="s">
        <v>51</v>
      </c>
      <c r="G7" s="5457" t="s">
        <v>50</v>
      </c>
      <c r="H7" s="5463" t="s">
        <v>124</v>
      </c>
      <c r="I7" s="5469" t="s">
        <v>164</v>
      </c>
      <c r="J7" s="5475" t="s">
        <v>197</v>
      </c>
      <c r="K7" s="5481" t="s">
        <v>246</v>
      </c>
      <c r="L7" s="5487" t="s">
        <v>281</v>
      </c>
      <c r="M7" s="5493" t="s">
        <v>290</v>
      </c>
      <c r="N7" s="5499" t="s">
        <v>330</v>
      </c>
      <c r="O7" s="5505" t="s">
        <v>350</v>
      </c>
      <c r="P7" s="5511" t="s">
        <v>364</v>
      </c>
      <c r="Q7" s="5517" t="s">
        <v>394</v>
      </c>
      <c r="R7" s="5523" t="s">
        <v>507</v>
      </c>
      <c r="S7" s="5529" t="s">
        <v>509</v>
      </c>
      <c r="T7" s="5535" t="s">
        <v>557</v>
      </c>
      <c r="U7" s="5541" t="s">
        <v>559</v>
      </c>
      <c r="V7" s="5547" t="s">
        <v>592</v>
      </c>
      <c r="W7" s="5553" t="s">
        <v>600</v>
      </c>
      <c r="X7" s="6436" t="s">
        <v>647</v>
      </c>
      <c r="Y7" s="6342" t="s">
        <v>661</v>
      </c>
      <c r="Z7" s="6342" t="s">
        <v>662</v>
      </c>
      <c r="AA7" s="6877" t="s">
        <v>682</v>
      </c>
      <c r="AB7" s="6916" t="s">
        <v>683</v>
      </c>
      <c r="AC7" s="6916" t="s">
        <v>704</v>
      </c>
      <c r="AD7" s="6916" t="s">
        <v>750</v>
      </c>
      <c r="AE7" s="6916" t="s">
        <v>789</v>
      </c>
      <c r="AF7" s="6916" t="s">
        <v>827</v>
      </c>
      <c r="AG7" s="6916" t="s">
        <v>1077</v>
      </c>
      <c r="AH7" s="6877" t="s">
        <v>1094</v>
      </c>
      <c r="AI7" s="6877" t="s">
        <v>1099</v>
      </c>
      <c r="AJ7" s="6877" t="s">
        <v>1142</v>
      </c>
      <c r="AK7" s="6877" t="s">
        <v>1200</v>
      </c>
      <c r="AL7" s="7340" t="s">
        <v>1215</v>
      </c>
      <c r="AM7" s="6433"/>
      <c r="AN7" s="6433"/>
      <c r="AO7" s="6434"/>
      <c r="AP7" s="6434"/>
      <c r="AQ7" s="6434"/>
      <c r="AR7" s="6434"/>
      <c r="AS7" s="6434"/>
      <c r="AT7" s="6434"/>
      <c r="AU7" s="6434"/>
      <c r="AV7" s="6434"/>
      <c r="AW7" s="6434"/>
      <c r="AX7" s="6434"/>
      <c r="AY7" s="6434"/>
      <c r="AZ7" s="6434"/>
      <c r="BA7" s="6434"/>
      <c r="BB7" s="6434"/>
      <c r="BC7" s="6434"/>
      <c r="BD7" s="6434"/>
      <c r="BE7" s="6434"/>
      <c r="BF7" s="6434"/>
      <c r="BG7" s="6434"/>
      <c r="BH7" s="6434"/>
      <c r="BI7" s="6434"/>
      <c r="BJ7" s="6434"/>
      <c r="BK7" s="6434"/>
      <c r="BL7" s="6434"/>
      <c r="BM7" s="6434"/>
      <c r="BN7" s="6434"/>
      <c r="BO7" s="6434"/>
      <c r="BP7" s="6434"/>
      <c r="BQ7" s="6434"/>
      <c r="BR7" s="6434"/>
      <c r="BS7" s="6434"/>
      <c r="BT7" s="6434"/>
      <c r="BU7" s="6434"/>
      <c r="BV7" s="6434"/>
      <c r="BW7" s="6434"/>
      <c r="BX7" s="6434"/>
      <c r="BY7" s="6434"/>
      <c r="BZ7" s="6434"/>
      <c r="CA7" s="6434"/>
      <c r="CB7" s="6434"/>
      <c r="CC7" s="6434"/>
      <c r="CD7" s="6434"/>
      <c r="CE7" s="6434"/>
      <c r="CF7" s="6434"/>
      <c r="CG7" s="6434"/>
      <c r="CH7" s="6434"/>
      <c r="CI7" s="6434"/>
      <c r="CJ7" s="6434"/>
      <c r="CK7" s="6434"/>
      <c r="CL7" s="6434"/>
      <c r="CM7" s="6434"/>
      <c r="CN7" s="6434"/>
      <c r="CO7" s="6434"/>
      <c r="CP7" s="6434"/>
      <c r="CQ7" s="6434"/>
      <c r="CR7" s="6434"/>
      <c r="CS7" s="6434"/>
      <c r="CT7" s="6434"/>
      <c r="CU7" s="6434"/>
      <c r="CV7" s="6434"/>
      <c r="CW7" s="6434"/>
      <c r="CX7" s="6434"/>
      <c r="CY7" s="6434"/>
      <c r="CZ7" s="6434"/>
      <c r="DA7" s="6434"/>
      <c r="DB7" s="6434"/>
      <c r="DC7" s="6434"/>
      <c r="DD7" s="6434"/>
      <c r="DE7" s="6434"/>
      <c r="DF7" s="6434"/>
      <c r="DG7" s="6434"/>
      <c r="DH7" s="6434"/>
      <c r="DI7" s="6434"/>
      <c r="DJ7" s="6434"/>
      <c r="DK7" s="6434"/>
      <c r="DL7" s="6434"/>
      <c r="DM7" s="6434"/>
      <c r="DN7" s="6434"/>
      <c r="DO7" s="6434"/>
      <c r="DP7" s="6434"/>
      <c r="DQ7" s="6434"/>
      <c r="DR7" s="6434"/>
      <c r="DS7" s="6434"/>
      <c r="DT7" s="6434"/>
      <c r="DU7" s="6434"/>
      <c r="DV7" s="6434"/>
      <c r="DW7" s="6434"/>
      <c r="DX7" s="6434"/>
      <c r="DY7" s="6434"/>
      <c r="DZ7" s="6434"/>
      <c r="EA7" s="6434"/>
      <c r="EB7" s="6434"/>
      <c r="EC7" s="6434"/>
      <c r="ED7" s="6434"/>
      <c r="EE7" s="6434"/>
      <c r="EF7" s="6434"/>
      <c r="EG7" s="6434"/>
      <c r="EH7" s="6434"/>
      <c r="EI7" s="6434"/>
      <c r="EJ7" s="6434"/>
      <c r="EK7" s="6434"/>
      <c r="EL7" s="6434"/>
      <c r="EM7" s="6434"/>
      <c r="EN7" s="6434"/>
      <c r="EO7" s="6434"/>
      <c r="EP7" s="6434"/>
      <c r="EQ7" s="6434"/>
      <c r="ER7" s="6434"/>
      <c r="ES7" s="6434"/>
      <c r="ET7" s="6434"/>
      <c r="EU7" s="6434"/>
      <c r="EV7" s="6434"/>
      <c r="EW7" s="6434"/>
      <c r="EX7" s="6434"/>
    </row>
    <row r="8" spans="1:154" s="50" customFormat="1" x14ac:dyDescent="0.2">
      <c r="A8" s="71"/>
      <c r="B8" s="2" t="s">
        <v>4</v>
      </c>
      <c r="C8" s="5434">
        <v>25.43</v>
      </c>
      <c r="D8" s="5440">
        <v>23.43</v>
      </c>
      <c r="E8" s="5446">
        <v>26.12</v>
      </c>
      <c r="F8" s="5452">
        <v>23.72</v>
      </c>
      <c r="G8" s="5458">
        <v>24.66</v>
      </c>
      <c r="H8" s="5464">
        <v>22.24</v>
      </c>
      <c r="I8" s="5470">
        <v>23.99</v>
      </c>
      <c r="J8" s="5476">
        <v>23.68</v>
      </c>
      <c r="K8" s="5482">
        <v>23.56</v>
      </c>
      <c r="L8" s="5488">
        <v>20.37</v>
      </c>
      <c r="M8" s="5494">
        <v>25.07</v>
      </c>
      <c r="N8" s="5500">
        <v>25.27</v>
      </c>
      <c r="O8" s="5506">
        <v>23.48</v>
      </c>
      <c r="P8" s="5512">
        <v>24.67</v>
      </c>
      <c r="Q8" s="5518">
        <v>33.630000000000003</v>
      </c>
      <c r="R8" s="5524">
        <v>48.98</v>
      </c>
      <c r="S8" s="5530">
        <v>41.75</v>
      </c>
      <c r="T8" s="5536">
        <v>36.64</v>
      </c>
      <c r="U8" s="5542">
        <v>33.64</v>
      </c>
      <c r="V8" s="5548">
        <v>18.22</v>
      </c>
      <c r="W8" s="5554">
        <v>18.079999999999998</v>
      </c>
      <c r="X8" s="6437">
        <v>22.08</v>
      </c>
      <c r="Y8" s="6343">
        <v>18.86</v>
      </c>
      <c r="Z8" s="6343">
        <v>21.46</v>
      </c>
      <c r="AA8" s="6343">
        <v>21</v>
      </c>
      <c r="AB8" s="6343">
        <v>23.11</v>
      </c>
      <c r="AC8" s="6343">
        <v>25</v>
      </c>
      <c r="AD8" s="6343">
        <v>23.35</v>
      </c>
      <c r="AE8" s="7405">
        <v>25.54</v>
      </c>
      <c r="AF8" s="7405">
        <v>24.66</v>
      </c>
      <c r="AG8" s="7405">
        <v>25.36</v>
      </c>
      <c r="AH8" s="7405">
        <v>23.02</v>
      </c>
      <c r="AI8" s="7405">
        <v>25.28</v>
      </c>
      <c r="AJ8" s="7405">
        <v>23.77</v>
      </c>
      <c r="AK8" s="7405">
        <v>23.3</v>
      </c>
      <c r="AL8" s="7406">
        <v>24.9</v>
      </c>
      <c r="AM8" s="6433"/>
      <c r="AN8" s="6433"/>
      <c r="AO8" s="6434"/>
      <c r="AQ8" s="6434"/>
      <c r="AR8" s="6434"/>
      <c r="AS8" s="6434"/>
      <c r="AT8" s="6434"/>
      <c r="AU8" s="6434"/>
      <c r="AV8" s="6434"/>
      <c r="AW8" s="6434"/>
      <c r="AX8" s="6434"/>
      <c r="AY8" s="6434"/>
      <c r="AZ8" s="6434"/>
      <c r="BA8" s="6434"/>
      <c r="BB8" s="6434"/>
      <c r="BC8" s="6434"/>
      <c r="BD8" s="6434"/>
      <c r="BE8" s="6434"/>
      <c r="BF8" s="6434"/>
      <c r="BG8" s="6434"/>
      <c r="BH8" s="6434"/>
      <c r="BI8" s="6434"/>
      <c r="BJ8" s="6434"/>
      <c r="BK8" s="6434"/>
      <c r="BL8" s="6434"/>
      <c r="BM8" s="6434"/>
      <c r="BN8" s="6434"/>
      <c r="BO8" s="6434"/>
      <c r="BP8" s="6434"/>
      <c r="BQ8" s="6434"/>
      <c r="BR8" s="6434"/>
      <c r="BS8" s="6434"/>
      <c r="BT8" s="6434"/>
      <c r="BU8" s="6434"/>
      <c r="BV8" s="6434"/>
      <c r="BW8" s="6434"/>
      <c r="BX8" s="6434"/>
      <c r="BY8" s="6434"/>
      <c r="BZ8" s="6434"/>
      <c r="CA8" s="6434"/>
      <c r="CB8" s="6434"/>
      <c r="CC8" s="6434"/>
      <c r="CD8" s="6434"/>
      <c r="CE8" s="6434"/>
      <c r="CF8" s="6434"/>
      <c r="CG8" s="6434"/>
      <c r="CH8" s="6434"/>
      <c r="CI8" s="6434"/>
      <c r="CJ8" s="6434"/>
      <c r="CK8" s="6434"/>
      <c r="CL8" s="6434"/>
      <c r="CM8" s="6434"/>
      <c r="CN8" s="6434"/>
      <c r="CO8" s="6434"/>
      <c r="CP8" s="6434"/>
      <c r="CQ8" s="6434"/>
      <c r="CR8" s="6434"/>
      <c r="CS8" s="6434"/>
      <c r="CT8" s="6434"/>
      <c r="CU8" s="6434"/>
      <c r="CV8" s="6434"/>
      <c r="CW8" s="6434"/>
      <c r="CX8" s="6434"/>
      <c r="CY8" s="6434"/>
      <c r="CZ8" s="6434"/>
      <c r="DA8" s="6434"/>
      <c r="DB8" s="6434"/>
      <c r="DC8" s="6434"/>
      <c r="DD8" s="6434"/>
      <c r="DE8" s="6434"/>
      <c r="DF8" s="6434"/>
      <c r="DG8" s="6434"/>
      <c r="DH8" s="6434"/>
      <c r="DI8" s="6434"/>
      <c r="DJ8" s="6434"/>
      <c r="DK8" s="6434"/>
      <c r="DL8" s="6434"/>
      <c r="DM8" s="6434"/>
      <c r="DN8" s="6434"/>
      <c r="DO8" s="6434"/>
      <c r="DP8" s="6434"/>
      <c r="DQ8" s="6434"/>
      <c r="DR8" s="6434"/>
      <c r="DS8" s="6434"/>
      <c r="DT8" s="6434"/>
      <c r="DU8" s="6434"/>
      <c r="DV8" s="6434"/>
      <c r="DW8" s="6434"/>
      <c r="DX8" s="6434"/>
      <c r="DY8" s="6434"/>
      <c r="DZ8" s="6434"/>
      <c r="EA8" s="6434"/>
      <c r="EB8" s="6434"/>
      <c r="EC8" s="6434"/>
      <c r="ED8" s="6434"/>
      <c r="EE8" s="6434"/>
      <c r="EF8" s="6434"/>
      <c r="EG8" s="6434"/>
      <c r="EH8" s="6434"/>
      <c r="EI8" s="6434"/>
      <c r="EJ8" s="6434"/>
      <c r="EK8" s="6434"/>
      <c r="EL8" s="6434"/>
      <c r="EM8" s="6434"/>
      <c r="EN8" s="6434"/>
      <c r="EO8" s="6434"/>
      <c r="EP8" s="6434"/>
      <c r="EQ8" s="6434"/>
      <c r="ER8" s="6434"/>
      <c r="ES8" s="6434"/>
      <c r="ET8" s="6434"/>
      <c r="EU8" s="6434"/>
      <c r="EV8" s="6434"/>
      <c r="EW8" s="6434"/>
      <c r="EX8" s="6434"/>
    </row>
    <row r="9" spans="1:154" s="50" customFormat="1" x14ac:dyDescent="0.2">
      <c r="A9" s="66"/>
      <c r="B9" s="3" t="str">
        <f>"≥-50% to 0%"</f>
        <v>≥-50% to 0%</v>
      </c>
      <c r="C9" s="5435">
        <v>11.1</v>
      </c>
      <c r="D9" s="5441">
        <v>11.8</v>
      </c>
      <c r="E9" s="5447">
        <v>18.2</v>
      </c>
      <c r="F9" s="5453">
        <v>17.510000000000002</v>
      </c>
      <c r="G9" s="5459">
        <v>15.86</v>
      </c>
      <c r="H9" s="5465">
        <v>14.41</v>
      </c>
      <c r="I9" s="5471">
        <v>15.21</v>
      </c>
      <c r="J9" s="5477">
        <v>14.12</v>
      </c>
      <c r="K9" s="5483">
        <v>17.579999999999998</v>
      </c>
      <c r="L9" s="5489">
        <v>16.11</v>
      </c>
      <c r="M9" s="5495">
        <v>15.25</v>
      </c>
      <c r="N9" s="5501">
        <v>16.600000000000001</v>
      </c>
      <c r="O9" s="5507">
        <v>15.71</v>
      </c>
      <c r="P9" s="5513">
        <v>15.94</v>
      </c>
      <c r="Q9" s="5519">
        <v>17.46</v>
      </c>
      <c r="R9" s="5525">
        <v>16.21</v>
      </c>
      <c r="S9" s="5531">
        <v>18.059999999999999</v>
      </c>
      <c r="T9" s="5537">
        <v>16.63</v>
      </c>
      <c r="U9" s="5543">
        <v>17.66</v>
      </c>
      <c r="V9" s="5549">
        <v>11.52</v>
      </c>
      <c r="W9" s="5555">
        <v>12.04</v>
      </c>
      <c r="X9" s="6438">
        <v>11.79</v>
      </c>
      <c r="Y9" s="6344">
        <v>13.82</v>
      </c>
      <c r="Z9" s="6344">
        <v>15.44</v>
      </c>
      <c r="AA9" s="6344">
        <v>17.07</v>
      </c>
      <c r="AB9" s="6344">
        <v>14.05</v>
      </c>
      <c r="AC9" s="6344">
        <v>15.28</v>
      </c>
      <c r="AD9" s="6344">
        <v>14.01</v>
      </c>
      <c r="AE9" s="6344">
        <v>16.190000000000001</v>
      </c>
      <c r="AF9" s="6344">
        <v>17.3</v>
      </c>
      <c r="AG9" s="6344">
        <v>16.71</v>
      </c>
      <c r="AH9" s="6344">
        <v>15.34</v>
      </c>
      <c r="AI9" s="6344">
        <v>17.71</v>
      </c>
      <c r="AJ9" s="6344">
        <v>16.010000000000002</v>
      </c>
      <c r="AK9" s="6344">
        <v>20.34</v>
      </c>
      <c r="AL9" s="7407">
        <v>16.45</v>
      </c>
      <c r="AM9" s="6433"/>
      <c r="AN9" s="6433"/>
      <c r="AO9" s="6434"/>
      <c r="AP9" s="6434"/>
      <c r="AQ9" s="6434"/>
      <c r="AR9" s="6434"/>
      <c r="AS9" s="6434"/>
      <c r="AT9" s="6434"/>
      <c r="AU9" s="6434"/>
      <c r="AV9" s="6434"/>
      <c r="AW9" s="6434"/>
      <c r="AX9" s="6434"/>
      <c r="AY9" s="6434"/>
      <c r="AZ9" s="6434"/>
      <c r="BA9" s="6434"/>
      <c r="BB9" s="6434"/>
      <c r="BC9" s="6434"/>
      <c r="BD9" s="6434"/>
      <c r="BE9" s="6434"/>
      <c r="BF9" s="6434"/>
      <c r="BG9" s="6434"/>
      <c r="BH9" s="6434"/>
      <c r="BI9" s="6434"/>
      <c r="BJ9" s="6434"/>
      <c r="BK9" s="6434"/>
      <c r="BL9" s="6434"/>
      <c r="BM9" s="6434"/>
      <c r="BN9" s="6434"/>
      <c r="BO9" s="6434"/>
      <c r="BP9" s="6434"/>
      <c r="BQ9" s="6434"/>
      <c r="BR9" s="6434"/>
      <c r="BS9" s="6434"/>
      <c r="BT9" s="6434"/>
      <c r="BU9" s="6434"/>
      <c r="BV9" s="6434"/>
      <c r="BW9" s="6434"/>
      <c r="BX9" s="6434"/>
      <c r="BY9" s="6434"/>
      <c r="BZ9" s="6434"/>
      <c r="CA9" s="6434"/>
      <c r="CB9" s="6434"/>
      <c r="CC9" s="6434"/>
      <c r="CD9" s="6434"/>
      <c r="CE9" s="6434"/>
      <c r="CF9" s="6434"/>
      <c r="CG9" s="6434"/>
      <c r="CH9" s="6434"/>
      <c r="CI9" s="6434"/>
      <c r="CJ9" s="6434"/>
      <c r="CK9" s="6434"/>
      <c r="CL9" s="6434"/>
      <c r="CM9" s="6434"/>
      <c r="CN9" s="6434"/>
      <c r="CO9" s="6434"/>
      <c r="CP9" s="6434"/>
      <c r="CQ9" s="6434"/>
      <c r="CR9" s="6434"/>
      <c r="CS9" s="6434"/>
      <c r="CT9" s="6434"/>
      <c r="CU9" s="6434"/>
      <c r="CV9" s="6434"/>
      <c r="CW9" s="6434"/>
      <c r="CX9" s="6434"/>
      <c r="CY9" s="6434"/>
      <c r="CZ9" s="6434"/>
      <c r="DA9" s="6434"/>
      <c r="DB9" s="6434"/>
      <c r="DC9" s="6434"/>
      <c r="DD9" s="6434"/>
      <c r="DE9" s="6434"/>
      <c r="DF9" s="6434"/>
      <c r="DG9" s="6434"/>
      <c r="DH9" s="6434"/>
      <c r="DI9" s="6434"/>
      <c r="DJ9" s="6434"/>
      <c r="DK9" s="6434"/>
      <c r="DL9" s="6434"/>
      <c r="DM9" s="6434"/>
      <c r="DN9" s="6434"/>
      <c r="DO9" s="6434"/>
      <c r="DP9" s="6434"/>
      <c r="DQ9" s="6434"/>
      <c r="DR9" s="6434"/>
      <c r="DS9" s="6434"/>
      <c r="DT9" s="6434"/>
      <c r="DU9" s="6434"/>
      <c r="DV9" s="6434"/>
      <c r="DW9" s="6434"/>
      <c r="DX9" s="6434"/>
      <c r="DY9" s="6434"/>
      <c r="DZ9" s="6434"/>
      <c r="EA9" s="6434"/>
      <c r="EB9" s="6434"/>
      <c r="EC9" s="6434"/>
      <c r="ED9" s="6434"/>
      <c r="EE9" s="6434"/>
      <c r="EF9" s="6434"/>
      <c r="EG9" s="6434"/>
      <c r="EH9" s="6434"/>
      <c r="EI9" s="6434"/>
      <c r="EJ9" s="6434"/>
      <c r="EK9" s="6434"/>
      <c r="EL9" s="6434"/>
      <c r="EM9" s="6434"/>
      <c r="EN9" s="6434"/>
      <c r="EO9" s="6434"/>
      <c r="EP9" s="6434"/>
      <c r="EQ9" s="6434"/>
      <c r="ER9" s="6434"/>
      <c r="ES9" s="6434"/>
      <c r="ET9" s="6434"/>
      <c r="EU9" s="6434"/>
      <c r="EV9" s="6434"/>
      <c r="EW9" s="6434"/>
      <c r="EX9" s="6434"/>
    </row>
    <row r="10" spans="1:154" s="50" customFormat="1" x14ac:dyDescent="0.2">
      <c r="A10" s="66"/>
      <c r="B10" s="3" t="str">
        <f>"≥0% to 50%"</f>
        <v>≥0% to 50%</v>
      </c>
      <c r="C10" s="5436">
        <v>40.619999999999997</v>
      </c>
      <c r="D10" s="5442">
        <v>40.65</v>
      </c>
      <c r="E10" s="5448">
        <v>29.11</v>
      </c>
      <c r="F10" s="5454">
        <v>26.8</v>
      </c>
      <c r="G10" s="5460">
        <v>31.84</v>
      </c>
      <c r="H10" s="5466">
        <v>32.76</v>
      </c>
      <c r="I10" s="5472">
        <v>29.93</v>
      </c>
      <c r="J10" s="5478">
        <v>33.450000000000003</v>
      </c>
      <c r="K10" s="5484">
        <v>32.520000000000003</v>
      </c>
      <c r="L10" s="5490">
        <v>34</v>
      </c>
      <c r="M10" s="5496">
        <v>32.92</v>
      </c>
      <c r="N10" s="5502">
        <v>31.88</v>
      </c>
      <c r="O10" s="5508">
        <v>34.590000000000003</v>
      </c>
      <c r="P10" s="5514">
        <v>32.090000000000003</v>
      </c>
      <c r="Q10" s="5520">
        <v>25.18</v>
      </c>
      <c r="R10" s="5526">
        <v>18.52</v>
      </c>
      <c r="S10" s="5532">
        <v>20.62</v>
      </c>
      <c r="T10" s="5538">
        <v>24.46</v>
      </c>
      <c r="U10" s="5544">
        <v>25.19</v>
      </c>
      <c r="V10" s="5550">
        <v>28.07</v>
      </c>
      <c r="W10" s="5556">
        <v>26.78</v>
      </c>
      <c r="X10" s="6439">
        <v>28.77</v>
      </c>
      <c r="Y10" s="6345">
        <v>28.89</v>
      </c>
      <c r="Z10" s="6345">
        <v>32.93</v>
      </c>
      <c r="AA10" s="6345">
        <v>33.36</v>
      </c>
      <c r="AB10" s="6345">
        <v>33.72</v>
      </c>
      <c r="AC10" s="6345">
        <v>28.78</v>
      </c>
      <c r="AD10" s="6345">
        <v>33.33</v>
      </c>
      <c r="AE10" s="6345">
        <v>31</v>
      </c>
      <c r="AF10" s="6345">
        <v>33.18</v>
      </c>
      <c r="AG10" s="6345">
        <v>30.2</v>
      </c>
      <c r="AH10" s="6345">
        <v>32.619999999999997</v>
      </c>
      <c r="AI10" s="6345">
        <v>32.369999999999997</v>
      </c>
      <c r="AJ10" s="6345">
        <v>35.409999999999997</v>
      </c>
      <c r="AK10" s="6345">
        <v>32.07</v>
      </c>
      <c r="AL10" s="7408">
        <v>30.58</v>
      </c>
      <c r="AM10" s="6433"/>
      <c r="AN10" s="6433"/>
      <c r="AO10" s="6434"/>
      <c r="AP10" s="6434"/>
      <c r="AQ10" s="6434"/>
      <c r="AR10" s="6434"/>
      <c r="AS10" s="6434"/>
      <c r="AT10" s="6434"/>
      <c r="AU10" s="6434"/>
      <c r="AV10" s="6434"/>
      <c r="AW10" s="6434"/>
      <c r="AX10" s="6434"/>
      <c r="AY10" s="6434"/>
      <c r="AZ10" s="6434"/>
      <c r="BA10" s="6434"/>
      <c r="BB10" s="6434"/>
      <c r="BC10" s="6434"/>
      <c r="BD10" s="6434"/>
      <c r="BE10" s="6434"/>
      <c r="BF10" s="6434"/>
      <c r="BG10" s="6434"/>
      <c r="BH10" s="6434"/>
      <c r="BI10" s="6434"/>
      <c r="BJ10" s="6434"/>
      <c r="BK10" s="6434"/>
      <c r="BL10" s="6434"/>
      <c r="BM10" s="6434"/>
      <c r="BN10" s="6434"/>
      <c r="BO10" s="6434"/>
      <c r="BP10" s="6434"/>
      <c r="BQ10" s="6434"/>
      <c r="BR10" s="6434"/>
      <c r="BS10" s="6434"/>
      <c r="BT10" s="6434"/>
      <c r="BU10" s="6434"/>
      <c r="BV10" s="6434"/>
      <c r="BW10" s="6434"/>
      <c r="BX10" s="6434"/>
      <c r="BY10" s="6434"/>
      <c r="BZ10" s="6434"/>
      <c r="CA10" s="6434"/>
      <c r="CB10" s="6434"/>
      <c r="CC10" s="6434"/>
      <c r="CD10" s="6434"/>
      <c r="CE10" s="6434"/>
      <c r="CF10" s="6434"/>
      <c r="CG10" s="6434"/>
      <c r="CH10" s="6434"/>
      <c r="CI10" s="6434"/>
      <c r="CJ10" s="6434"/>
      <c r="CK10" s="6434"/>
      <c r="CL10" s="6434"/>
      <c r="CM10" s="6434"/>
      <c r="CN10" s="6434"/>
      <c r="CO10" s="6434"/>
      <c r="CP10" s="6434"/>
      <c r="CQ10" s="6434"/>
      <c r="CR10" s="6434"/>
      <c r="CS10" s="6434"/>
      <c r="CT10" s="6434"/>
      <c r="CU10" s="6434"/>
      <c r="CV10" s="6434"/>
      <c r="CW10" s="6434"/>
      <c r="CX10" s="6434"/>
      <c r="CY10" s="6434"/>
      <c r="CZ10" s="6434"/>
      <c r="DA10" s="6434"/>
      <c r="DB10" s="6434"/>
      <c r="DC10" s="6434"/>
      <c r="DD10" s="6434"/>
      <c r="DE10" s="6434"/>
      <c r="DF10" s="6434"/>
      <c r="DG10" s="6434"/>
      <c r="DH10" s="6434"/>
      <c r="DI10" s="6434"/>
      <c r="DJ10" s="6434"/>
      <c r="DK10" s="6434"/>
      <c r="DL10" s="6434"/>
      <c r="DM10" s="6434"/>
      <c r="DN10" s="6434"/>
      <c r="DO10" s="6434"/>
      <c r="DP10" s="6434"/>
      <c r="DQ10" s="6434"/>
      <c r="DR10" s="6434"/>
      <c r="DS10" s="6434"/>
      <c r="DT10" s="6434"/>
      <c r="DU10" s="6434"/>
      <c r="DV10" s="6434"/>
      <c r="DW10" s="6434"/>
      <c r="DX10" s="6434"/>
      <c r="DY10" s="6434"/>
      <c r="DZ10" s="6434"/>
      <c r="EA10" s="6434"/>
      <c r="EB10" s="6434"/>
      <c r="EC10" s="6434"/>
      <c r="ED10" s="6434"/>
      <c r="EE10" s="6434"/>
      <c r="EF10" s="6434"/>
      <c r="EG10" s="6434"/>
      <c r="EH10" s="6434"/>
      <c r="EI10" s="6434"/>
      <c r="EJ10" s="6434"/>
      <c r="EK10" s="6434"/>
      <c r="EL10" s="6434"/>
      <c r="EM10" s="6434"/>
      <c r="EN10" s="6434"/>
      <c r="EO10" s="6434"/>
      <c r="EP10" s="6434"/>
      <c r="EQ10" s="6434"/>
      <c r="ER10" s="6434"/>
      <c r="ES10" s="6434"/>
      <c r="ET10" s="6434"/>
      <c r="EU10" s="6434"/>
      <c r="EV10" s="6434"/>
      <c r="EW10" s="6434"/>
      <c r="EX10" s="6434"/>
    </row>
    <row r="11" spans="1:154" s="50" customFormat="1" x14ac:dyDescent="0.2">
      <c r="A11" s="66"/>
      <c r="B11" s="3" t="str">
        <f>"≥50% to 100%"</f>
        <v>≥50% to 100%</v>
      </c>
      <c r="C11" s="5437">
        <v>10.42</v>
      </c>
      <c r="D11" s="5443">
        <v>8.7100000000000009</v>
      </c>
      <c r="E11" s="5449">
        <v>11.68</v>
      </c>
      <c r="F11" s="5455">
        <v>15.62</v>
      </c>
      <c r="G11" s="5461">
        <v>12.31</v>
      </c>
      <c r="H11" s="5467">
        <v>14.95</v>
      </c>
      <c r="I11" s="5473">
        <v>15.94</v>
      </c>
      <c r="J11" s="5479">
        <v>14.71</v>
      </c>
      <c r="K11" s="5485">
        <v>13.19</v>
      </c>
      <c r="L11" s="5491">
        <v>14.11</v>
      </c>
      <c r="M11" s="5497">
        <v>13.22</v>
      </c>
      <c r="N11" s="5503">
        <v>12.4</v>
      </c>
      <c r="O11" s="5509">
        <v>12.86</v>
      </c>
      <c r="P11" s="5515">
        <v>12.29</v>
      </c>
      <c r="Q11" s="5521">
        <v>11.01</v>
      </c>
      <c r="R11" s="5527">
        <v>8.44</v>
      </c>
      <c r="S11" s="5533">
        <v>8.3699999999999992</v>
      </c>
      <c r="T11" s="5539">
        <v>10.52</v>
      </c>
      <c r="U11" s="5545">
        <v>11.01</v>
      </c>
      <c r="V11" s="5551">
        <v>16.93</v>
      </c>
      <c r="W11" s="5557">
        <v>18.16</v>
      </c>
      <c r="X11" s="6440">
        <v>17.09</v>
      </c>
      <c r="Y11" s="6346">
        <v>15.38</v>
      </c>
      <c r="Z11" s="6346">
        <v>13.77</v>
      </c>
      <c r="AA11" s="6346">
        <v>13.83</v>
      </c>
      <c r="AB11" s="6346">
        <v>14.91</v>
      </c>
      <c r="AC11" s="6346">
        <v>15.21</v>
      </c>
      <c r="AD11" s="6346">
        <v>13.77</v>
      </c>
      <c r="AE11" s="6346">
        <v>13.18</v>
      </c>
      <c r="AF11" s="6346">
        <v>10.27</v>
      </c>
      <c r="AG11" s="6346">
        <v>13.76</v>
      </c>
      <c r="AH11" s="6346">
        <v>14.85</v>
      </c>
      <c r="AI11" s="6346">
        <v>12.72</v>
      </c>
      <c r="AJ11" s="6346">
        <v>12.09</v>
      </c>
      <c r="AK11" s="6346">
        <v>10.64</v>
      </c>
      <c r="AL11" s="7409">
        <v>15.14</v>
      </c>
      <c r="AM11" s="6433"/>
      <c r="AN11" s="6433"/>
      <c r="AO11" s="6434"/>
      <c r="AP11" s="6434"/>
      <c r="AQ11" s="6434"/>
      <c r="AR11" s="6434"/>
      <c r="AS11" s="6434"/>
      <c r="AT11" s="6434"/>
      <c r="AU11" s="6434"/>
      <c r="AV11" s="6434"/>
      <c r="AW11" s="6434"/>
      <c r="AX11" s="6434"/>
      <c r="AY11" s="6434"/>
      <c r="AZ11" s="6434"/>
      <c r="BA11" s="6434"/>
      <c r="BB11" s="6434"/>
      <c r="BC11" s="6434"/>
      <c r="BD11" s="6434"/>
      <c r="BE11" s="6434"/>
      <c r="BF11" s="6434"/>
      <c r="BG11" s="6434"/>
      <c r="BH11" s="6434"/>
      <c r="BI11" s="6434"/>
      <c r="BJ11" s="6434"/>
      <c r="BK11" s="6434"/>
      <c r="BL11" s="6434"/>
      <c r="BM11" s="6434"/>
      <c r="BN11" s="6434"/>
      <c r="BO11" s="6434"/>
      <c r="BP11" s="6434"/>
      <c r="BQ11" s="6434"/>
      <c r="BR11" s="6434"/>
      <c r="BS11" s="6434"/>
      <c r="BT11" s="6434"/>
      <c r="BU11" s="6434"/>
      <c r="BV11" s="6434"/>
      <c r="BW11" s="6434"/>
      <c r="BX11" s="6434"/>
      <c r="BY11" s="6434"/>
      <c r="BZ11" s="6434"/>
      <c r="CA11" s="6434"/>
      <c r="CB11" s="6434"/>
      <c r="CC11" s="6434"/>
      <c r="CD11" s="6434"/>
      <c r="CE11" s="6434"/>
      <c r="CF11" s="6434"/>
      <c r="CG11" s="6434"/>
      <c r="CH11" s="6434"/>
      <c r="CI11" s="6434"/>
      <c r="CJ11" s="6434"/>
      <c r="CK11" s="6434"/>
      <c r="CL11" s="6434"/>
      <c r="CM11" s="6434"/>
      <c r="CN11" s="6434"/>
      <c r="CO11" s="6434"/>
      <c r="CP11" s="6434"/>
      <c r="CQ11" s="6434"/>
      <c r="CR11" s="6434"/>
      <c r="CS11" s="6434"/>
      <c r="CT11" s="6434"/>
      <c r="CU11" s="6434"/>
      <c r="CV11" s="6434"/>
      <c r="CW11" s="6434"/>
      <c r="CX11" s="6434"/>
      <c r="CY11" s="6434"/>
      <c r="CZ11" s="6434"/>
      <c r="DA11" s="6434"/>
      <c r="DB11" s="6434"/>
      <c r="DC11" s="6434"/>
      <c r="DD11" s="6434"/>
      <c r="DE11" s="6434"/>
      <c r="DF11" s="6434"/>
      <c r="DG11" s="6434"/>
      <c r="DH11" s="6434"/>
      <c r="DI11" s="6434"/>
      <c r="DJ11" s="6434"/>
      <c r="DK11" s="6434"/>
      <c r="DL11" s="6434"/>
      <c r="DM11" s="6434"/>
      <c r="DN11" s="6434"/>
      <c r="DO11" s="6434"/>
      <c r="DP11" s="6434"/>
      <c r="DQ11" s="6434"/>
      <c r="DR11" s="6434"/>
      <c r="DS11" s="6434"/>
      <c r="DT11" s="6434"/>
      <c r="DU11" s="6434"/>
      <c r="DV11" s="6434"/>
      <c r="DW11" s="6434"/>
      <c r="DX11" s="6434"/>
      <c r="DY11" s="6434"/>
      <c r="DZ11" s="6434"/>
      <c r="EA11" s="6434"/>
      <c r="EB11" s="6434"/>
      <c r="EC11" s="6434"/>
      <c r="ED11" s="6434"/>
      <c r="EE11" s="6434"/>
      <c r="EF11" s="6434"/>
      <c r="EG11" s="6434"/>
      <c r="EH11" s="6434"/>
      <c r="EI11" s="6434"/>
      <c r="EJ11" s="6434"/>
      <c r="EK11" s="6434"/>
      <c r="EL11" s="6434"/>
      <c r="EM11" s="6434"/>
      <c r="EN11" s="6434"/>
      <c r="EO11" s="6434"/>
      <c r="EP11" s="6434"/>
      <c r="EQ11" s="6434"/>
      <c r="ER11" s="6434"/>
      <c r="ES11" s="6434"/>
      <c r="ET11" s="6434"/>
      <c r="EU11" s="6434"/>
      <c r="EV11" s="6434"/>
      <c r="EW11" s="6434"/>
      <c r="EX11" s="6434"/>
    </row>
    <row r="12" spans="1:154" s="50" customFormat="1" x14ac:dyDescent="0.2">
      <c r="A12" s="66"/>
      <c r="B12" s="4" t="s">
        <v>5</v>
      </c>
      <c r="C12" s="5438">
        <v>12.44</v>
      </c>
      <c r="D12" s="5444">
        <v>15.41</v>
      </c>
      <c r="E12" s="5450">
        <v>14.88</v>
      </c>
      <c r="F12" s="5456">
        <v>16.34</v>
      </c>
      <c r="G12" s="5462">
        <v>15.33</v>
      </c>
      <c r="H12" s="5468">
        <v>15.63</v>
      </c>
      <c r="I12" s="5474">
        <v>14.92</v>
      </c>
      <c r="J12" s="5480">
        <v>14.04</v>
      </c>
      <c r="K12" s="5486">
        <v>13.15</v>
      </c>
      <c r="L12" s="5492">
        <v>15.4</v>
      </c>
      <c r="M12" s="5498">
        <v>13.54</v>
      </c>
      <c r="N12" s="5504">
        <v>13.85</v>
      </c>
      <c r="O12" s="5510">
        <v>13.37</v>
      </c>
      <c r="P12" s="5516">
        <v>15.01</v>
      </c>
      <c r="Q12" s="5522">
        <v>12.72</v>
      </c>
      <c r="R12" s="5528">
        <v>7.85</v>
      </c>
      <c r="S12" s="5534">
        <v>11.19</v>
      </c>
      <c r="T12" s="5540">
        <v>11.75</v>
      </c>
      <c r="U12" s="5546">
        <v>12.49</v>
      </c>
      <c r="V12" s="5552">
        <v>25.26</v>
      </c>
      <c r="W12" s="5558">
        <v>24.94</v>
      </c>
      <c r="X12" s="6441">
        <v>20.27</v>
      </c>
      <c r="Y12" s="6347">
        <v>23.04</v>
      </c>
      <c r="Z12" s="6347">
        <v>16.399999999999999</v>
      </c>
      <c r="AA12" s="6347">
        <v>14.74</v>
      </c>
      <c r="AB12" s="6347">
        <v>14.2</v>
      </c>
      <c r="AC12" s="6347">
        <v>15.73</v>
      </c>
      <c r="AD12" s="6347">
        <v>15.54</v>
      </c>
      <c r="AE12" s="6347">
        <v>14.09</v>
      </c>
      <c r="AF12" s="6347">
        <v>14.59</v>
      </c>
      <c r="AG12" s="6347">
        <v>13.97</v>
      </c>
      <c r="AH12" s="6347">
        <v>14.17</v>
      </c>
      <c r="AI12" s="6347">
        <v>11.93</v>
      </c>
      <c r="AJ12" s="6347">
        <v>12.72</v>
      </c>
      <c r="AK12" s="6347">
        <v>13.65</v>
      </c>
      <c r="AL12" s="7410">
        <v>12.94</v>
      </c>
      <c r="AM12" s="6433"/>
      <c r="AN12" s="6433"/>
      <c r="AO12" s="6434"/>
      <c r="AP12" s="6434"/>
      <c r="AQ12" s="6434"/>
      <c r="AR12" s="6434"/>
      <c r="AS12" s="6434"/>
      <c r="AT12" s="6434"/>
      <c r="AU12" s="6434"/>
      <c r="AV12" s="6434"/>
      <c r="AW12" s="6434"/>
      <c r="AX12" s="6434"/>
      <c r="AY12" s="6434"/>
      <c r="AZ12" s="6434"/>
      <c r="BA12" s="6434"/>
      <c r="BB12" s="6434"/>
      <c r="BC12" s="6434"/>
      <c r="BD12" s="6434"/>
      <c r="BE12" s="6434"/>
      <c r="BF12" s="6434"/>
      <c r="BG12" s="6434"/>
      <c r="BH12" s="6434"/>
      <c r="BI12" s="6434"/>
      <c r="BJ12" s="6434"/>
      <c r="BK12" s="6434"/>
      <c r="BL12" s="6434"/>
      <c r="BM12" s="6434"/>
      <c r="BN12" s="6434"/>
      <c r="BO12" s="6434"/>
      <c r="BP12" s="6434"/>
      <c r="BQ12" s="6434"/>
      <c r="BR12" s="6434"/>
      <c r="BS12" s="6434"/>
      <c r="BT12" s="6434"/>
      <c r="BU12" s="6434"/>
      <c r="BV12" s="6434"/>
      <c r="BW12" s="6434"/>
      <c r="BX12" s="6434"/>
      <c r="BY12" s="6434"/>
      <c r="BZ12" s="6434"/>
      <c r="CA12" s="6434"/>
      <c r="CB12" s="6434"/>
      <c r="CC12" s="6434"/>
      <c r="CD12" s="6434"/>
      <c r="CE12" s="6434"/>
      <c r="CF12" s="6434"/>
      <c r="CG12" s="6434"/>
      <c r="CH12" s="6434"/>
      <c r="CI12" s="6434"/>
      <c r="CJ12" s="6434"/>
      <c r="CK12" s="6434"/>
      <c r="CL12" s="6434"/>
      <c r="CM12" s="6434"/>
      <c r="CN12" s="6434"/>
      <c r="CO12" s="6434"/>
      <c r="CP12" s="6434"/>
      <c r="CQ12" s="6434"/>
      <c r="CR12" s="6434"/>
      <c r="CS12" s="6434"/>
      <c r="CT12" s="6434"/>
      <c r="CU12" s="6434"/>
      <c r="CV12" s="6434"/>
      <c r="CW12" s="6434"/>
      <c r="CX12" s="6434"/>
      <c r="CY12" s="6434"/>
      <c r="CZ12" s="6434"/>
      <c r="DA12" s="6434"/>
      <c r="DB12" s="6434"/>
      <c r="DC12" s="6434"/>
      <c r="DD12" s="6434"/>
      <c r="DE12" s="6434"/>
      <c r="DF12" s="6434"/>
      <c r="DG12" s="6434"/>
      <c r="DH12" s="6434"/>
      <c r="DI12" s="6434"/>
      <c r="DJ12" s="6434"/>
      <c r="DK12" s="6434"/>
      <c r="DL12" s="6434"/>
      <c r="DM12" s="6434"/>
      <c r="DN12" s="6434"/>
      <c r="DO12" s="6434"/>
      <c r="DP12" s="6434"/>
      <c r="DQ12" s="6434"/>
      <c r="DR12" s="6434"/>
      <c r="DS12" s="6434"/>
      <c r="DT12" s="6434"/>
      <c r="DU12" s="6434"/>
      <c r="DV12" s="6434"/>
      <c r="DW12" s="6434"/>
      <c r="DX12" s="6434"/>
      <c r="DY12" s="6434"/>
      <c r="DZ12" s="6434"/>
      <c r="EA12" s="6434"/>
      <c r="EB12" s="6434"/>
      <c r="EC12" s="6434"/>
      <c r="ED12" s="6434"/>
      <c r="EE12" s="6434"/>
      <c r="EF12" s="6434"/>
      <c r="EG12" s="6434"/>
      <c r="EH12" s="6434"/>
      <c r="EI12" s="6434"/>
      <c r="EJ12" s="6434"/>
      <c r="EK12" s="6434"/>
      <c r="EL12" s="6434"/>
      <c r="EM12" s="6434"/>
      <c r="EN12" s="6434"/>
      <c r="EO12" s="6434"/>
      <c r="EP12" s="6434"/>
      <c r="EQ12" s="6434"/>
      <c r="ER12" s="6434"/>
      <c r="ES12" s="6434"/>
      <c r="ET12" s="6434"/>
      <c r="EU12" s="6434"/>
      <c r="EV12" s="6434"/>
      <c r="EW12" s="6434"/>
      <c r="EX12" s="6434"/>
    </row>
    <row r="13" spans="1:154" s="10" customFormat="1" ht="3" customHeight="1" x14ac:dyDescent="0.2">
      <c r="H13" s="88"/>
      <c r="I13" s="113"/>
      <c r="J13" s="299"/>
      <c r="K13" s="362"/>
      <c r="L13" s="402"/>
      <c r="M13" s="509"/>
      <c r="N13" s="548"/>
      <c r="O13" s="609"/>
      <c r="P13" s="686"/>
      <c r="Q13" s="750"/>
      <c r="T13" s="2026"/>
      <c r="U13" s="2026"/>
      <c r="V13" s="2026"/>
      <c r="W13" s="2026"/>
      <c r="X13" s="2026"/>
      <c r="AC13" s="6434"/>
      <c r="AD13" s="6434"/>
      <c r="AE13" s="6434"/>
      <c r="AF13" s="6434"/>
      <c r="AG13" s="6433"/>
      <c r="AH13" s="6433"/>
      <c r="AI13" s="6433"/>
      <c r="AJ13" s="6433"/>
      <c r="AK13" s="6433"/>
      <c r="AL13" s="6433"/>
      <c r="AM13" s="6433"/>
      <c r="AN13" s="6433"/>
      <c r="AO13" s="6434"/>
      <c r="AP13" s="6434"/>
      <c r="AQ13" s="6434"/>
      <c r="AR13" s="6434"/>
      <c r="AS13" s="6434"/>
      <c r="AT13" s="6434"/>
      <c r="AU13" s="6434"/>
      <c r="AV13" s="6434"/>
      <c r="AW13" s="6434"/>
      <c r="AX13" s="6434"/>
      <c r="AY13" s="6434"/>
      <c r="AZ13" s="6434"/>
      <c r="BA13" s="6434"/>
      <c r="BB13" s="6434"/>
      <c r="BC13" s="6434"/>
      <c r="BD13" s="6434"/>
      <c r="BE13" s="6434"/>
      <c r="BF13" s="6434"/>
      <c r="BG13" s="6434"/>
      <c r="BH13" s="6434"/>
      <c r="BI13" s="6434"/>
      <c r="BJ13" s="6434"/>
      <c r="BK13" s="6434"/>
      <c r="BL13" s="6434"/>
      <c r="BM13" s="6434"/>
      <c r="BN13" s="6434"/>
      <c r="BO13" s="6434"/>
      <c r="BP13" s="6434"/>
      <c r="BQ13" s="6434"/>
      <c r="BR13" s="6434"/>
      <c r="BS13" s="6434"/>
      <c r="BT13" s="6434"/>
      <c r="BU13" s="6434"/>
      <c r="BV13" s="6434"/>
      <c r="BW13" s="6434"/>
      <c r="BX13" s="6434"/>
      <c r="BY13" s="6434"/>
      <c r="BZ13" s="6434"/>
      <c r="CA13" s="6434"/>
      <c r="CB13" s="6434"/>
      <c r="CC13" s="6434"/>
      <c r="CD13" s="6434"/>
      <c r="CE13" s="6434"/>
      <c r="CF13" s="6434"/>
      <c r="CG13" s="6434"/>
      <c r="CH13" s="6434"/>
      <c r="CI13" s="6434"/>
      <c r="CJ13" s="6434"/>
      <c r="CK13" s="6434"/>
      <c r="CL13" s="6434"/>
      <c r="CM13" s="6434"/>
      <c r="CN13" s="6434"/>
      <c r="CO13" s="6434"/>
      <c r="CP13" s="6434"/>
      <c r="CQ13" s="6434"/>
      <c r="CR13" s="6434"/>
      <c r="CS13" s="6434"/>
      <c r="CT13" s="6434"/>
      <c r="CU13" s="6434"/>
      <c r="CV13" s="6434"/>
      <c r="CW13" s="6434"/>
      <c r="CX13" s="6434"/>
      <c r="CY13" s="6434"/>
      <c r="CZ13" s="6434"/>
      <c r="DA13" s="6434"/>
      <c r="DB13" s="6434"/>
      <c r="DC13" s="6434"/>
      <c r="DD13" s="6434"/>
      <c r="DE13" s="6434"/>
      <c r="DF13" s="6434"/>
      <c r="DG13" s="6434"/>
      <c r="DH13" s="6434"/>
      <c r="DI13" s="6434"/>
      <c r="DJ13" s="6434"/>
      <c r="DK13" s="6434"/>
      <c r="DL13" s="6434"/>
      <c r="DM13" s="6434"/>
      <c r="DN13" s="6434"/>
      <c r="DO13" s="6434"/>
      <c r="DP13" s="6434"/>
      <c r="DQ13" s="6434"/>
      <c r="DR13" s="6434"/>
      <c r="DS13" s="6434"/>
      <c r="DT13" s="6434"/>
      <c r="DU13" s="6434"/>
      <c r="DV13" s="6434"/>
      <c r="DW13" s="6434"/>
      <c r="DX13" s="6434"/>
      <c r="DY13" s="6434"/>
      <c r="DZ13" s="6434"/>
      <c r="EA13" s="6434"/>
      <c r="EB13" s="6434"/>
      <c r="EC13" s="6434"/>
      <c r="ED13" s="6434"/>
      <c r="EE13" s="6434"/>
      <c r="EF13" s="6434"/>
      <c r="EG13" s="6434"/>
      <c r="EH13" s="6434"/>
      <c r="EI13" s="6434"/>
      <c r="EJ13" s="6434"/>
      <c r="EK13" s="6434"/>
      <c r="EL13" s="6434"/>
      <c r="EM13" s="6434"/>
      <c r="EN13" s="6434"/>
      <c r="EO13" s="6434"/>
      <c r="EP13" s="6434"/>
      <c r="EQ13" s="6434"/>
      <c r="ER13" s="6434"/>
      <c r="ES13" s="6434"/>
      <c r="ET13" s="6434"/>
      <c r="EU13" s="6434"/>
      <c r="EV13" s="6434"/>
      <c r="EW13" s="6434"/>
      <c r="EX13" s="6434"/>
    </row>
    <row r="14" spans="1:154" s="10" customFormat="1" ht="63" customHeight="1" x14ac:dyDescent="0.2">
      <c r="B14" s="7594" t="s">
        <v>158</v>
      </c>
      <c r="C14" s="7595"/>
      <c r="D14" s="7595"/>
      <c r="E14" s="7595"/>
      <c r="F14" s="7595"/>
      <c r="G14" s="7595"/>
      <c r="H14" s="7595"/>
      <c r="I14" s="7595"/>
      <c r="J14" s="7595"/>
      <c r="K14" s="7595"/>
      <c r="L14" s="7595"/>
      <c r="M14" s="7595"/>
      <c r="N14" s="7595"/>
      <c r="O14" s="7595"/>
      <c r="P14" s="7595"/>
      <c r="Q14" s="7595"/>
      <c r="R14" s="7595"/>
      <c r="S14" s="7620"/>
      <c r="T14" s="7621"/>
      <c r="U14" s="7622"/>
      <c r="V14" s="7599"/>
      <c r="W14" s="7599"/>
      <c r="X14" s="7623"/>
      <c r="Y14" s="7601"/>
      <c r="AC14" s="6434"/>
      <c r="AD14" s="6434"/>
      <c r="AE14" s="6434"/>
      <c r="AF14" s="6434"/>
      <c r="AG14" s="6433"/>
      <c r="AH14" s="6433"/>
      <c r="AI14" s="6433"/>
      <c r="AJ14" s="6433"/>
      <c r="AK14" s="6433"/>
      <c r="AL14" s="6433"/>
      <c r="AM14" s="6433"/>
      <c r="AN14" s="6433"/>
      <c r="AO14" s="6434"/>
      <c r="AP14" s="6434"/>
      <c r="AQ14" s="6434"/>
      <c r="AR14" s="6434"/>
      <c r="AS14" s="6434"/>
      <c r="AT14" s="6434"/>
      <c r="AU14" s="6434"/>
      <c r="AV14" s="6434"/>
      <c r="AW14" s="6434"/>
      <c r="AX14" s="6434"/>
      <c r="AY14" s="6434"/>
      <c r="AZ14" s="6434"/>
      <c r="BA14" s="6434"/>
      <c r="BB14" s="6434"/>
      <c r="BC14" s="6434"/>
      <c r="BD14" s="6434"/>
      <c r="BE14" s="6434"/>
      <c r="BF14" s="6434"/>
      <c r="BG14" s="6434"/>
      <c r="BH14" s="6434"/>
      <c r="BI14" s="6434"/>
      <c r="BJ14" s="6434"/>
      <c r="BK14" s="6434"/>
      <c r="BL14" s="6434"/>
      <c r="BM14" s="6434"/>
      <c r="BN14" s="6434"/>
      <c r="BO14" s="6434"/>
      <c r="BP14" s="6434"/>
      <c r="BQ14" s="6434"/>
      <c r="BR14" s="6434"/>
      <c r="BS14" s="6434"/>
      <c r="BT14" s="6434"/>
      <c r="BU14" s="6434"/>
      <c r="BV14" s="6434"/>
      <c r="BW14" s="6434"/>
      <c r="BX14" s="6434"/>
      <c r="BY14" s="6434"/>
      <c r="BZ14" s="6434"/>
      <c r="CA14" s="6434"/>
      <c r="CB14" s="6434"/>
      <c r="CC14" s="6434"/>
      <c r="CD14" s="6434"/>
      <c r="CE14" s="6434"/>
      <c r="CF14" s="6434"/>
      <c r="CG14" s="6434"/>
      <c r="CH14" s="6434"/>
      <c r="CI14" s="6434"/>
      <c r="CJ14" s="6434"/>
      <c r="CK14" s="6434"/>
      <c r="CL14" s="6434"/>
      <c r="CM14" s="6434"/>
      <c r="CN14" s="6434"/>
      <c r="CO14" s="6434"/>
      <c r="CP14" s="6434"/>
      <c r="CQ14" s="6434"/>
      <c r="CR14" s="6434"/>
      <c r="CS14" s="6434"/>
      <c r="CT14" s="6434"/>
      <c r="CU14" s="6434"/>
      <c r="CV14" s="6434"/>
      <c r="CW14" s="6434"/>
      <c r="CX14" s="6434"/>
      <c r="CY14" s="6434"/>
      <c r="CZ14" s="6434"/>
      <c r="DA14" s="6434"/>
      <c r="DB14" s="6434"/>
      <c r="DC14" s="6434"/>
      <c r="DD14" s="6434"/>
      <c r="DE14" s="6434"/>
      <c r="DF14" s="6434"/>
      <c r="DG14" s="6434"/>
      <c r="DH14" s="6434"/>
      <c r="DI14" s="6434"/>
      <c r="DJ14" s="6434"/>
      <c r="DK14" s="6434"/>
      <c r="DL14" s="6434"/>
      <c r="DM14" s="6434"/>
      <c r="DN14" s="6434"/>
      <c r="DO14" s="6434"/>
      <c r="DP14" s="6434"/>
      <c r="DQ14" s="6434"/>
      <c r="DR14" s="6434"/>
      <c r="DS14" s="6434"/>
      <c r="DT14" s="6434"/>
      <c r="DU14" s="6434"/>
      <c r="DV14" s="6434"/>
      <c r="DW14" s="6434"/>
      <c r="DX14" s="6434"/>
      <c r="DY14" s="6434"/>
      <c r="DZ14" s="6434"/>
      <c r="EA14" s="6434"/>
      <c r="EB14" s="6434"/>
      <c r="EC14" s="6434"/>
      <c r="ED14" s="6434"/>
      <c r="EE14" s="6434"/>
      <c r="EF14" s="6434"/>
      <c r="EG14" s="6434"/>
      <c r="EH14" s="6434"/>
      <c r="EI14" s="6434"/>
      <c r="EJ14" s="6434"/>
      <c r="EK14" s="6434"/>
      <c r="EL14" s="6434"/>
      <c r="EM14" s="6434"/>
      <c r="EN14" s="6434"/>
      <c r="EO14" s="6434"/>
      <c r="EP14" s="6434"/>
      <c r="EQ14" s="6434"/>
      <c r="ER14" s="6434"/>
      <c r="ES14" s="6434"/>
      <c r="ET14" s="6434"/>
      <c r="EU14" s="6434"/>
      <c r="EV14" s="6434"/>
      <c r="EW14" s="6434"/>
      <c r="EX14" s="6434"/>
    </row>
    <row r="15" spans="1:154" s="10" customFormat="1" x14ac:dyDescent="0.2">
      <c r="H15" s="88"/>
      <c r="I15" s="113"/>
      <c r="J15" s="299"/>
      <c r="K15" s="362"/>
      <c r="L15" s="402"/>
      <c r="M15" s="509"/>
      <c r="N15" s="548"/>
      <c r="O15" s="609"/>
      <c r="P15" s="686"/>
      <c r="Q15" s="750"/>
      <c r="T15" s="2026"/>
      <c r="U15" s="2026"/>
      <c r="V15" s="2026"/>
      <c r="W15" s="2026"/>
      <c r="X15" s="2026"/>
      <c r="AB15" s="6891"/>
      <c r="AC15" s="6913"/>
      <c r="AD15" s="6913"/>
      <c r="AE15" s="6913"/>
      <c r="AF15" s="6913"/>
      <c r="AG15" s="6433"/>
      <c r="AH15" s="6433"/>
      <c r="AI15" s="6433"/>
      <c r="AJ15" s="6433"/>
      <c r="AK15" s="6433"/>
      <c r="AL15" s="6433"/>
      <c r="AM15" s="6433"/>
      <c r="AN15" s="6433"/>
      <c r="AO15" s="6434"/>
      <c r="AP15" s="6434"/>
      <c r="AQ15" s="6434"/>
      <c r="AR15" s="6434"/>
      <c r="AS15" s="6434"/>
      <c r="AT15" s="6434"/>
      <c r="AU15" s="6434"/>
      <c r="AV15" s="6434"/>
      <c r="AW15" s="6434"/>
      <c r="AX15" s="6434"/>
      <c r="AY15" s="6434"/>
      <c r="AZ15" s="6434"/>
      <c r="BA15" s="6434"/>
      <c r="BB15" s="6434"/>
      <c r="BC15" s="6434"/>
      <c r="BD15" s="6434"/>
      <c r="BE15" s="6434"/>
      <c r="BF15" s="6434"/>
      <c r="BG15" s="6434"/>
      <c r="BH15" s="6434"/>
      <c r="BI15" s="6434"/>
      <c r="BJ15" s="6434"/>
      <c r="BK15" s="6434"/>
      <c r="BL15" s="6434"/>
      <c r="BM15" s="6434"/>
      <c r="BN15" s="6434"/>
      <c r="BO15" s="6434"/>
      <c r="BP15" s="6434"/>
      <c r="BQ15" s="6434"/>
      <c r="BR15" s="6434"/>
      <c r="BS15" s="6434"/>
      <c r="BT15" s="6434"/>
      <c r="BU15" s="6434"/>
      <c r="BV15" s="6434"/>
      <c r="BW15" s="6434"/>
      <c r="BX15" s="6434"/>
      <c r="BY15" s="6434"/>
      <c r="BZ15" s="6434"/>
      <c r="CA15" s="6434"/>
      <c r="CB15" s="6434"/>
      <c r="CC15" s="6434"/>
      <c r="CD15" s="6434"/>
      <c r="CE15" s="6434"/>
      <c r="CF15" s="6434"/>
      <c r="CG15" s="6434"/>
      <c r="CH15" s="6434"/>
      <c r="CI15" s="6434"/>
      <c r="CJ15" s="6434"/>
      <c r="CK15" s="6434"/>
      <c r="CL15" s="6434"/>
      <c r="CM15" s="6434"/>
      <c r="CN15" s="6434"/>
      <c r="CO15" s="6434"/>
      <c r="CP15" s="6434"/>
      <c r="CQ15" s="6434"/>
      <c r="CR15" s="6434"/>
      <c r="CS15" s="6434"/>
      <c r="CT15" s="6434"/>
      <c r="CU15" s="6434"/>
      <c r="CV15" s="6434"/>
      <c r="CW15" s="6434"/>
      <c r="CX15" s="6434"/>
      <c r="CY15" s="6434"/>
      <c r="CZ15" s="6434"/>
      <c r="DA15" s="6434"/>
      <c r="DB15" s="6434"/>
      <c r="DC15" s="6434"/>
      <c r="DD15" s="6434"/>
      <c r="DE15" s="6434"/>
      <c r="DF15" s="6434"/>
      <c r="DG15" s="6434"/>
      <c r="DH15" s="6434"/>
      <c r="DI15" s="6434"/>
      <c r="DJ15" s="6434"/>
      <c r="DK15" s="6434"/>
      <c r="DL15" s="6434"/>
      <c r="DM15" s="6434"/>
      <c r="DN15" s="6434"/>
      <c r="DO15" s="6434"/>
      <c r="DP15" s="6434"/>
      <c r="DQ15" s="6434"/>
      <c r="DR15" s="6434"/>
      <c r="DS15" s="6434"/>
      <c r="DT15" s="6434"/>
      <c r="DU15" s="6434"/>
      <c r="DV15" s="6434"/>
      <c r="DW15" s="6434"/>
      <c r="DX15" s="6434"/>
      <c r="DY15" s="6434"/>
      <c r="DZ15" s="6434"/>
      <c r="EA15" s="6434"/>
      <c r="EB15" s="6434"/>
      <c r="EC15" s="6434"/>
      <c r="ED15" s="6434"/>
      <c r="EE15" s="6434"/>
      <c r="EF15" s="6434"/>
      <c r="EG15" s="6434"/>
      <c r="EH15" s="6434"/>
      <c r="EI15" s="6434"/>
      <c r="EJ15" s="6434"/>
      <c r="EK15" s="6434"/>
      <c r="EL15" s="6434"/>
      <c r="EM15" s="6434"/>
      <c r="EN15" s="6434"/>
      <c r="EO15" s="6434"/>
      <c r="EP15" s="6434"/>
      <c r="EQ15" s="6434"/>
      <c r="ER15" s="6434"/>
      <c r="ES15" s="6434"/>
      <c r="ET15" s="6434"/>
      <c r="EU15" s="6434"/>
      <c r="EV15" s="6434"/>
      <c r="EW15" s="6434"/>
      <c r="EX15" s="6434"/>
    </row>
    <row r="16" spans="1:154" s="33" customFormat="1" ht="63" customHeight="1" x14ac:dyDescent="0.2">
      <c r="A16" s="22" t="s">
        <v>248</v>
      </c>
      <c r="B16" s="7562" t="s">
        <v>253</v>
      </c>
      <c r="C16" s="7563"/>
      <c r="D16" s="7563"/>
      <c r="E16" s="7563"/>
      <c r="F16" s="7563"/>
      <c r="G16" s="7563"/>
      <c r="H16" s="7563"/>
      <c r="I16" s="7563"/>
      <c r="J16" s="7563"/>
      <c r="K16" s="7563"/>
      <c r="L16" s="7563"/>
      <c r="M16" s="7563"/>
      <c r="N16" s="7563"/>
      <c r="O16" s="7563"/>
      <c r="P16" s="7563"/>
      <c r="Q16" s="7563"/>
      <c r="R16" s="7563"/>
      <c r="S16" s="7563"/>
      <c r="T16" s="7563"/>
      <c r="U16" s="7563"/>
      <c r="V16" s="7563"/>
      <c r="W16" s="7563"/>
      <c r="X16" s="7563"/>
      <c r="Y16" s="7563"/>
      <c r="Z16" s="7563"/>
      <c r="AA16" s="7563"/>
      <c r="AC16" s="6435"/>
      <c r="AD16" s="6435"/>
      <c r="AE16" s="6435"/>
      <c r="AF16" s="6435"/>
      <c r="AG16" s="6903"/>
      <c r="AH16" s="6903"/>
      <c r="AI16" s="6903"/>
      <c r="AJ16" s="6903"/>
      <c r="AK16" s="6903"/>
      <c r="AL16" s="7472"/>
      <c r="AM16" s="6433"/>
      <c r="AN16" s="6433"/>
      <c r="AO16" s="6435"/>
      <c r="AP16" s="6435"/>
      <c r="AQ16" s="6435"/>
      <c r="AR16" s="6435"/>
      <c r="AS16" s="6435"/>
      <c r="AT16" s="6435"/>
      <c r="AU16" s="6435"/>
      <c r="AV16" s="6435"/>
      <c r="AW16" s="6435"/>
      <c r="AX16" s="6435"/>
      <c r="AY16" s="6435"/>
      <c r="AZ16" s="6435"/>
      <c r="BA16" s="6435"/>
      <c r="BB16" s="6435"/>
      <c r="BC16" s="6435"/>
      <c r="BD16" s="6435"/>
      <c r="BE16" s="6435"/>
      <c r="BF16" s="6435"/>
      <c r="BG16" s="6435"/>
      <c r="BH16" s="6435"/>
      <c r="BI16" s="6435"/>
      <c r="BJ16" s="6435"/>
      <c r="BK16" s="6435"/>
      <c r="BL16" s="6435"/>
      <c r="BM16" s="6435"/>
      <c r="BN16" s="6435"/>
      <c r="BO16" s="6435"/>
      <c r="BP16" s="6435"/>
      <c r="BQ16" s="6435"/>
      <c r="BR16" s="6435"/>
      <c r="BS16" s="6435"/>
      <c r="BT16" s="6435"/>
      <c r="BU16" s="6435"/>
      <c r="BV16" s="6435"/>
      <c r="BW16" s="6435"/>
      <c r="BX16" s="6435"/>
      <c r="BY16" s="6435"/>
      <c r="BZ16" s="6435"/>
      <c r="CA16" s="6435"/>
      <c r="CB16" s="6435"/>
      <c r="CC16" s="6435"/>
      <c r="CD16" s="6435"/>
      <c r="CE16" s="6435"/>
      <c r="CF16" s="6435"/>
      <c r="CG16" s="6435"/>
      <c r="CH16" s="6435"/>
      <c r="CI16" s="6435"/>
      <c r="CJ16" s="6435"/>
      <c r="CK16" s="6435"/>
      <c r="CL16" s="6435"/>
      <c r="CM16" s="6435"/>
      <c r="CN16" s="6435"/>
      <c r="CO16" s="6435"/>
      <c r="CP16" s="6435"/>
      <c r="CQ16" s="6435"/>
      <c r="CR16" s="6435"/>
      <c r="CS16" s="6435"/>
      <c r="CT16" s="6435"/>
      <c r="CU16" s="6435"/>
      <c r="CV16" s="6435"/>
      <c r="CW16" s="6435"/>
      <c r="CX16" s="6435"/>
      <c r="CY16" s="6435"/>
      <c r="CZ16" s="6435"/>
      <c r="DA16" s="6435"/>
      <c r="DB16" s="6435"/>
      <c r="DC16" s="6435"/>
      <c r="DD16" s="6435"/>
      <c r="DE16" s="6435"/>
      <c r="DF16" s="6435"/>
      <c r="DG16" s="6435"/>
      <c r="DH16" s="6435"/>
      <c r="DI16" s="6435"/>
      <c r="DJ16" s="6435"/>
      <c r="DK16" s="6435"/>
      <c r="DL16" s="6435"/>
      <c r="DM16" s="6435"/>
      <c r="DN16" s="6435"/>
      <c r="DO16" s="6435"/>
      <c r="DP16" s="6435"/>
      <c r="DQ16" s="6435"/>
      <c r="DR16" s="6435"/>
      <c r="DS16" s="6435"/>
      <c r="DT16" s="6435"/>
      <c r="DU16" s="6435"/>
      <c r="DV16" s="6435"/>
      <c r="DW16" s="6435"/>
      <c r="DX16" s="6435"/>
      <c r="DY16" s="6435"/>
      <c r="DZ16" s="6435"/>
      <c r="EA16" s="6435"/>
      <c r="EB16" s="6435"/>
      <c r="EC16" s="6435"/>
      <c r="ED16" s="6435"/>
      <c r="EE16" s="6435"/>
      <c r="EF16" s="6435"/>
      <c r="EG16" s="6435"/>
      <c r="EH16" s="6435"/>
      <c r="EI16" s="6435"/>
      <c r="EJ16" s="6435"/>
      <c r="EK16" s="6435"/>
      <c r="EL16" s="6435"/>
      <c r="EM16" s="6435"/>
      <c r="EN16" s="6435"/>
      <c r="EO16" s="6435"/>
      <c r="EP16" s="6435"/>
      <c r="EQ16" s="6435"/>
      <c r="ER16" s="6435"/>
      <c r="ES16" s="6435"/>
      <c r="ET16" s="6435"/>
      <c r="EU16" s="6435"/>
      <c r="EV16" s="6435"/>
      <c r="EW16" s="6435"/>
      <c r="EX16" s="6435"/>
    </row>
    <row r="17" spans="1:154" s="33" customFormat="1" ht="63" customHeight="1" x14ac:dyDescent="0.2">
      <c r="A17" s="90"/>
      <c r="B17" s="6731" t="s">
        <v>54</v>
      </c>
      <c r="C17" s="6755" t="s">
        <v>6</v>
      </c>
      <c r="D17" s="6756" t="s">
        <v>7</v>
      </c>
      <c r="E17" s="6757" t="s">
        <v>8</v>
      </c>
      <c r="F17" s="6758" t="s">
        <v>123</v>
      </c>
      <c r="G17" s="6759" t="s">
        <v>162</v>
      </c>
      <c r="H17" s="6760" t="s">
        <v>196</v>
      </c>
      <c r="I17" s="6761" t="s">
        <v>204</v>
      </c>
      <c r="J17" s="6762" t="s">
        <v>245</v>
      </c>
      <c r="K17" s="6763" t="s">
        <v>280</v>
      </c>
      <c r="L17" s="6764" t="s">
        <v>291</v>
      </c>
      <c r="M17" s="6765" t="s">
        <v>329</v>
      </c>
      <c r="N17" s="6766" t="s">
        <v>349</v>
      </c>
      <c r="O17" s="6767" t="s">
        <v>363</v>
      </c>
      <c r="P17" s="6768" t="s">
        <v>393</v>
      </c>
      <c r="Q17" s="6769" t="s">
        <v>506</v>
      </c>
      <c r="R17" s="6770" t="s">
        <v>548</v>
      </c>
      <c r="S17" s="6771" t="s">
        <v>554</v>
      </c>
      <c r="T17" s="6772" t="s">
        <v>558</v>
      </c>
      <c r="U17" s="6773" t="s">
        <v>591</v>
      </c>
      <c r="V17" s="6774" t="s">
        <v>599</v>
      </c>
      <c r="W17" s="6775" t="s">
        <v>646</v>
      </c>
      <c r="X17" s="6776" t="s">
        <v>659</v>
      </c>
      <c r="Y17" s="6777" t="s">
        <v>660</v>
      </c>
      <c r="Z17" s="6777" t="s">
        <v>681</v>
      </c>
      <c r="AA17" s="6878" t="s">
        <v>684</v>
      </c>
      <c r="AB17" s="6878" t="s">
        <v>702</v>
      </c>
      <c r="AC17" s="6878" t="s">
        <v>703</v>
      </c>
      <c r="AD17" s="6878" t="s">
        <v>749</v>
      </c>
      <c r="AE17" s="6878" t="s">
        <v>790</v>
      </c>
      <c r="AF17" s="6878" t="s">
        <v>825</v>
      </c>
      <c r="AG17" s="6878" t="s">
        <v>1078</v>
      </c>
      <c r="AH17" s="6878" t="s">
        <v>1095</v>
      </c>
      <c r="AI17" s="6878" t="s">
        <v>1098</v>
      </c>
      <c r="AJ17" s="6878" t="s">
        <v>1141</v>
      </c>
      <c r="AK17" s="6878" t="s">
        <v>1199</v>
      </c>
      <c r="AL17" s="7239" t="s">
        <v>1214</v>
      </c>
      <c r="AM17" s="6435"/>
      <c r="AN17" s="6435"/>
      <c r="AO17" s="6435"/>
      <c r="AP17" s="6435"/>
      <c r="AQ17" s="6435"/>
      <c r="AR17" s="6435"/>
      <c r="AS17" s="6435"/>
      <c r="AT17" s="6435"/>
      <c r="AU17" s="6435"/>
      <c r="AV17" s="6435"/>
      <c r="AW17" s="6435"/>
      <c r="AX17" s="6435"/>
      <c r="AY17" s="6435"/>
      <c r="AZ17" s="6435"/>
      <c r="BA17" s="6435"/>
      <c r="BB17" s="6435"/>
      <c r="BC17" s="6435"/>
      <c r="BD17" s="6435"/>
      <c r="BE17" s="6435"/>
      <c r="BF17" s="6435"/>
      <c r="BG17" s="6435"/>
      <c r="BH17" s="6435"/>
      <c r="BI17" s="6435"/>
      <c r="BJ17" s="6435"/>
      <c r="BK17" s="6435"/>
      <c r="BL17" s="6435"/>
      <c r="BM17" s="6435"/>
      <c r="BN17" s="6435"/>
      <c r="BO17" s="6435"/>
      <c r="BP17" s="6435"/>
      <c r="BQ17" s="6435"/>
      <c r="BR17" s="6435"/>
      <c r="BS17" s="6435"/>
      <c r="BT17" s="6435"/>
      <c r="BU17" s="6435"/>
      <c r="BV17" s="6435"/>
      <c r="BW17" s="6435"/>
      <c r="BX17" s="6435"/>
      <c r="BY17" s="6435"/>
      <c r="BZ17" s="6435"/>
      <c r="CA17" s="6435"/>
      <c r="CB17" s="6435"/>
      <c r="CC17" s="6435"/>
      <c r="CD17" s="6435"/>
      <c r="CE17" s="6435"/>
      <c r="CF17" s="6435"/>
      <c r="CG17" s="6435"/>
      <c r="CH17" s="6435"/>
      <c r="CI17" s="6435"/>
      <c r="CJ17" s="6435"/>
      <c r="CK17" s="6435"/>
      <c r="CL17" s="6435"/>
      <c r="CM17" s="6435"/>
      <c r="CN17" s="6435"/>
      <c r="CO17" s="6435"/>
      <c r="CP17" s="6435"/>
      <c r="CQ17" s="6435"/>
      <c r="CR17" s="6435"/>
      <c r="CS17" s="6435"/>
      <c r="CT17" s="6435"/>
      <c r="CU17" s="6435"/>
      <c r="CV17" s="6435"/>
      <c r="CW17" s="6435"/>
      <c r="CX17" s="6435"/>
      <c r="CY17" s="6435"/>
      <c r="CZ17" s="6435"/>
      <c r="DA17" s="6435"/>
      <c r="DB17" s="6435"/>
      <c r="DC17" s="6435"/>
      <c r="DD17" s="6435"/>
      <c r="DE17" s="6435"/>
      <c r="DF17" s="6435"/>
      <c r="DG17" s="6435"/>
      <c r="DH17" s="6435"/>
      <c r="DI17" s="6435"/>
      <c r="DJ17" s="6435"/>
      <c r="DK17" s="6435"/>
      <c r="DL17" s="6435"/>
      <c r="DM17" s="6435"/>
      <c r="DN17" s="6435"/>
      <c r="DO17" s="6435"/>
      <c r="DP17" s="6435"/>
      <c r="DQ17" s="6435"/>
      <c r="DR17" s="6435"/>
      <c r="DS17" s="6435"/>
      <c r="DT17" s="6435"/>
      <c r="DU17" s="6435"/>
      <c r="DV17" s="6435"/>
      <c r="DW17" s="6435"/>
      <c r="DX17" s="6435"/>
      <c r="DY17" s="6435"/>
      <c r="DZ17" s="6435"/>
      <c r="EA17" s="6435"/>
      <c r="EB17" s="6435"/>
      <c r="EC17" s="6435"/>
      <c r="ED17" s="6435"/>
      <c r="EE17" s="6435"/>
      <c r="EF17" s="6435"/>
      <c r="EG17" s="6435"/>
      <c r="EH17" s="6435"/>
      <c r="EI17" s="6435"/>
      <c r="EJ17" s="6435"/>
      <c r="EK17" s="6435"/>
      <c r="EL17" s="6435"/>
      <c r="EM17" s="6435"/>
      <c r="EN17" s="6435"/>
      <c r="EO17" s="6435"/>
      <c r="EP17" s="6435"/>
      <c r="EQ17" s="6435"/>
      <c r="ER17" s="6435"/>
      <c r="ES17" s="6435"/>
      <c r="ET17" s="6435"/>
      <c r="EU17" s="6435"/>
      <c r="EV17" s="6435"/>
      <c r="EW17" s="6435"/>
      <c r="EX17" s="6435"/>
    </row>
    <row r="18" spans="1:154" s="50" customFormat="1" ht="31.5" customHeight="1" x14ac:dyDescent="0.2">
      <c r="A18" s="65"/>
      <c r="B18" s="54" t="s">
        <v>55</v>
      </c>
      <c r="C18" s="5559" t="s">
        <v>586</v>
      </c>
      <c r="D18" s="5573" t="s">
        <v>53</v>
      </c>
      <c r="E18" s="5587" t="s">
        <v>52</v>
      </c>
      <c r="F18" s="5601" t="s">
        <v>51</v>
      </c>
      <c r="G18" s="5615" t="s">
        <v>50</v>
      </c>
      <c r="H18" s="5629" t="s">
        <v>124</v>
      </c>
      <c r="I18" s="5642" t="s">
        <v>164</v>
      </c>
      <c r="J18" s="5656" t="s">
        <v>197</v>
      </c>
      <c r="K18" s="5670" t="s">
        <v>246</v>
      </c>
      <c r="L18" s="5684" t="s">
        <v>281</v>
      </c>
      <c r="M18" s="5698" t="s">
        <v>290</v>
      </c>
      <c r="N18" s="5712" t="s">
        <v>330</v>
      </c>
      <c r="O18" s="5726" t="s">
        <v>350</v>
      </c>
      <c r="P18" s="5740" t="s">
        <v>364</v>
      </c>
      <c r="Q18" s="5754" t="s">
        <v>394</v>
      </c>
      <c r="R18" s="5768" t="s">
        <v>507</v>
      </c>
      <c r="S18" s="5782" t="s">
        <v>509</v>
      </c>
      <c r="T18" s="5796" t="s">
        <v>557</v>
      </c>
      <c r="U18" s="5810" t="s">
        <v>559</v>
      </c>
      <c r="V18" s="5824" t="s">
        <v>592</v>
      </c>
      <c r="W18" s="5838" t="s">
        <v>600</v>
      </c>
      <c r="X18" s="6442" t="s">
        <v>647</v>
      </c>
      <c r="Y18" s="6348" t="s">
        <v>661</v>
      </c>
      <c r="Z18" s="6342" t="s">
        <v>662</v>
      </c>
      <c r="AA18" s="6877" t="s">
        <v>682</v>
      </c>
      <c r="AB18" s="6916" t="s">
        <v>683</v>
      </c>
      <c r="AC18" s="6916" t="s">
        <v>704</v>
      </c>
      <c r="AD18" s="6916" t="s">
        <v>750</v>
      </c>
      <c r="AE18" s="6916" t="s">
        <v>789</v>
      </c>
      <c r="AF18" s="6916" t="s">
        <v>827</v>
      </c>
      <c r="AG18" s="6916" t="s">
        <v>1077</v>
      </c>
      <c r="AH18" s="6877" t="s">
        <v>1094</v>
      </c>
      <c r="AI18" s="6877" t="s">
        <v>1099</v>
      </c>
      <c r="AJ18" s="6877" t="s">
        <v>1142</v>
      </c>
      <c r="AK18" s="6877" t="s">
        <v>1200</v>
      </c>
      <c r="AL18" s="7340" t="s">
        <v>1215</v>
      </c>
      <c r="AM18" s="6434"/>
      <c r="AN18" s="6434"/>
      <c r="AO18" s="6434"/>
      <c r="AP18" s="6434"/>
      <c r="AQ18" s="7312"/>
      <c r="AR18" s="7312"/>
      <c r="AS18" s="7312"/>
      <c r="AT18" s="7312"/>
      <c r="AU18" s="7312"/>
      <c r="AV18" s="7312"/>
      <c r="AW18" s="7312"/>
      <c r="AX18" s="7312"/>
      <c r="AY18" s="7312"/>
      <c r="AZ18" s="6434"/>
      <c r="BA18" s="6434"/>
      <c r="BB18" s="6434"/>
      <c r="BC18" s="6434"/>
      <c r="BD18" s="6434"/>
      <c r="BE18" s="6434"/>
      <c r="BF18" s="6434"/>
      <c r="BG18" s="6434"/>
      <c r="BH18" s="6434"/>
      <c r="BI18" s="6434"/>
      <c r="BJ18" s="6434"/>
      <c r="BK18" s="6434"/>
      <c r="BL18" s="6434"/>
      <c r="BM18" s="6434"/>
      <c r="BN18" s="6434"/>
      <c r="BO18" s="6434"/>
      <c r="BP18" s="6434"/>
      <c r="BQ18" s="6434"/>
      <c r="BR18" s="6434"/>
      <c r="BS18" s="6434"/>
      <c r="BT18" s="6434"/>
      <c r="BU18" s="6434"/>
      <c r="BV18" s="6434"/>
      <c r="BW18" s="6434"/>
      <c r="BX18" s="6434"/>
      <c r="BY18" s="6434"/>
      <c r="BZ18" s="6434"/>
      <c r="CA18" s="6434"/>
      <c r="CB18" s="6434"/>
      <c r="CC18" s="6434"/>
      <c r="CD18" s="6434"/>
      <c r="CE18" s="6434"/>
      <c r="CF18" s="6434"/>
      <c r="CG18" s="6434"/>
      <c r="CH18" s="6434"/>
      <c r="CI18" s="6434"/>
      <c r="CJ18" s="6434"/>
      <c r="CK18" s="6434"/>
      <c r="CL18" s="6434"/>
      <c r="CM18" s="6434"/>
      <c r="CN18" s="6434"/>
      <c r="CO18" s="6434"/>
      <c r="CP18" s="6434"/>
      <c r="CQ18" s="6434"/>
      <c r="CR18" s="6434"/>
      <c r="CS18" s="6434"/>
      <c r="CT18" s="6434"/>
      <c r="CU18" s="6434"/>
      <c r="CV18" s="6434"/>
      <c r="CW18" s="6434"/>
      <c r="CX18" s="6434"/>
      <c r="CY18" s="6434"/>
      <c r="CZ18" s="6434"/>
      <c r="DA18" s="6434"/>
      <c r="DB18" s="6434"/>
      <c r="DC18" s="6434"/>
      <c r="DD18" s="6434"/>
      <c r="DE18" s="6434"/>
      <c r="DF18" s="6434"/>
      <c r="DG18" s="6434"/>
      <c r="DH18" s="6434"/>
      <c r="DI18" s="6434"/>
      <c r="DJ18" s="6434"/>
      <c r="DK18" s="6434"/>
      <c r="DL18" s="6434"/>
      <c r="DM18" s="6434"/>
      <c r="DN18" s="6434"/>
      <c r="DO18" s="6434"/>
      <c r="DP18" s="6434"/>
      <c r="DQ18" s="6434"/>
      <c r="DR18" s="6434"/>
      <c r="DS18" s="6434"/>
      <c r="DT18" s="6434"/>
      <c r="DU18" s="6434"/>
      <c r="DV18" s="6434"/>
      <c r="DW18" s="6434"/>
      <c r="DX18" s="6434"/>
      <c r="DY18" s="6434"/>
      <c r="DZ18" s="6434"/>
      <c r="EA18" s="6434"/>
      <c r="EB18" s="6434"/>
      <c r="EC18" s="6434"/>
      <c r="ED18" s="6434"/>
      <c r="EE18" s="6434"/>
      <c r="EF18" s="6434"/>
      <c r="EG18" s="6434"/>
      <c r="EH18" s="6434"/>
      <c r="EI18" s="6434"/>
      <c r="EJ18" s="6434"/>
      <c r="EK18" s="6434"/>
      <c r="EL18" s="6434"/>
      <c r="EM18" s="6434"/>
      <c r="EN18" s="6434"/>
      <c r="EO18" s="6434"/>
      <c r="EP18" s="6434"/>
      <c r="EQ18" s="6434"/>
      <c r="ER18" s="6434"/>
      <c r="ES18" s="6434"/>
      <c r="ET18" s="6434"/>
      <c r="EU18" s="6434"/>
      <c r="EV18" s="6434"/>
      <c r="EW18" s="6434"/>
      <c r="EX18" s="6434"/>
    </row>
    <row r="19" spans="1:154" s="1" customFormat="1" x14ac:dyDescent="0.2">
      <c r="A19" s="13"/>
      <c r="B19" s="295" t="s">
        <v>266</v>
      </c>
      <c r="C19" s="5560">
        <v>14.07856</v>
      </c>
      <c r="D19" s="5574">
        <v>-8.4866240000000008</v>
      </c>
      <c r="E19" s="5588">
        <v>-8.606026</v>
      </c>
      <c r="F19" s="5602">
        <v>1.509131</v>
      </c>
      <c r="G19" s="5616">
        <v>7.5225629999999999</v>
      </c>
      <c r="H19" s="5630">
        <v>17.277239999999999</v>
      </c>
      <c r="I19" s="5643">
        <v>7.4454770000000003</v>
      </c>
      <c r="J19" s="5657">
        <v>12.400650000000001</v>
      </c>
      <c r="K19" s="5671">
        <v>-0.2910565</v>
      </c>
      <c r="L19" s="5685">
        <v>7.5921050000000001</v>
      </c>
      <c r="M19" s="5699">
        <v>-4.3001560000000003</v>
      </c>
      <c r="N19" s="5713">
        <v>-5.8186900000000001</v>
      </c>
      <c r="O19" s="5727">
        <v>1.918501</v>
      </c>
      <c r="P19" s="5741">
        <v>6.7541409999999997</v>
      </c>
      <c r="Q19" s="5755">
        <v>-3.1528010000000002</v>
      </c>
      <c r="R19" s="5769">
        <v>-44.111600000000003</v>
      </c>
      <c r="S19" s="5783">
        <v>-19.200880000000002</v>
      </c>
      <c r="T19" s="5797">
        <v>-4.3247710000000001</v>
      </c>
      <c r="U19" s="5811">
        <v>-11.55836</v>
      </c>
      <c r="V19" s="5825">
        <v>39.098190000000002</v>
      </c>
      <c r="W19" s="5839">
        <v>27.574780000000001</v>
      </c>
      <c r="X19" s="6443">
        <v>13.68136</v>
      </c>
      <c r="Y19" s="6349">
        <v>17.546589999999998</v>
      </c>
      <c r="Z19" s="6349">
        <v>1.040035</v>
      </c>
      <c r="AA19" s="6349">
        <v>-0.2903654</v>
      </c>
      <c r="AB19" s="6349">
        <v>21.959579999999999</v>
      </c>
      <c r="AC19" s="6349">
        <v>6.7510870000000001</v>
      </c>
      <c r="AD19" s="6349">
        <v>11.8856</v>
      </c>
      <c r="AE19" s="7328">
        <v>5.2472719999999997</v>
      </c>
      <c r="AF19" s="7328">
        <v>10.788080000000001</v>
      </c>
      <c r="AG19" s="7328">
        <v>0.5252599</v>
      </c>
      <c r="AH19" s="7328">
        <v>5.0484210000000003</v>
      </c>
      <c r="AI19" s="7328">
        <v>1.5452109999999999</v>
      </c>
      <c r="AJ19" s="7328">
        <v>-6.8053739999999996</v>
      </c>
      <c r="AK19" s="7328">
        <v>-13.55495</v>
      </c>
      <c r="AL19" s="7067">
        <v>1.517123</v>
      </c>
      <c r="AM19" s="6435"/>
      <c r="AN19" s="6435">
        <v>28</v>
      </c>
      <c r="AO19" s="6435"/>
      <c r="AP19" s="6435"/>
      <c r="AQ19" s="7312"/>
      <c r="AR19" s="7312"/>
      <c r="AS19" s="7312"/>
      <c r="AT19" s="7312"/>
      <c r="AU19" s="7312"/>
      <c r="AV19" s="7312"/>
      <c r="AW19" s="7312"/>
      <c r="AX19" s="7312"/>
      <c r="AY19" s="7312"/>
      <c r="AZ19" s="6435"/>
      <c r="BA19" s="6435"/>
      <c r="BB19" s="6435"/>
      <c r="BC19" s="6435"/>
      <c r="BD19" s="6435"/>
      <c r="BE19" s="6435"/>
      <c r="BF19" s="6435"/>
      <c r="BG19" s="6435"/>
      <c r="BH19" s="6435"/>
      <c r="BI19" s="6435"/>
      <c r="BJ19" s="6435"/>
      <c r="BK19" s="6435"/>
      <c r="BL19" s="6435"/>
      <c r="BM19" s="6435"/>
      <c r="BN19" s="6435"/>
      <c r="BO19" s="6435"/>
      <c r="BP19" s="6435"/>
      <c r="BQ19" s="6435"/>
      <c r="BR19" s="6435"/>
      <c r="BS19" s="6435"/>
      <c r="BT19" s="6435"/>
      <c r="BU19" s="6435"/>
      <c r="BV19" s="6435"/>
      <c r="BW19" s="6435"/>
      <c r="BX19" s="6435"/>
      <c r="BY19" s="6435"/>
      <c r="BZ19" s="6435"/>
      <c r="CA19" s="6435"/>
      <c r="CB19" s="6435"/>
      <c r="CC19" s="6435"/>
      <c r="CD19" s="6435"/>
      <c r="CE19" s="6435"/>
      <c r="CF19" s="6435"/>
      <c r="CG19" s="6435"/>
      <c r="CH19" s="6435"/>
      <c r="CI19" s="6435"/>
      <c r="CJ19" s="6435"/>
      <c r="CK19" s="6435"/>
      <c r="CL19" s="6435"/>
      <c r="CM19" s="6435"/>
      <c r="CN19" s="6435"/>
      <c r="CO19" s="6435"/>
      <c r="CP19" s="6435"/>
      <c r="CQ19" s="6435"/>
      <c r="CR19" s="6435"/>
      <c r="CS19" s="6435"/>
      <c r="CT19" s="6435"/>
      <c r="CU19" s="6435"/>
      <c r="CV19" s="6435"/>
      <c r="CW19" s="6435"/>
      <c r="CX19" s="6435"/>
      <c r="CY19" s="6435"/>
      <c r="CZ19" s="6435"/>
      <c r="DA19" s="6435"/>
      <c r="DB19" s="6435"/>
      <c r="DC19" s="6435"/>
      <c r="DD19" s="6435"/>
      <c r="DE19" s="6435"/>
      <c r="DF19" s="6435"/>
      <c r="DG19" s="6435"/>
      <c r="DH19" s="6435"/>
      <c r="DI19" s="6435"/>
      <c r="DJ19" s="6435"/>
      <c r="DK19" s="6435"/>
      <c r="DL19" s="6435"/>
      <c r="DM19" s="6435"/>
      <c r="DN19" s="6435"/>
      <c r="DO19" s="6435"/>
      <c r="DP19" s="6435"/>
      <c r="DQ19" s="6435"/>
      <c r="DR19" s="6435"/>
      <c r="DS19" s="6435"/>
      <c r="DT19" s="6435"/>
      <c r="DU19" s="6435"/>
      <c r="DV19" s="6435"/>
      <c r="DW19" s="6435"/>
      <c r="DX19" s="6435"/>
      <c r="DY19" s="6435"/>
      <c r="DZ19" s="6435"/>
      <c r="EA19" s="6435"/>
      <c r="EB19" s="6435"/>
      <c r="EC19" s="6435"/>
      <c r="ED19" s="6435"/>
      <c r="EE19" s="6435"/>
      <c r="EF19" s="6435"/>
      <c r="EG19" s="6435"/>
      <c r="EH19" s="6435"/>
      <c r="EI19" s="6435"/>
      <c r="EJ19" s="6435"/>
      <c r="EK19" s="6435"/>
      <c r="EL19" s="6435"/>
      <c r="EM19" s="6435"/>
      <c r="EN19" s="6435"/>
      <c r="EO19" s="6435"/>
      <c r="EP19" s="6435"/>
      <c r="EQ19" s="6435"/>
      <c r="ER19" s="6435"/>
      <c r="ES19" s="6435"/>
      <c r="ET19" s="6435"/>
      <c r="EU19" s="6435"/>
      <c r="EV19" s="6435"/>
      <c r="EW19" s="6435"/>
      <c r="EX19" s="6435"/>
    </row>
    <row r="20" spans="1:154" s="1" customFormat="1" x14ac:dyDescent="0.2">
      <c r="A20" s="13"/>
      <c r="B20" s="296" t="s">
        <v>267</v>
      </c>
      <c r="C20" s="5561" t="s">
        <v>10</v>
      </c>
      <c r="D20" s="5575" t="s">
        <v>10</v>
      </c>
      <c r="E20" s="5589" t="s">
        <v>10</v>
      </c>
      <c r="F20" s="5603" t="s">
        <v>10</v>
      </c>
      <c r="G20" s="5617" t="s">
        <v>10</v>
      </c>
      <c r="H20" s="5561" t="s">
        <v>10</v>
      </c>
      <c r="I20" s="5644">
        <v>54.815559999999998</v>
      </c>
      <c r="J20" s="5658">
        <v>-9.6719589999999993</v>
      </c>
      <c r="K20" s="5672">
        <v>4.973382</v>
      </c>
      <c r="L20" s="5686">
        <v>8.4048660000000002</v>
      </c>
      <c r="M20" s="5700">
        <v>-2.5448430000000002</v>
      </c>
      <c r="N20" s="5714">
        <v>31.546240000000001</v>
      </c>
      <c r="O20" s="5728">
        <v>-9.3399870000000007</v>
      </c>
      <c r="P20" s="5742">
        <v>11.04745</v>
      </c>
      <c r="Q20" s="5756">
        <v>-20.162009999999999</v>
      </c>
      <c r="R20" s="5770">
        <v>-36.232520000000001</v>
      </c>
      <c r="S20" s="5784">
        <v>-32.722540000000002</v>
      </c>
      <c r="T20" s="5798">
        <v>-37.005099999999999</v>
      </c>
      <c r="U20" s="5812">
        <v>-20.293849999999999</v>
      </c>
      <c r="V20" s="5826">
        <v>9.2726150000000001</v>
      </c>
      <c r="W20" s="5840">
        <v>23.485119999999998</v>
      </c>
      <c r="X20" s="6444">
        <v>-9.7446809999999999</v>
      </c>
      <c r="Y20" s="6350">
        <v>19.75658</v>
      </c>
      <c r="Z20" s="6350">
        <v>51.846739999999997</v>
      </c>
      <c r="AA20" s="6350">
        <v>-18.56119</v>
      </c>
      <c r="AB20" s="6350">
        <v>-17.714320000000001</v>
      </c>
      <c r="AC20" s="6350">
        <v>19.10896</v>
      </c>
      <c r="AD20" s="6350">
        <v>18.215330000000002</v>
      </c>
      <c r="AE20" s="7328">
        <v>6.0240900000000002</v>
      </c>
      <c r="AF20" s="7328">
        <v>-8.7959739999999993</v>
      </c>
      <c r="AG20" s="7328">
        <v>-30.83728</v>
      </c>
      <c r="AH20" s="7328">
        <v>2.638528</v>
      </c>
      <c r="AI20" s="7328">
        <v>13.614280000000001</v>
      </c>
      <c r="AJ20" s="7328">
        <v>6.9797409999999998</v>
      </c>
      <c r="AK20" s="7328">
        <v>-26.751719999999999</v>
      </c>
      <c r="AL20" s="7269">
        <v>24.17268</v>
      </c>
      <c r="AM20" s="6433"/>
      <c r="AN20" s="6433"/>
      <c r="AO20" s="6435"/>
      <c r="AP20" s="6435"/>
      <c r="AQ20" s="7312"/>
      <c r="AR20" s="7312"/>
      <c r="AS20" s="7312"/>
      <c r="AT20" s="7312"/>
      <c r="AU20" s="7312"/>
      <c r="AV20" s="7312"/>
      <c r="AW20" s="7312"/>
      <c r="AX20" s="7312"/>
      <c r="AY20" s="7312"/>
      <c r="AZ20" s="6435"/>
      <c r="BA20" s="6435"/>
      <c r="BB20" s="6435"/>
      <c r="BC20" s="6435"/>
      <c r="BD20" s="6435"/>
      <c r="BE20" s="6435"/>
      <c r="BF20" s="6435"/>
      <c r="BG20" s="6435"/>
      <c r="BH20" s="6435"/>
      <c r="BI20" s="6435"/>
      <c r="BJ20" s="6435"/>
      <c r="BK20" s="6435"/>
      <c r="BL20" s="6435"/>
      <c r="BM20" s="6435"/>
      <c r="BN20" s="6435"/>
      <c r="BO20" s="6435"/>
      <c r="BP20" s="6435"/>
      <c r="BQ20" s="6435"/>
      <c r="BR20" s="6435"/>
      <c r="BS20" s="6435"/>
      <c r="BT20" s="6435"/>
      <c r="BU20" s="6435"/>
      <c r="BV20" s="6435"/>
      <c r="BW20" s="6435"/>
      <c r="BX20" s="6435"/>
      <c r="BY20" s="6435"/>
      <c r="BZ20" s="6435"/>
      <c r="CA20" s="6435"/>
      <c r="CB20" s="6435"/>
      <c r="CC20" s="6435"/>
      <c r="CD20" s="6435"/>
      <c r="CE20" s="6435"/>
      <c r="CF20" s="6435"/>
      <c r="CG20" s="6435"/>
      <c r="CH20" s="6435"/>
      <c r="CI20" s="6435"/>
      <c r="CJ20" s="6435"/>
      <c r="CK20" s="6435"/>
      <c r="CL20" s="6435"/>
      <c r="CM20" s="6435"/>
      <c r="CN20" s="6435"/>
      <c r="CO20" s="6435"/>
      <c r="CP20" s="6435"/>
      <c r="CQ20" s="6435"/>
      <c r="CR20" s="6435"/>
      <c r="CS20" s="6435"/>
      <c r="CT20" s="6435"/>
      <c r="CU20" s="6435"/>
      <c r="CV20" s="6435"/>
      <c r="CW20" s="6435"/>
      <c r="CX20" s="6435"/>
      <c r="CY20" s="6435"/>
      <c r="CZ20" s="6435"/>
      <c r="DA20" s="6435"/>
      <c r="DB20" s="6435"/>
      <c r="DC20" s="6435"/>
      <c r="DD20" s="6435"/>
      <c r="DE20" s="6435"/>
      <c r="DF20" s="6435"/>
      <c r="DG20" s="6435"/>
      <c r="DH20" s="6435"/>
      <c r="DI20" s="6435"/>
      <c r="DJ20" s="6435"/>
      <c r="DK20" s="6435"/>
      <c r="DL20" s="6435"/>
      <c r="DM20" s="6435"/>
      <c r="DN20" s="6435"/>
      <c r="DO20" s="6435"/>
      <c r="DP20" s="6435"/>
      <c r="DQ20" s="6435"/>
      <c r="DR20" s="6435"/>
      <c r="DS20" s="6435"/>
      <c r="DT20" s="6435"/>
      <c r="DU20" s="6435"/>
      <c r="DV20" s="6435"/>
      <c r="DW20" s="6435"/>
      <c r="DX20" s="6435"/>
      <c r="DY20" s="6435"/>
      <c r="DZ20" s="6435"/>
      <c r="EA20" s="6435"/>
      <c r="EB20" s="6435"/>
      <c r="EC20" s="6435"/>
      <c r="ED20" s="6435"/>
      <c r="EE20" s="6435"/>
      <c r="EF20" s="6435"/>
      <c r="EG20" s="6435"/>
      <c r="EH20" s="6435"/>
      <c r="EI20" s="6435"/>
      <c r="EJ20" s="6435"/>
      <c r="EK20" s="6435"/>
      <c r="EL20" s="6435"/>
      <c r="EM20" s="6435"/>
      <c r="EN20" s="6435"/>
      <c r="EO20" s="6435"/>
      <c r="EP20" s="6435"/>
      <c r="EQ20" s="6435"/>
      <c r="ER20" s="6435"/>
      <c r="ES20" s="6435"/>
      <c r="ET20" s="6435"/>
      <c r="EU20" s="6435"/>
      <c r="EV20" s="6435"/>
      <c r="EW20" s="6435"/>
      <c r="EX20" s="6435"/>
    </row>
    <row r="21" spans="1:154" s="1" customFormat="1" x14ac:dyDescent="0.2">
      <c r="A21" s="13"/>
      <c r="B21" s="296" t="s">
        <v>268</v>
      </c>
      <c r="C21" s="5562">
        <v>4.8172819999999996</v>
      </c>
      <c r="D21" s="5576">
        <v>-9.0385690000000007</v>
      </c>
      <c r="E21" s="5590">
        <v>-5.3159039999999997</v>
      </c>
      <c r="F21" s="5604">
        <v>-16.477270000000001</v>
      </c>
      <c r="G21" s="5618">
        <v>-5.5363629999999997</v>
      </c>
      <c r="H21" s="5631">
        <v>0.58737609999999996</v>
      </c>
      <c r="I21" s="5645">
        <v>-0.56433900000000004</v>
      </c>
      <c r="J21" s="5659">
        <v>3.136298</v>
      </c>
      <c r="K21" s="5673">
        <v>-0.80063209999999996</v>
      </c>
      <c r="L21" s="5687">
        <v>-6.9015959999999996</v>
      </c>
      <c r="M21" s="5701">
        <v>7.7695889999999999</v>
      </c>
      <c r="N21" s="5715">
        <v>0.51127080000000003</v>
      </c>
      <c r="O21" s="5729">
        <v>-11.36266</v>
      </c>
      <c r="P21" s="5743">
        <v>9.3033570000000001</v>
      </c>
      <c r="Q21" s="5757">
        <v>-6.3612919999999997</v>
      </c>
      <c r="R21" s="5771">
        <v>-35.411079999999998</v>
      </c>
      <c r="S21" s="5785">
        <v>-19.32067</v>
      </c>
      <c r="T21" s="5799">
        <v>-0.3556241</v>
      </c>
      <c r="U21" s="5813">
        <v>-5.7775670000000003</v>
      </c>
      <c r="V21" s="5827">
        <v>39.026649999999997</v>
      </c>
      <c r="W21" s="5841">
        <v>24.829730000000001</v>
      </c>
      <c r="X21" s="6445">
        <v>24.197120000000002</v>
      </c>
      <c r="Y21" s="6351">
        <v>18.26606</v>
      </c>
      <c r="Z21" s="6351">
        <v>7.1783219999999996</v>
      </c>
      <c r="AA21" s="6351">
        <v>0.5156596</v>
      </c>
      <c r="AB21" s="6351">
        <v>16.56795</v>
      </c>
      <c r="AC21" s="6351">
        <v>-22.073509999999999</v>
      </c>
      <c r="AD21" s="6351">
        <v>9.2803979999999999</v>
      </c>
      <c r="AE21" s="7328">
        <v>-0.40718290000000001</v>
      </c>
      <c r="AF21" s="7328">
        <v>8.7919049999999999</v>
      </c>
      <c r="AG21" s="7328">
        <v>-10.00736</v>
      </c>
      <c r="AH21" s="7328">
        <v>-15.263030000000001</v>
      </c>
      <c r="AI21" s="7328">
        <v>-5.5263559999999998</v>
      </c>
      <c r="AJ21" s="7328">
        <v>-10.923629999999999</v>
      </c>
      <c r="AK21" s="7328">
        <v>9.6595289999999991</v>
      </c>
      <c r="AL21" s="7269">
        <v>4.1723759999999999</v>
      </c>
      <c r="AM21" s="6433"/>
      <c r="AN21" s="6433"/>
      <c r="AO21" s="6435"/>
      <c r="AP21" s="6435"/>
      <c r="AQ21" s="7312"/>
      <c r="AR21" s="7312"/>
      <c r="AS21" s="7312"/>
      <c r="AT21" s="7312"/>
      <c r="AU21" s="7312"/>
      <c r="AV21" s="7312"/>
      <c r="AW21" s="7312"/>
      <c r="AX21" s="7312"/>
      <c r="AY21" s="7312"/>
      <c r="AZ21" s="6435"/>
      <c r="BA21" s="6435"/>
      <c r="BB21" s="6435"/>
      <c r="BC21" s="6435"/>
      <c r="BD21" s="6435"/>
      <c r="BE21" s="6435"/>
      <c r="BF21" s="6435"/>
      <c r="BG21" s="6435"/>
      <c r="BH21" s="6435"/>
      <c r="BI21" s="6435"/>
      <c r="BJ21" s="6435"/>
      <c r="BK21" s="6435"/>
      <c r="BL21" s="6435"/>
      <c r="BM21" s="6435"/>
      <c r="BN21" s="6435"/>
      <c r="BO21" s="6435"/>
      <c r="BP21" s="6435"/>
      <c r="BQ21" s="6435"/>
      <c r="BR21" s="6435"/>
      <c r="BS21" s="6435"/>
      <c r="BT21" s="6435"/>
      <c r="BU21" s="6435"/>
      <c r="BV21" s="6435"/>
      <c r="BW21" s="6435"/>
      <c r="BX21" s="6435"/>
      <c r="BY21" s="6435"/>
      <c r="BZ21" s="6435"/>
      <c r="CA21" s="6435"/>
      <c r="CB21" s="6435"/>
      <c r="CC21" s="6435"/>
      <c r="CD21" s="6435"/>
      <c r="CE21" s="6435"/>
      <c r="CF21" s="6435"/>
      <c r="CG21" s="6435"/>
      <c r="CH21" s="6435"/>
      <c r="CI21" s="6435"/>
      <c r="CJ21" s="6435"/>
      <c r="CK21" s="6435"/>
      <c r="CL21" s="6435"/>
      <c r="CM21" s="6435"/>
      <c r="CN21" s="6435"/>
      <c r="CO21" s="6435"/>
      <c r="CP21" s="6435"/>
      <c r="CQ21" s="6435"/>
      <c r="CR21" s="6435"/>
      <c r="CS21" s="6435"/>
      <c r="CT21" s="6435"/>
      <c r="CU21" s="6435"/>
      <c r="CV21" s="6435"/>
      <c r="CW21" s="6435"/>
      <c r="CX21" s="6435"/>
      <c r="CY21" s="6435"/>
      <c r="CZ21" s="6435"/>
      <c r="DA21" s="6435"/>
      <c r="DB21" s="6435"/>
      <c r="DC21" s="6435"/>
      <c r="DD21" s="6435"/>
      <c r="DE21" s="6435"/>
      <c r="DF21" s="6435"/>
      <c r="DG21" s="6435"/>
      <c r="DH21" s="6435"/>
      <c r="DI21" s="6435"/>
      <c r="DJ21" s="6435"/>
      <c r="DK21" s="6435"/>
      <c r="DL21" s="6435"/>
      <c r="DM21" s="6435"/>
      <c r="DN21" s="6435"/>
      <c r="DO21" s="6435"/>
      <c r="DP21" s="6435"/>
      <c r="DQ21" s="6435"/>
      <c r="DR21" s="6435"/>
      <c r="DS21" s="6435"/>
      <c r="DT21" s="6435"/>
      <c r="DU21" s="6435"/>
      <c r="DV21" s="6435"/>
      <c r="DW21" s="6435"/>
      <c r="DX21" s="6435"/>
      <c r="DY21" s="6435"/>
      <c r="DZ21" s="6435"/>
      <c r="EA21" s="6435"/>
      <c r="EB21" s="6435"/>
      <c r="EC21" s="6435"/>
      <c r="ED21" s="6435"/>
      <c r="EE21" s="6435"/>
      <c r="EF21" s="6435"/>
      <c r="EG21" s="6435"/>
      <c r="EH21" s="6435"/>
      <c r="EI21" s="6435"/>
      <c r="EJ21" s="6435"/>
      <c r="EK21" s="6435"/>
      <c r="EL21" s="6435"/>
      <c r="EM21" s="6435"/>
      <c r="EN21" s="6435"/>
      <c r="EO21" s="6435"/>
      <c r="EP21" s="6435"/>
      <c r="EQ21" s="6435"/>
      <c r="ER21" s="6435"/>
      <c r="ES21" s="6435"/>
      <c r="ET21" s="6435"/>
      <c r="EU21" s="6435"/>
      <c r="EV21" s="6435"/>
      <c r="EW21" s="6435"/>
      <c r="EX21" s="6435"/>
    </row>
    <row r="22" spans="1:154" s="1" customFormat="1" x14ac:dyDescent="0.2">
      <c r="A22" s="13"/>
      <c r="B22" s="296" t="s">
        <v>269</v>
      </c>
      <c r="C22" s="5563">
        <v>-1.9120619999999999</v>
      </c>
      <c r="D22" s="5577">
        <v>8.8624159999999996</v>
      </c>
      <c r="E22" s="5591">
        <v>24.582139999999999</v>
      </c>
      <c r="F22" s="5605">
        <v>-8.1592009999999995</v>
      </c>
      <c r="G22" s="5619">
        <v>-0.36543019999999998</v>
      </c>
      <c r="H22" s="5632">
        <v>5.4910059999999996</v>
      </c>
      <c r="I22" s="5646">
        <v>4.8470849999999999</v>
      </c>
      <c r="J22" s="5660">
        <v>5.8720150000000002</v>
      </c>
      <c r="K22" s="5674">
        <v>-1.239217</v>
      </c>
      <c r="L22" s="5688">
        <v>7.7530190000000001</v>
      </c>
      <c r="M22" s="5702">
        <v>-9.7746929999999992</v>
      </c>
      <c r="N22" s="5716">
        <v>8.1334079999999993</v>
      </c>
      <c r="O22" s="5730">
        <v>3.5869209999999998</v>
      </c>
      <c r="P22" s="5744">
        <v>3.6610369999999999</v>
      </c>
      <c r="Q22" s="5758">
        <v>-14.966620000000001</v>
      </c>
      <c r="R22" s="5772">
        <v>-54.983649999999997</v>
      </c>
      <c r="S22" s="5786">
        <v>-27.753530000000001</v>
      </c>
      <c r="T22" s="5800">
        <v>-26.244990000000001</v>
      </c>
      <c r="U22" s="5814">
        <v>-25.284189999999999</v>
      </c>
      <c r="V22" s="5828">
        <v>32.60962</v>
      </c>
      <c r="W22" s="5842">
        <v>43.356319999999997</v>
      </c>
      <c r="X22" s="6446">
        <v>24.494710000000001</v>
      </c>
      <c r="Y22" s="6352">
        <v>30.327200000000001</v>
      </c>
      <c r="Z22" s="6352">
        <v>12.201930000000001</v>
      </c>
      <c r="AA22" s="6352">
        <v>-0.31378230000000001</v>
      </c>
      <c r="AB22" s="6352">
        <v>5.9576019999999996</v>
      </c>
      <c r="AC22" s="6352">
        <v>-5.6527050000000001</v>
      </c>
      <c r="AD22" s="6352">
        <v>-4.4238540000000004</v>
      </c>
      <c r="AE22" s="7328">
        <v>17.923940000000002</v>
      </c>
      <c r="AF22" s="7328">
        <v>-6.449014</v>
      </c>
      <c r="AG22" s="7328">
        <v>4.3211589999999998</v>
      </c>
      <c r="AH22" s="7328">
        <v>12.089600000000001</v>
      </c>
      <c r="AI22" s="7328">
        <v>3.666944</v>
      </c>
      <c r="AJ22" s="7328">
        <v>1.9344889999999999</v>
      </c>
      <c r="AK22" s="7328">
        <v>1.4315370000000001</v>
      </c>
      <c r="AL22" s="7269">
        <v>2.8307859999999998</v>
      </c>
      <c r="AM22" s="6433"/>
      <c r="AN22" s="6433"/>
      <c r="AO22" s="6435"/>
      <c r="AP22" s="6435"/>
      <c r="AQ22" s="7312"/>
      <c r="AR22" s="7312"/>
      <c r="AS22" s="7312"/>
      <c r="AT22" s="7312"/>
      <c r="AU22" s="7312"/>
      <c r="AV22" s="7312"/>
      <c r="AW22" s="7312"/>
      <c r="AX22" s="7312"/>
      <c r="AY22" s="7312"/>
      <c r="AZ22" s="7312"/>
      <c r="BA22" s="7312"/>
      <c r="BB22" s="7312"/>
      <c r="BC22" s="7312"/>
      <c r="BD22" s="6435"/>
      <c r="BE22" s="6435"/>
      <c r="BF22" s="6435"/>
      <c r="BG22" s="6435"/>
      <c r="BH22" s="6435"/>
      <c r="BI22" s="6435"/>
      <c r="BJ22" s="6435"/>
      <c r="BK22" s="6435"/>
      <c r="BL22" s="6435"/>
      <c r="BM22" s="6435"/>
      <c r="BN22" s="6435"/>
      <c r="BO22" s="6435"/>
      <c r="BP22" s="6435"/>
      <c r="BQ22" s="6435"/>
      <c r="BR22" s="6435"/>
      <c r="BS22" s="6435"/>
      <c r="BT22" s="6435"/>
      <c r="BU22" s="6435"/>
      <c r="BV22" s="6435"/>
      <c r="BW22" s="6435"/>
      <c r="BX22" s="6435"/>
      <c r="BY22" s="6435"/>
      <c r="BZ22" s="6435"/>
      <c r="CA22" s="6435"/>
      <c r="CB22" s="6435"/>
      <c r="CC22" s="6435"/>
      <c r="CD22" s="6435"/>
      <c r="CE22" s="6435"/>
      <c r="CF22" s="6435"/>
      <c r="CG22" s="6435"/>
      <c r="CH22" s="6435"/>
      <c r="CI22" s="6435"/>
      <c r="CJ22" s="6435"/>
      <c r="CK22" s="6435"/>
      <c r="CL22" s="6435"/>
      <c r="CM22" s="6435"/>
      <c r="CN22" s="6435"/>
      <c r="CO22" s="6435"/>
      <c r="CP22" s="6435"/>
      <c r="CQ22" s="6435"/>
      <c r="CR22" s="6435"/>
      <c r="CS22" s="6435"/>
      <c r="CT22" s="6435"/>
      <c r="CU22" s="6435"/>
      <c r="CV22" s="6435"/>
      <c r="CW22" s="6435"/>
      <c r="CX22" s="6435"/>
      <c r="CY22" s="6435"/>
      <c r="CZ22" s="6435"/>
      <c r="DA22" s="6435"/>
      <c r="DB22" s="6435"/>
      <c r="DC22" s="6435"/>
      <c r="DD22" s="6435"/>
      <c r="DE22" s="6435"/>
      <c r="DF22" s="6435"/>
      <c r="DG22" s="6435"/>
      <c r="DH22" s="6435"/>
      <c r="DI22" s="6435"/>
      <c r="DJ22" s="6435"/>
      <c r="DK22" s="6435"/>
      <c r="DL22" s="6435"/>
      <c r="DM22" s="6435"/>
      <c r="DN22" s="6435"/>
      <c r="DO22" s="6435"/>
      <c r="DP22" s="6435"/>
      <c r="DQ22" s="6435"/>
      <c r="DR22" s="6435"/>
      <c r="DS22" s="6435"/>
      <c r="DT22" s="6435"/>
      <c r="DU22" s="6435"/>
      <c r="DV22" s="6435"/>
      <c r="DW22" s="6435"/>
      <c r="DX22" s="6435"/>
      <c r="DY22" s="6435"/>
      <c r="DZ22" s="6435"/>
      <c r="EA22" s="6435"/>
      <c r="EB22" s="6435"/>
      <c r="EC22" s="6435"/>
      <c r="ED22" s="6435"/>
      <c r="EE22" s="6435"/>
      <c r="EF22" s="6435"/>
      <c r="EG22" s="6435"/>
      <c r="EH22" s="6435"/>
      <c r="EI22" s="6435"/>
      <c r="EJ22" s="6435"/>
      <c r="EK22" s="6435"/>
      <c r="EL22" s="6435"/>
      <c r="EM22" s="6435"/>
      <c r="EN22" s="6435"/>
      <c r="EO22" s="6435"/>
      <c r="EP22" s="6435"/>
      <c r="EQ22" s="6435"/>
      <c r="ER22" s="6435"/>
      <c r="ES22" s="6435"/>
      <c r="ET22" s="6435"/>
      <c r="EU22" s="6435"/>
      <c r="EV22" s="6435"/>
      <c r="EW22" s="6435"/>
      <c r="EX22" s="6435"/>
    </row>
    <row r="23" spans="1:154" s="1" customFormat="1" x14ac:dyDescent="0.2">
      <c r="A23" s="13"/>
      <c r="B23" s="296" t="s">
        <v>270</v>
      </c>
      <c r="C23" s="5564">
        <v>26.262370000000001</v>
      </c>
      <c r="D23" s="5578">
        <v>26.563020000000002</v>
      </c>
      <c r="E23" s="5592">
        <v>25.77937</v>
      </c>
      <c r="F23" s="5606">
        <v>-6.2068709999999996</v>
      </c>
      <c r="G23" s="5620">
        <v>44.160060000000001</v>
      </c>
      <c r="H23" s="5633">
        <v>7.8057790000000002</v>
      </c>
      <c r="I23" s="5647">
        <v>15.90812</v>
      </c>
      <c r="J23" s="5661">
        <v>5.4387869999999996</v>
      </c>
      <c r="K23" s="5675">
        <v>10.26403</v>
      </c>
      <c r="L23" s="5689">
        <v>23.391770000000001</v>
      </c>
      <c r="M23" s="5703">
        <v>46.904249999999998</v>
      </c>
      <c r="N23" s="5717">
        <v>-0.72668189999999999</v>
      </c>
      <c r="O23" s="5731">
        <v>23.817599999999999</v>
      </c>
      <c r="P23" s="5745">
        <v>24.461200000000002</v>
      </c>
      <c r="Q23" s="5759">
        <v>-12.823219999999999</v>
      </c>
      <c r="R23" s="5773">
        <v>-38.141950000000001</v>
      </c>
      <c r="S23" s="5787">
        <v>-34.476410000000001</v>
      </c>
      <c r="T23" s="5801">
        <v>-37.656109999999998</v>
      </c>
      <c r="U23" s="5815">
        <v>-21.740960000000001</v>
      </c>
      <c r="V23" s="5829">
        <v>27.976220000000001</v>
      </c>
      <c r="W23" s="5843">
        <v>15.11585</v>
      </c>
      <c r="X23" s="6447">
        <v>0.1180789</v>
      </c>
      <c r="Y23" s="6353">
        <v>15.292590000000001</v>
      </c>
      <c r="Z23" s="6353">
        <v>15.89321</v>
      </c>
      <c r="AA23" s="6353">
        <v>3.8757100000000003E-2</v>
      </c>
      <c r="AB23" s="6353">
        <v>-7.3789009999999999</v>
      </c>
      <c r="AC23" s="6353">
        <v>47.886319999999998</v>
      </c>
      <c r="AD23" s="6353">
        <v>21.11805</v>
      </c>
      <c r="AE23" s="7328">
        <v>18.98847</v>
      </c>
      <c r="AF23" s="7328">
        <v>15.59253</v>
      </c>
      <c r="AG23" s="7328">
        <v>8.0051970000000008</v>
      </c>
      <c r="AH23" s="7328">
        <v>11.807790000000001</v>
      </c>
      <c r="AI23" s="7328">
        <v>-32.15316</v>
      </c>
      <c r="AJ23" s="7328">
        <v>-0.12490610000000001</v>
      </c>
      <c r="AK23" s="7328">
        <v>-2.065248</v>
      </c>
      <c r="AL23" s="7269">
        <v>-9.9835329999999995</v>
      </c>
      <c r="AM23" s="6433"/>
      <c r="AN23" s="6433"/>
      <c r="AO23" s="6433"/>
      <c r="AP23" s="6435"/>
      <c r="AQ23" s="7312"/>
      <c r="AR23" s="7312"/>
      <c r="AS23" s="7312"/>
      <c r="AT23" s="7312"/>
      <c r="AU23" s="7312"/>
      <c r="AV23" s="7312"/>
      <c r="AW23" s="7312"/>
      <c r="AX23" s="7312"/>
      <c r="AY23" s="7312"/>
      <c r="AZ23" s="7312"/>
      <c r="BA23" s="7312"/>
      <c r="BB23" s="7312"/>
      <c r="BC23" s="7312"/>
      <c r="BD23" s="6435"/>
      <c r="BE23" s="6435"/>
      <c r="BF23" s="6435"/>
      <c r="BG23" s="6435"/>
      <c r="BH23" s="6435"/>
      <c r="BI23" s="6435"/>
      <c r="BJ23" s="6435"/>
      <c r="BK23" s="6435"/>
      <c r="BL23" s="6435"/>
      <c r="BM23" s="6435"/>
      <c r="BN23" s="6435"/>
      <c r="BO23" s="6435"/>
      <c r="BP23" s="6435"/>
      <c r="BQ23" s="6435"/>
      <c r="BR23" s="6435"/>
      <c r="BS23" s="6435"/>
      <c r="BT23" s="6435"/>
      <c r="BU23" s="6435"/>
      <c r="BV23" s="6435"/>
      <c r="BW23" s="6435"/>
      <c r="BX23" s="6435"/>
      <c r="BY23" s="6435"/>
      <c r="BZ23" s="6435"/>
      <c r="CA23" s="6435"/>
      <c r="CB23" s="6435"/>
      <c r="CC23" s="6435"/>
      <c r="CD23" s="6435"/>
      <c r="CE23" s="6435"/>
      <c r="CF23" s="6435"/>
      <c r="CG23" s="6435"/>
      <c r="CH23" s="6435"/>
      <c r="CI23" s="6435"/>
      <c r="CJ23" s="6435"/>
      <c r="CK23" s="6435"/>
      <c r="CL23" s="6435"/>
      <c r="CM23" s="6435"/>
      <c r="CN23" s="6435"/>
      <c r="CO23" s="6435"/>
      <c r="CP23" s="6435"/>
      <c r="CQ23" s="6435"/>
      <c r="CR23" s="6435"/>
      <c r="CS23" s="6435"/>
      <c r="CT23" s="6435"/>
      <c r="CU23" s="6435"/>
      <c r="CV23" s="6435"/>
      <c r="CW23" s="6435"/>
      <c r="CX23" s="6435"/>
      <c r="CY23" s="6435"/>
      <c r="CZ23" s="6435"/>
      <c r="DA23" s="6435"/>
      <c r="DB23" s="6435"/>
      <c r="DC23" s="6435"/>
      <c r="DD23" s="6435"/>
      <c r="DE23" s="6435"/>
      <c r="DF23" s="6435"/>
      <c r="DG23" s="6435"/>
      <c r="DH23" s="6435"/>
      <c r="DI23" s="6435"/>
      <c r="DJ23" s="6435"/>
      <c r="DK23" s="6435"/>
      <c r="DL23" s="6435"/>
      <c r="DM23" s="6435"/>
      <c r="DN23" s="6435"/>
      <c r="DO23" s="6435"/>
      <c r="DP23" s="6435"/>
      <c r="DQ23" s="6435"/>
      <c r="DR23" s="6435"/>
      <c r="DS23" s="6435"/>
      <c r="DT23" s="6435"/>
      <c r="DU23" s="6435"/>
      <c r="DV23" s="6435"/>
      <c r="DW23" s="6435"/>
      <c r="DX23" s="6435"/>
      <c r="DY23" s="6435"/>
      <c r="DZ23" s="6435"/>
      <c r="EA23" s="6435"/>
      <c r="EB23" s="6435"/>
      <c r="EC23" s="6435"/>
      <c r="ED23" s="6435"/>
      <c r="EE23" s="6435"/>
      <c r="EF23" s="6435"/>
      <c r="EG23" s="6435"/>
      <c r="EH23" s="6435"/>
      <c r="EI23" s="6435"/>
      <c r="EJ23" s="6435"/>
      <c r="EK23" s="6435"/>
      <c r="EL23" s="6435"/>
      <c r="EM23" s="6435"/>
      <c r="EN23" s="6435"/>
      <c r="EO23" s="6435"/>
      <c r="EP23" s="6435"/>
      <c r="EQ23" s="6435"/>
      <c r="ER23" s="6435"/>
      <c r="ES23" s="6435"/>
      <c r="ET23" s="6435"/>
      <c r="EU23" s="6435"/>
      <c r="EV23" s="6435"/>
      <c r="EW23" s="6435"/>
      <c r="EX23" s="6435"/>
    </row>
    <row r="24" spans="1:154" s="1" customFormat="1" x14ac:dyDescent="0.2">
      <c r="A24" s="13"/>
      <c r="B24" s="296" t="s">
        <v>271</v>
      </c>
      <c r="C24" s="5565">
        <v>-26.727650000000001</v>
      </c>
      <c r="D24" s="5579">
        <v>-34.62603</v>
      </c>
      <c r="E24" s="5593">
        <v>-57.097050000000003</v>
      </c>
      <c r="F24" s="5607">
        <v>62.564729999999997</v>
      </c>
      <c r="G24" s="5621">
        <v>-35.478630000000003</v>
      </c>
      <c r="H24" s="5634">
        <v>3.5955849999999998</v>
      </c>
      <c r="I24" s="5648">
        <v>-25.947849999999999</v>
      </c>
      <c r="J24" s="5662">
        <v>-10.9344</v>
      </c>
      <c r="K24" s="5676">
        <v>-5.3359220000000001</v>
      </c>
      <c r="L24" s="5690">
        <v>25.396629999999998</v>
      </c>
      <c r="M24" s="5704">
        <v>-6.7067540000000001</v>
      </c>
      <c r="N24" s="5718">
        <v>-25.716550000000002</v>
      </c>
      <c r="O24" s="5732">
        <v>3.4026869999999998</v>
      </c>
      <c r="P24" s="5746">
        <v>-4.9981080000000002</v>
      </c>
      <c r="Q24" s="5760">
        <v>-31.221609999999998</v>
      </c>
      <c r="R24" s="5774">
        <v>-64.139780000000002</v>
      </c>
      <c r="S24" s="5788">
        <v>-74.239050000000006</v>
      </c>
      <c r="T24" s="5802">
        <v>-45.477679999999999</v>
      </c>
      <c r="U24" s="5816">
        <v>1.571008</v>
      </c>
      <c r="V24" s="5830">
        <v>39.018419999999999</v>
      </c>
      <c r="W24" s="5844">
        <v>23.435680000000001</v>
      </c>
      <c r="X24" s="6448">
        <v>52.339500000000001</v>
      </c>
      <c r="Y24" s="6354">
        <v>62.159260000000003</v>
      </c>
      <c r="Z24" s="6354">
        <v>31.678100000000001</v>
      </c>
      <c r="AA24" s="6354">
        <v>42.536200000000001</v>
      </c>
      <c r="AB24" s="6354">
        <v>24.059609999999999</v>
      </c>
      <c r="AC24" s="6354">
        <v>7.7657999999999996</v>
      </c>
      <c r="AD24" s="6354">
        <v>7.8301179999999997</v>
      </c>
      <c r="AE24" s="7328">
        <v>-21.981190000000002</v>
      </c>
      <c r="AF24" s="7328">
        <v>-9.9465079999999997</v>
      </c>
      <c r="AG24" s="7328">
        <v>11.009209999999999</v>
      </c>
      <c r="AH24" s="7328">
        <v>-9.8774280000000001</v>
      </c>
      <c r="AI24" s="7328">
        <v>-16.361080000000001</v>
      </c>
      <c r="AJ24" s="7328">
        <v>-7.2380620000000002</v>
      </c>
      <c r="AK24" s="7328">
        <v>-9.1202539999999992</v>
      </c>
      <c r="AL24" s="7269">
        <v>-0.71132799999999996</v>
      </c>
      <c r="AM24" s="6433"/>
      <c r="AN24" s="7312"/>
      <c r="AO24" s="7312"/>
      <c r="AP24" s="7312"/>
      <c r="AQ24" s="7312"/>
      <c r="AR24" s="7312"/>
      <c r="AS24" s="7312"/>
      <c r="AT24" s="7312"/>
      <c r="AU24" s="7312"/>
      <c r="AV24" s="7312"/>
      <c r="AW24" s="7312"/>
      <c r="AX24" s="7312"/>
      <c r="AY24" s="7312"/>
      <c r="AZ24" s="7312"/>
      <c r="BA24" s="7312"/>
      <c r="BB24" s="7312"/>
      <c r="BC24" s="7312"/>
      <c r="BD24" s="6435"/>
      <c r="BE24" s="6435"/>
      <c r="BF24" s="6435"/>
      <c r="BG24" s="6435"/>
      <c r="BH24" s="6435"/>
      <c r="BI24" s="6435"/>
      <c r="BJ24" s="6435"/>
      <c r="BK24" s="6435"/>
      <c r="BL24" s="6435"/>
      <c r="BM24" s="6435"/>
      <c r="BN24" s="6435"/>
      <c r="BO24" s="6435"/>
      <c r="BP24" s="6435"/>
      <c r="BQ24" s="6435"/>
      <c r="BR24" s="6435"/>
      <c r="BS24" s="6435"/>
      <c r="BT24" s="6435"/>
      <c r="BU24" s="6435"/>
      <c r="BV24" s="6435"/>
      <c r="BW24" s="6435"/>
      <c r="BX24" s="6435"/>
      <c r="BY24" s="6435"/>
      <c r="BZ24" s="6435"/>
      <c r="CA24" s="6435"/>
      <c r="CB24" s="6435"/>
      <c r="CC24" s="6435"/>
      <c r="CD24" s="6435"/>
      <c r="CE24" s="6435"/>
      <c r="CF24" s="6435"/>
      <c r="CG24" s="6435"/>
      <c r="CH24" s="6435"/>
      <c r="CI24" s="6435"/>
      <c r="CJ24" s="6435"/>
      <c r="CK24" s="6435"/>
      <c r="CL24" s="6435"/>
      <c r="CM24" s="6435"/>
      <c r="CN24" s="6435"/>
      <c r="CO24" s="6435"/>
      <c r="CP24" s="6435"/>
      <c r="CQ24" s="6435"/>
      <c r="CR24" s="6435"/>
      <c r="CS24" s="6435"/>
      <c r="CT24" s="6435"/>
      <c r="CU24" s="6435"/>
      <c r="CV24" s="6435"/>
      <c r="CW24" s="6435"/>
      <c r="CX24" s="6435"/>
      <c r="CY24" s="6435"/>
      <c r="CZ24" s="6435"/>
      <c r="DA24" s="6435"/>
      <c r="DB24" s="6435"/>
      <c r="DC24" s="6435"/>
      <c r="DD24" s="6435"/>
      <c r="DE24" s="6435"/>
      <c r="DF24" s="6435"/>
      <c r="DG24" s="6435"/>
      <c r="DH24" s="6435"/>
      <c r="DI24" s="6435"/>
      <c r="DJ24" s="6435"/>
      <c r="DK24" s="6435"/>
      <c r="DL24" s="6435"/>
      <c r="DM24" s="6435"/>
      <c r="DN24" s="6435"/>
      <c r="DO24" s="6435"/>
      <c r="DP24" s="6435"/>
      <c r="DQ24" s="6435"/>
      <c r="DR24" s="6435"/>
      <c r="DS24" s="6435"/>
      <c r="DT24" s="6435"/>
      <c r="DU24" s="6435"/>
      <c r="DV24" s="6435"/>
      <c r="DW24" s="6435"/>
      <c r="DX24" s="6435"/>
      <c r="DY24" s="6435"/>
      <c r="DZ24" s="6435"/>
      <c r="EA24" s="6435"/>
      <c r="EB24" s="6435"/>
      <c r="EC24" s="6435"/>
      <c r="ED24" s="6435"/>
      <c r="EE24" s="6435"/>
      <c r="EF24" s="6435"/>
      <c r="EG24" s="6435"/>
      <c r="EH24" s="6435"/>
      <c r="EI24" s="6435"/>
      <c r="EJ24" s="6435"/>
      <c r="EK24" s="6435"/>
      <c r="EL24" s="6435"/>
      <c r="EM24" s="6435"/>
      <c r="EN24" s="6435"/>
      <c r="EO24" s="6435"/>
      <c r="EP24" s="6435"/>
      <c r="EQ24" s="6435"/>
      <c r="ER24" s="6435"/>
      <c r="ES24" s="6435"/>
      <c r="ET24" s="6435"/>
      <c r="EU24" s="6435"/>
      <c r="EV24" s="6435"/>
      <c r="EW24" s="6435"/>
      <c r="EX24" s="6435"/>
    </row>
    <row r="25" spans="1:154" s="1" customFormat="1" x14ac:dyDescent="0.2">
      <c r="A25" s="13"/>
      <c r="B25" s="296" t="s">
        <v>272</v>
      </c>
      <c r="C25" s="5566">
        <v>17.344909999999999</v>
      </c>
      <c r="D25" s="5580">
        <v>-19.60303</v>
      </c>
      <c r="E25" s="5594">
        <v>-11.049939999999999</v>
      </c>
      <c r="F25" s="5608">
        <v>17.69481</v>
      </c>
      <c r="G25" s="5622">
        <v>-5.2596850000000002</v>
      </c>
      <c r="H25" s="5635">
        <v>25.810749999999999</v>
      </c>
      <c r="I25" s="5649">
        <v>2.1314850000000001</v>
      </c>
      <c r="J25" s="5663">
        <v>14.791499999999999</v>
      </c>
      <c r="K25" s="5677">
        <v>16.091449999999998</v>
      </c>
      <c r="L25" s="5691">
        <v>13.650259999999999</v>
      </c>
      <c r="M25" s="5705">
        <v>-2.3553329999999999</v>
      </c>
      <c r="N25" s="5719">
        <v>9.7856900000000007</v>
      </c>
      <c r="O25" s="5733">
        <v>14.87405</v>
      </c>
      <c r="P25" s="5747">
        <v>6.3658080000000004</v>
      </c>
      <c r="Q25" s="5761">
        <v>-10.11373</v>
      </c>
      <c r="R25" s="5775">
        <v>-12.2326</v>
      </c>
      <c r="S25" s="5789">
        <v>-36.043860000000002</v>
      </c>
      <c r="T25" s="5803">
        <v>-6.2349750000000004</v>
      </c>
      <c r="U25" s="5817">
        <v>-5.8457189999999999</v>
      </c>
      <c r="V25" s="5831">
        <v>18.636240000000001</v>
      </c>
      <c r="W25" s="5845">
        <v>17.18909</v>
      </c>
      <c r="X25" s="6449">
        <v>21.056229999999999</v>
      </c>
      <c r="Y25" s="6355">
        <v>8.4845439999999996</v>
      </c>
      <c r="Z25" s="6355">
        <v>-3.9500860000000002</v>
      </c>
      <c r="AA25" s="6355">
        <v>12.502520000000001</v>
      </c>
      <c r="AB25" s="6355">
        <v>7.7369870000000001</v>
      </c>
      <c r="AC25" s="6355">
        <v>-21.031880000000001</v>
      </c>
      <c r="AD25" s="6355">
        <v>-2.32605</v>
      </c>
      <c r="AE25" s="7328">
        <v>-35.119819999999997</v>
      </c>
      <c r="AF25" s="7328">
        <v>-20.126860000000001</v>
      </c>
      <c r="AG25" s="7328">
        <v>2.5333700000000001</v>
      </c>
      <c r="AH25" s="7328">
        <v>7.3110819999999999</v>
      </c>
      <c r="AI25" s="7328">
        <v>2.2886489999999999</v>
      </c>
      <c r="AJ25" s="7328">
        <v>13.1607</v>
      </c>
      <c r="AK25" s="7328">
        <v>20.829989999999999</v>
      </c>
      <c r="AL25" s="7269">
        <v>19.15072</v>
      </c>
      <c r="AM25" s="6433"/>
      <c r="AN25" s="7312"/>
      <c r="AO25" s="7312"/>
      <c r="AP25" s="7312"/>
      <c r="AQ25" s="7312"/>
      <c r="AR25" s="7312"/>
      <c r="AS25" s="7312"/>
      <c r="AT25" s="7312"/>
      <c r="AU25" s="7312"/>
      <c r="AV25" s="7312"/>
      <c r="AW25" s="7312"/>
      <c r="AX25" s="7312"/>
      <c r="AY25" s="7312"/>
      <c r="AZ25" s="7312"/>
      <c r="BA25" s="7312"/>
      <c r="BB25" s="7312"/>
      <c r="BC25" s="7312"/>
      <c r="BD25" s="6435"/>
      <c r="BE25" s="6435"/>
      <c r="BF25" s="6435"/>
      <c r="BG25" s="6435"/>
      <c r="BH25" s="6435"/>
      <c r="BI25" s="6435"/>
      <c r="BJ25" s="6435"/>
      <c r="BK25" s="6435"/>
      <c r="BL25" s="6435"/>
      <c r="BM25" s="6435"/>
      <c r="BN25" s="6435"/>
      <c r="BO25" s="6435"/>
      <c r="BP25" s="6435"/>
      <c r="BQ25" s="6435"/>
      <c r="BR25" s="6435"/>
      <c r="BS25" s="6435"/>
      <c r="BT25" s="6435"/>
      <c r="BU25" s="6435"/>
      <c r="BV25" s="6435"/>
      <c r="BW25" s="6435"/>
      <c r="BX25" s="6435"/>
      <c r="BY25" s="6435"/>
      <c r="BZ25" s="6435"/>
      <c r="CA25" s="6435"/>
      <c r="CB25" s="6435"/>
      <c r="CC25" s="6435"/>
      <c r="CD25" s="6435"/>
      <c r="CE25" s="6435"/>
      <c r="CF25" s="6435"/>
      <c r="CG25" s="6435"/>
      <c r="CH25" s="6435"/>
      <c r="CI25" s="6435"/>
      <c r="CJ25" s="6435"/>
      <c r="CK25" s="6435"/>
      <c r="CL25" s="6435"/>
      <c r="CM25" s="6435"/>
      <c r="CN25" s="6435"/>
      <c r="CO25" s="6435"/>
      <c r="CP25" s="6435"/>
      <c r="CQ25" s="6435"/>
      <c r="CR25" s="6435"/>
      <c r="CS25" s="6435"/>
      <c r="CT25" s="6435"/>
      <c r="CU25" s="6435"/>
      <c r="CV25" s="6435"/>
      <c r="CW25" s="6435"/>
      <c r="CX25" s="6435"/>
      <c r="CY25" s="6435"/>
      <c r="CZ25" s="6435"/>
      <c r="DA25" s="6435"/>
      <c r="DB25" s="6435"/>
      <c r="DC25" s="6435"/>
      <c r="DD25" s="6435"/>
      <c r="DE25" s="6435"/>
      <c r="DF25" s="6435"/>
      <c r="DG25" s="6435"/>
      <c r="DH25" s="6435"/>
      <c r="DI25" s="6435"/>
      <c r="DJ25" s="6435"/>
      <c r="DK25" s="6435"/>
      <c r="DL25" s="6435"/>
      <c r="DM25" s="6435"/>
      <c r="DN25" s="6435"/>
      <c r="DO25" s="6435"/>
      <c r="DP25" s="6435"/>
      <c r="DQ25" s="6435"/>
      <c r="DR25" s="6435"/>
      <c r="DS25" s="6435"/>
      <c r="DT25" s="6435"/>
      <c r="DU25" s="6435"/>
      <c r="DV25" s="6435"/>
      <c r="DW25" s="6435"/>
      <c r="DX25" s="6435"/>
      <c r="DY25" s="6435"/>
      <c r="DZ25" s="6435"/>
      <c r="EA25" s="6435"/>
      <c r="EB25" s="6435"/>
      <c r="EC25" s="6435"/>
      <c r="ED25" s="6435"/>
      <c r="EE25" s="6435"/>
      <c r="EF25" s="6435"/>
      <c r="EG25" s="6435"/>
      <c r="EH25" s="6435"/>
      <c r="EI25" s="6435"/>
      <c r="EJ25" s="6435"/>
      <c r="EK25" s="6435"/>
      <c r="EL25" s="6435"/>
      <c r="EM25" s="6435"/>
      <c r="EN25" s="6435"/>
      <c r="EO25" s="6435"/>
      <c r="EP25" s="6435"/>
      <c r="EQ25" s="6435"/>
      <c r="ER25" s="6435"/>
      <c r="ES25" s="6435"/>
      <c r="ET25" s="6435"/>
      <c r="EU25" s="6435"/>
      <c r="EV25" s="6435"/>
      <c r="EW25" s="6435"/>
      <c r="EX25" s="6435"/>
    </row>
    <row r="26" spans="1:154" s="1" customFormat="1" x14ac:dyDescent="0.2">
      <c r="A26" s="13"/>
      <c r="B26" s="296" t="s">
        <v>273</v>
      </c>
      <c r="C26" s="5567" t="s">
        <v>10</v>
      </c>
      <c r="D26" s="5581" t="s">
        <v>10</v>
      </c>
      <c r="E26" s="5595" t="s">
        <v>10</v>
      </c>
      <c r="F26" s="5609" t="s">
        <v>10</v>
      </c>
      <c r="G26" s="5623" t="s">
        <v>10</v>
      </c>
      <c r="H26" s="5636" t="s">
        <v>10</v>
      </c>
      <c r="I26" s="5650">
        <v>6.9025689999999997</v>
      </c>
      <c r="J26" s="5664">
        <v>17.813960000000002</v>
      </c>
      <c r="K26" s="5678">
        <v>18.671209999999999</v>
      </c>
      <c r="L26" s="5692">
        <v>12.65293</v>
      </c>
      <c r="M26" s="5706">
        <v>8.9270639999999997</v>
      </c>
      <c r="N26" s="5720">
        <v>3.2282869999999999</v>
      </c>
      <c r="O26" s="5734">
        <v>-1.7638480000000001</v>
      </c>
      <c r="P26" s="5748">
        <v>1.2049799999999999</v>
      </c>
      <c r="Q26" s="5762">
        <v>-0.78584359999999998</v>
      </c>
      <c r="R26" s="5776">
        <v>-36.956539999999997</v>
      </c>
      <c r="S26" s="5790">
        <v>-12.42001</v>
      </c>
      <c r="T26" s="5804">
        <v>-2.8944549999999998</v>
      </c>
      <c r="U26" s="5818">
        <v>-16.432759999999998</v>
      </c>
      <c r="V26" s="5832">
        <v>2.8011460000000001</v>
      </c>
      <c r="W26" s="5846">
        <v>7.7320149999999996</v>
      </c>
      <c r="X26" s="6450">
        <v>0.88097530000000002</v>
      </c>
      <c r="Y26" s="6356">
        <v>6.9511609999999999</v>
      </c>
      <c r="Z26" s="6356">
        <v>5.481198</v>
      </c>
      <c r="AA26" s="6356">
        <v>0.12016060000000001</v>
      </c>
      <c r="AB26" s="6356">
        <v>-3.7238720000000001</v>
      </c>
      <c r="AC26" s="6356">
        <v>22.689769999999999</v>
      </c>
      <c r="AD26" s="6356">
        <v>8.3839199999999998</v>
      </c>
      <c r="AE26" s="7328">
        <v>-0.86928680000000003</v>
      </c>
      <c r="AF26" s="7328">
        <v>-12.903219999999999</v>
      </c>
      <c r="AG26" s="7328">
        <v>8.4480419999999992</v>
      </c>
      <c r="AH26" s="7328">
        <v>2.3339560000000001</v>
      </c>
      <c r="AI26" s="7328">
        <v>-2.01966</v>
      </c>
      <c r="AJ26" s="7328">
        <v>17.167560000000002</v>
      </c>
      <c r="AK26" s="7328">
        <v>6.2423900000000003</v>
      </c>
      <c r="AL26" s="7269">
        <v>4.7280309999999997</v>
      </c>
      <c r="AM26" s="6433"/>
      <c r="AN26" s="7312"/>
      <c r="AO26" s="7312"/>
      <c r="AP26" s="7312"/>
      <c r="AQ26" s="7312"/>
      <c r="AR26" s="7312"/>
      <c r="AS26" s="7312"/>
      <c r="AT26" s="7312"/>
      <c r="AU26" s="7312"/>
      <c r="AV26" s="7312"/>
      <c r="AW26" s="7312"/>
      <c r="AX26" s="7312"/>
      <c r="AY26" s="7312"/>
      <c r="AZ26" s="7312"/>
      <c r="BA26" s="7312"/>
      <c r="BB26" s="7312"/>
      <c r="BC26" s="7312"/>
      <c r="BD26" s="6435"/>
      <c r="BE26" s="6435"/>
      <c r="BF26" s="6435"/>
      <c r="BG26" s="6435"/>
      <c r="BH26" s="6435"/>
      <c r="BI26" s="6435"/>
      <c r="BJ26" s="6435"/>
      <c r="BK26" s="6435"/>
      <c r="BL26" s="6435"/>
      <c r="BM26" s="6435"/>
      <c r="BN26" s="6435"/>
      <c r="BO26" s="6435"/>
      <c r="BP26" s="6435"/>
      <c r="BQ26" s="6435"/>
      <c r="BR26" s="6435"/>
      <c r="BS26" s="6435"/>
      <c r="BT26" s="6435"/>
      <c r="BU26" s="6435"/>
      <c r="BV26" s="6435"/>
      <c r="BW26" s="6435"/>
      <c r="BX26" s="6435"/>
      <c r="BY26" s="6435"/>
      <c r="BZ26" s="6435"/>
      <c r="CA26" s="6435"/>
      <c r="CB26" s="6435"/>
      <c r="CC26" s="6435"/>
      <c r="CD26" s="6435"/>
      <c r="CE26" s="6435"/>
      <c r="CF26" s="6435"/>
      <c r="CG26" s="6435"/>
      <c r="CH26" s="6435"/>
      <c r="CI26" s="6435"/>
      <c r="CJ26" s="6435"/>
      <c r="CK26" s="6435"/>
      <c r="CL26" s="6435"/>
      <c r="CM26" s="6435"/>
      <c r="CN26" s="6435"/>
      <c r="CO26" s="6435"/>
      <c r="CP26" s="6435"/>
      <c r="CQ26" s="6435"/>
      <c r="CR26" s="6435"/>
      <c r="CS26" s="6435"/>
      <c r="CT26" s="6435"/>
      <c r="CU26" s="6435"/>
      <c r="CV26" s="6435"/>
      <c r="CW26" s="6435"/>
      <c r="CX26" s="6435"/>
      <c r="CY26" s="6435"/>
      <c r="CZ26" s="6435"/>
      <c r="DA26" s="6435"/>
      <c r="DB26" s="6435"/>
      <c r="DC26" s="6435"/>
      <c r="DD26" s="6435"/>
      <c r="DE26" s="6435"/>
      <c r="DF26" s="6435"/>
      <c r="DG26" s="6435"/>
      <c r="DH26" s="6435"/>
      <c r="DI26" s="6435"/>
      <c r="DJ26" s="6435"/>
      <c r="DK26" s="6435"/>
      <c r="DL26" s="6435"/>
      <c r="DM26" s="6435"/>
      <c r="DN26" s="6435"/>
      <c r="DO26" s="6435"/>
      <c r="DP26" s="6435"/>
      <c r="DQ26" s="6435"/>
      <c r="DR26" s="6435"/>
      <c r="DS26" s="6435"/>
      <c r="DT26" s="6435"/>
      <c r="DU26" s="6435"/>
      <c r="DV26" s="6435"/>
      <c r="DW26" s="6435"/>
      <c r="DX26" s="6435"/>
      <c r="DY26" s="6435"/>
      <c r="DZ26" s="6435"/>
      <c r="EA26" s="6435"/>
      <c r="EB26" s="6435"/>
      <c r="EC26" s="6435"/>
      <c r="ED26" s="6435"/>
      <c r="EE26" s="6435"/>
      <c r="EF26" s="6435"/>
      <c r="EG26" s="6435"/>
      <c r="EH26" s="6435"/>
      <c r="EI26" s="6435"/>
      <c r="EJ26" s="6435"/>
      <c r="EK26" s="6435"/>
      <c r="EL26" s="6435"/>
      <c r="EM26" s="6435"/>
      <c r="EN26" s="6435"/>
      <c r="EO26" s="6435"/>
      <c r="EP26" s="6435"/>
      <c r="EQ26" s="6435"/>
      <c r="ER26" s="6435"/>
      <c r="ES26" s="6435"/>
      <c r="ET26" s="6435"/>
      <c r="EU26" s="6435"/>
      <c r="EV26" s="6435"/>
      <c r="EW26" s="6435"/>
      <c r="EX26" s="6435"/>
    </row>
    <row r="27" spans="1:154" s="1" customFormat="1" x14ac:dyDescent="0.2">
      <c r="A27" s="13"/>
      <c r="B27" s="296" t="s">
        <v>274</v>
      </c>
      <c r="C27" s="5568">
        <v>-8.4807400000000008</v>
      </c>
      <c r="D27" s="5582">
        <v>21.410499999999999</v>
      </c>
      <c r="E27" s="5596">
        <v>29.413689999999999</v>
      </c>
      <c r="F27" s="5610">
        <v>-16.568999999999999</v>
      </c>
      <c r="G27" s="5624">
        <v>5.8816389999999998</v>
      </c>
      <c r="H27" s="5637">
        <v>18.24175</v>
      </c>
      <c r="I27" s="5651">
        <v>30.666789999999999</v>
      </c>
      <c r="J27" s="5665">
        <v>15.96231</v>
      </c>
      <c r="K27" s="5679">
        <v>-2.6095190000000001</v>
      </c>
      <c r="L27" s="5693">
        <v>9.1309699999999994E-2</v>
      </c>
      <c r="M27" s="5707">
        <v>17.290590000000002</v>
      </c>
      <c r="N27" s="5721">
        <v>12.36989</v>
      </c>
      <c r="O27" s="5735">
        <v>-2.825132</v>
      </c>
      <c r="P27" s="5749">
        <v>3.5779299999999998</v>
      </c>
      <c r="Q27" s="5763">
        <v>-19.115220000000001</v>
      </c>
      <c r="R27" s="5777">
        <v>-34.882599999999996</v>
      </c>
      <c r="S27" s="5791">
        <v>-10.91344</v>
      </c>
      <c r="T27" s="5805">
        <v>-14.9704</v>
      </c>
      <c r="U27" s="5819">
        <v>-5.4387610000000004</v>
      </c>
      <c r="V27" s="5833">
        <v>24.080660000000002</v>
      </c>
      <c r="W27" s="5847">
        <v>8.1347559999999994</v>
      </c>
      <c r="X27" s="6451">
        <v>18.977699999999999</v>
      </c>
      <c r="Y27" s="6357">
        <v>8.6010259999999992</v>
      </c>
      <c r="Z27" s="6357">
        <v>-4.3678569999999999</v>
      </c>
      <c r="AA27" s="6357">
        <v>21.821190000000001</v>
      </c>
      <c r="AB27" s="6357">
        <v>9.2654169999999993</v>
      </c>
      <c r="AC27" s="6357">
        <v>10.20848</v>
      </c>
      <c r="AD27" s="6357">
        <v>-21.405989999999999</v>
      </c>
      <c r="AE27" s="7328">
        <v>9.4342380000000006</v>
      </c>
      <c r="AF27" s="7328">
        <v>19.375419999999998</v>
      </c>
      <c r="AG27" s="7328">
        <v>21.62359</v>
      </c>
      <c r="AH27" s="7328">
        <v>2.2920539999999998</v>
      </c>
      <c r="AI27" s="7328">
        <v>18.847660000000001</v>
      </c>
      <c r="AJ27" s="7328">
        <v>-3.7584040000000001</v>
      </c>
      <c r="AK27" s="7328">
        <v>-7.2294799999999997</v>
      </c>
      <c r="AL27" s="7269">
        <v>-8.9350249999999996</v>
      </c>
      <c r="AM27" s="6433"/>
      <c r="AN27" s="7312"/>
      <c r="AO27" s="7312"/>
      <c r="AP27" s="7312"/>
      <c r="AQ27" s="7312"/>
      <c r="AR27" s="7312"/>
      <c r="AS27" s="7312"/>
      <c r="AT27" s="7312"/>
      <c r="AU27" s="7312"/>
      <c r="AV27" s="7312"/>
      <c r="AW27" s="7312"/>
      <c r="AX27" s="7312"/>
      <c r="AY27" s="7312"/>
      <c r="AZ27" s="7312"/>
      <c r="BA27" s="7312"/>
      <c r="BB27" s="7312"/>
      <c r="BC27" s="7312"/>
      <c r="BD27" s="6435"/>
      <c r="BE27" s="6435"/>
      <c r="BF27" s="6435"/>
      <c r="BG27" s="6435"/>
      <c r="BH27" s="6435"/>
      <c r="BI27" s="6435"/>
      <c r="BJ27" s="6435"/>
      <c r="BK27" s="6435"/>
      <c r="BL27" s="6435"/>
      <c r="BM27" s="6435"/>
      <c r="BN27" s="6435"/>
      <c r="BO27" s="6435"/>
      <c r="BP27" s="6435"/>
      <c r="BQ27" s="6435"/>
      <c r="BR27" s="6435"/>
      <c r="BS27" s="6435"/>
      <c r="BT27" s="6435"/>
      <c r="BU27" s="6435"/>
      <c r="BV27" s="6435"/>
      <c r="BW27" s="6435"/>
      <c r="BX27" s="6435"/>
      <c r="BY27" s="6435"/>
      <c r="BZ27" s="6435"/>
      <c r="CA27" s="6435"/>
      <c r="CB27" s="6435"/>
      <c r="CC27" s="6435"/>
      <c r="CD27" s="6435"/>
      <c r="CE27" s="6435"/>
      <c r="CF27" s="6435"/>
      <c r="CG27" s="6435"/>
      <c r="CH27" s="6435"/>
      <c r="CI27" s="6435"/>
      <c r="CJ27" s="6435"/>
      <c r="CK27" s="6435"/>
      <c r="CL27" s="6435"/>
      <c r="CM27" s="6435"/>
      <c r="CN27" s="6435"/>
      <c r="CO27" s="6435"/>
      <c r="CP27" s="6435"/>
      <c r="CQ27" s="6435"/>
      <c r="CR27" s="6435"/>
      <c r="CS27" s="6435"/>
      <c r="CT27" s="6435"/>
      <c r="CU27" s="6435"/>
      <c r="CV27" s="6435"/>
      <c r="CW27" s="6435"/>
      <c r="CX27" s="6435"/>
      <c r="CY27" s="6435"/>
      <c r="CZ27" s="6435"/>
      <c r="DA27" s="6435"/>
      <c r="DB27" s="6435"/>
      <c r="DC27" s="6435"/>
      <c r="DD27" s="6435"/>
      <c r="DE27" s="6435"/>
      <c r="DF27" s="6435"/>
      <c r="DG27" s="6435"/>
      <c r="DH27" s="6435"/>
      <c r="DI27" s="6435"/>
      <c r="DJ27" s="6435"/>
      <c r="DK27" s="6435"/>
      <c r="DL27" s="6435"/>
      <c r="DM27" s="6435"/>
      <c r="DN27" s="6435"/>
      <c r="DO27" s="6435"/>
      <c r="DP27" s="6435"/>
      <c r="DQ27" s="6435"/>
      <c r="DR27" s="6435"/>
      <c r="DS27" s="6435"/>
      <c r="DT27" s="6435"/>
      <c r="DU27" s="6435"/>
      <c r="DV27" s="6435"/>
      <c r="DW27" s="6435"/>
      <c r="DX27" s="6435"/>
      <c r="DY27" s="6435"/>
      <c r="DZ27" s="6435"/>
      <c r="EA27" s="6435"/>
      <c r="EB27" s="6435"/>
      <c r="EC27" s="6435"/>
      <c r="ED27" s="6435"/>
      <c r="EE27" s="6435"/>
      <c r="EF27" s="6435"/>
      <c r="EG27" s="6435"/>
      <c r="EH27" s="6435"/>
      <c r="EI27" s="6435"/>
      <c r="EJ27" s="6435"/>
      <c r="EK27" s="6435"/>
      <c r="EL27" s="6435"/>
      <c r="EM27" s="6435"/>
      <c r="EN27" s="6435"/>
      <c r="EO27" s="6435"/>
      <c r="EP27" s="6435"/>
      <c r="EQ27" s="6435"/>
      <c r="ER27" s="6435"/>
      <c r="ES27" s="6435"/>
      <c r="ET27" s="6435"/>
      <c r="EU27" s="6435"/>
      <c r="EV27" s="6435"/>
      <c r="EW27" s="6435"/>
      <c r="EX27" s="6435"/>
    </row>
    <row r="28" spans="1:154" s="1" customFormat="1" x14ac:dyDescent="0.2">
      <c r="A28" s="13"/>
      <c r="B28" s="296" t="s">
        <v>275</v>
      </c>
      <c r="C28" s="5569">
        <v>6.9642739999999996</v>
      </c>
      <c r="D28" s="5583">
        <v>9.4957729999999998</v>
      </c>
      <c r="E28" s="5597">
        <v>-0.2967842</v>
      </c>
      <c r="F28" s="5611">
        <v>4.0224960000000003</v>
      </c>
      <c r="G28" s="5625">
        <v>6.9159350000000002</v>
      </c>
      <c r="H28" s="5638">
        <v>1.953959</v>
      </c>
      <c r="I28" s="5652">
        <v>14.180569999999999</v>
      </c>
      <c r="J28" s="5666">
        <v>10.111750000000001</v>
      </c>
      <c r="K28" s="5680">
        <v>6.0684630000000004</v>
      </c>
      <c r="L28" s="5694">
        <v>8.6503639999999997</v>
      </c>
      <c r="M28" s="5708">
        <v>2.018132</v>
      </c>
      <c r="N28" s="5722">
        <v>-7.7051119999999997</v>
      </c>
      <c r="O28" s="5736">
        <v>-1.4890639999999999</v>
      </c>
      <c r="P28" s="5750">
        <v>-0.98458610000000002</v>
      </c>
      <c r="Q28" s="5764">
        <v>-11.760540000000001</v>
      </c>
      <c r="R28" s="5778">
        <v>-30.5304</v>
      </c>
      <c r="S28" s="5792">
        <v>-30.106950000000001</v>
      </c>
      <c r="T28" s="5806">
        <v>-26.004919999999998</v>
      </c>
      <c r="U28" s="5820">
        <v>-2.794486</v>
      </c>
      <c r="V28" s="5834">
        <v>29.693429999999999</v>
      </c>
      <c r="W28" s="5848">
        <v>34.927109999999999</v>
      </c>
      <c r="X28" s="6452">
        <v>23.29805</v>
      </c>
      <c r="Y28" s="6358">
        <v>22.15888</v>
      </c>
      <c r="Z28" s="6358">
        <v>8.9108750000000008</v>
      </c>
      <c r="AA28" s="6358">
        <v>11.12407</v>
      </c>
      <c r="AB28" s="6358">
        <v>5.0103309999999999</v>
      </c>
      <c r="AC28" s="6358">
        <v>16.522749999999998</v>
      </c>
      <c r="AD28" s="6358">
        <v>9.1488790000000009</v>
      </c>
      <c r="AE28" s="7328">
        <v>5.5898849999999998</v>
      </c>
      <c r="AF28" s="7328">
        <v>-5.5783319999999996</v>
      </c>
      <c r="AG28" s="7328">
        <v>-3.9975179999999999</v>
      </c>
      <c r="AH28" s="7328">
        <v>17.720859999999998</v>
      </c>
      <c r="AI28" s="7328">
        <v>-5.1474500000000001</v>
      </c>
      <c r="AJ28" s="7328">
        <v>-5.4103709999999996</v>
      </c>
      <c r="AK28" s="7328">
        <v>-2.865666</v>
      </c>
      <c r="AL28" s="7269">
        <v>-8.9947839999999992</v>
      </c>
      <c r="AM28" s="6433"/>
      <c r="AN28" s="7312"/>
      <c r="AO28" s="7312"/>
      <c r="AP28" s="7312"/>
      <c r="AQ28" s="7312"/>
      <c r="AR28" s="7312"/>
      <c r="AS28" s="7312"/>
      <c r="AT28" s="7312"/>
      <c r="AU28" s="7312"/>
      <c r="AV28" s="7312"/>
      <c r="AW28" s="7312"/>
      <c r="AX28" s="7312"/>
      <c r="AY28" s="7312"/>
      <c r="AZ28" s="7312"/>
      <c r="BA28" s="7312"/>
      <c r="BB28" s="7312"/>
      <c r="BC28" s="7312"/>
      <c r="BD28" s="6435"/>
      <c r="BE28" s="6435"/>
      <c r="BF28" s="6435"/>
      <c r="BG28" s="6435"/>
      <c r="BH28" s="6435"/>
      <c r="BI28" s="6435"/>
      <c r="BJ28" s="6435"/>
      <c r="BK28" s="6435"/>
      <c r="BL28" s="6435"/>
      <c r="BM28" s="6435"/>
      <c r="BN28" s="6435"/>
      <c r="BO28" s="6435"/>
      <c r="BP28" s="6435"/>
      <c r="BQ28" s="6435"/>
      <c r="BR28" s="6435"/>
      <c r="BS28" s="6435"/>
      <c r="BT28" s="6435"/>
      <c r="BU28" s="6435"/>
      <c r="BV28" s="6435"/>
      <c r="BW28" s="6435"/>
      <c r="BX28" s="6435"/>
      <c r="BY28" s="6435"/>
      <c r="BZ28" s="6435"/>
      <c r="CA28" s="6435"/>
      <c r="CB28" s="6435"/>
      <c r="CC28" s="6435"/>
      <c r="CD28" s="6435"/>
      <c r="CE28" s="6435"/>
      <c r="CF28" s="6435"/>
      <c r="CG28" s="6435"/>
      <c r="CH28" s="6435"/>
      <c r="CI28" s="6435"/>
      <c r="CJ28" s="6435"/>
      <c r="CK28" s="6435"/>
      <c r="CL28" s="6435"/>
      <c r="CM28" s="6435"/>
      <c r="CN28" s="6435"/>
      <c r="CO28" s="6435"/>
      <c r="CP28" s="6435"/>
      <c r="CQ28" s="6435"/>
      <c r="CR28" s="6435"/>
      <c r="CS28" s="6435"/>
      <c r="CT28" s="6435"/>
      <c r="CU28" s="6435"/>
      <c r="CV28" s="6435"/>
      <c r="CW28" s="6435"/>
      <c r="CX28" s="6435"/>
      <c r="CY28" s="6435"/>
      <c r="CZ28" s="6435"/>
      <c r="DA28" s="6435"/>
      <c r="DB28" s="6435"/>
      <c r="DC28" s="6435"/>
      <c r="DD28" s="6435"/>
      <c r="DE28" s="6435"/>
      <c r="DF28" s="6435"/>
      <c r="DG28" s="6435"/>
      <c r="DH28" s="6435"/>
      <c r="DI28" s="6435"/>
      <c r="DJ28" s="6435"/>
      <c r="DK28" s="6435"/>
      <c r="DL28" s="6435"/>
      <c r="DM28" s="6435"/>
      <c r="DN28" s="6435"/>
      <c r="DO28" s="6435"/>
      <c r="DP28" s="6435"/>
      <c r="DQ28" s="6435"/>
      <c r="DR28" s="6435"/>
      <c r="DS28" s="6435"/>
      <c r="DT28" s="6435"/>
      <c r="DU28" s="6435"/>
      <c r="DV28" s="6435"/>
      <c r="DW28" s="6435"/>
      <c r="DX28" s="6435"/>
      <c r="DY28" s="6435"/>
      <c r="DZ28" s="6435"/>
      <c r="EA28" s="6435"/>
      <c r="EB28" s="6435"/>
      <c r="EC28" s="6435"/>
      <c r="ED28" s="6435"/>
      <c r="EE28" s="6435"/>
      <c r="EF28" s="6435"/>
      <c r="EG28" s="6435"/>
      <c r="EH28" s="6435"/>
      <c r="EI28" s="6435"/>
      <c r="EJ28" s="6435"/>
      <c r="EK28" s="6435"/>
      <c r="EL28" s="6435"/>
      <c r="EM28" s="6435"/>
      <c r="EN28" s="6435"/>
      <c r="EO28" s="6435"/>
      <c r="EP28" s="6435"/>
      <c r="EQ28" s="6435"/>
      <c r="ER28" s="6435"/>
      <c r="ES28" s="6435"/>
      <c r="ET28" s="6435"/>
      <c r="EU28" s="6435"/>
      <c r="EV28" s="6435"/>
      <c r="EW28" s="6435"/>
      <c r="EX28" s="6435"/>
    </row>
    <row r="29" spans="1:154" s="1" customFormat="1" x14ac:dyDescent="0.2">
      <c r="A29" s="13"/>
      <c r="B29" s="296" t="s">
        <v>276</v>
      </c>
      <c r="C29" s="5570">
        <v>-18.845189999999999</v>
      </c>
      <c r="D29" s="5584">
        <v>29.90305</v>
      </c>
      <c r="E29" s="5598">
        <v>-21.860690000000002</v>
      </c>
      <c r="F29" s="5612">
        <v>10.72444</v>
      </c>
      <c r="G29" s="5626">
        <v>12.395960000000001</v>
      </c>
      <c r="H29" s="5639">
        <v>-4.548629</v>
      </c>
      <c r="I29" s="5653">
        <v>9.1428150000000006</v>
      </c>
      <c r="J29" s="5667">
        <v>1.505506</v>
      </c>
      <c r="K29" s="5681">
        <v>2.655843</v>
      </c>
      <c r="L29" s="5695">
        <v>8.9465190000000003</v>
      </c>
      <c r="M29" s="5709">
        <v>3.490046</v>
      </c>
      <c r="N29" s="5723">
        <v>1.4566650000000001</v>
      </c>
      <c r="O29" s="5737">
        <v>1.2123649999999999</v>
      </c>
      <c r="P29" s="5751">
        <v>15.93482</v>
      </c>
      <c r="Q29" s="5765">
        <v>-2.7230799999999999</v>
      </c>
      <c r="R29" s="5779">
        <v>-35.27563</v>
      </c>
      <c r="S29" s="5793">
        <v>-30.91001</v>
      </c>
      <c r="T29" s="5807">
        <v>-17.84648</v>
      </c>
      <c r="U29" s="5821">
        <v>-10.315759999999999</v>
      </c>
      <c r="V29" s="5835">
        <v>43.763359999999999</v>
      </c>
      <c r="W29" s="5849">
        <v>34.256</v>
      </c>
      <c r="X29" s="6453">
        <v>1.0195879999999999</v>
      </c>
      <c r="Y29" s="6359">
        <v>25.904450000000001</v>
      </c>
      <c r="Z29" s="6359">
        <v>1.639561</v>
      </c>
      <c r="AA29" s="6359">
        <v>6.6345219999999996</v>
      </c>
      <c r="AB29" s="6359">
        <v>-11.148070000000001</v>
      </c>
      <c r="AC29" s="6359">
        <v>-12.662190000000001</v>
      </c>
      <c r="AD29" s="6359">
        <v>-0.77358689999999997</v>
      </c>
      <c r="AE29" s="7328">
        <v>-4.2124009999999998</v>
      </c>
      <c r="AF29" s="7328">
        <v>6.9085130000000001</v>
      </c>
      <c r="AG29" s="7328">
        <v>2.2272940000000001</v>
      </c>
      <c r="AH29" s="7328">
        <v>11.883139999999999</v>
      </c>
      <c r="AI29" s="7328">
        <v>-1.121397</v>
      </c>
      <c r="AJ29" s="7328">
        <v>-0.34517989999999998</v>
      </c>
      <c r="AK29" s="7328">
        <v>-0.2027796</v>
      </c>
      <c r="AL29" s="7269">
        <v>-1.307688</v>
      </c>
      <c r="AM29" s="6433"/>
      <c r="AN29" s="7312"/>
      <c r="AO29" s="7312"/>
      <c r="AP29" s="7312"/>
      <c r="AQ29" s="7312"/>
      <c r="AR29" s="7312"/>
      <c r="AS29" s="7312"/>
      <c r="AT29" s="7312"/>
      <c r="AU29" s="7312"/>
      <c r="AV29" s="7312"/>
      <c r="AW29" s="7312"/>
      <c r="AX29" s="7312"/>
      <c r="AY29" s="7312"/>
      <c r="AZ29" s="7312"/>
      <c r="BA29" s="7312"/>
      <c r="BB29" s="7312"/>
      <c r="BC29" s="7312"/>
      <c r="BD29" s="6435"/>
      <c r="BE29" s="6435"/>
      <c r="BF29" s="6435"/>
      <c r="BG29" s="6435"/>
      <c r="BH29" s="6435"/>
      <c r="BI29" s="6435"/>
      <c r="BJ29" s="6435"/>
      <c r="BK29" s="6435"/>
      <c r="BL29" s="6435"/>
      <c r="BM29" s="6435"/>
      <c r="BN29" s="6435"/>
      <c r="BO29" s="6435"/>
      <c r="BP29" s="6435"/>
      <c r="BQ29" s="6435"/>
      <c r="BR29" s="6435"/>
      <c r="BS29" s="6435"/>
      <c r="BT29" s="6435"/>
      <c r="BU29" s="6435"/>
      <c r="BV29" s="6435"/>
      <c r="BW29" s="6435"/>
      <c r="BX29" s="6435"/>
      <c r="BY29" s="6435"/>
      <c r="BZ29" s="6435"/>
      <c r="CA29" s="6435"/>
      <c r="CB29" s="6435"/>
      <c r="CC29" s="6435"/>
      <c r="CD29" s="6435"/>
      <c r="CE29" s="6435"/>
      <c r="CF29" s="6435"/>
      <c r="CG29" s="6435"/>
      <c r="CH29" s="6435"/>
      <c r="CI29" s="6435"/>
      <c r="CJ29" s="6435"/>
      <c r="CK29" s="6435"/>
      <c r="CL29" s="6435"/>
      <c r="CM29" s="6435"/>
      <c r="CN29" s="6435"/>
      <c r="CO29" s="6435"/>
      <c r="CP29" s="6435"/>
      <c r="CQ29" s="6435"/>
      <c r="CR29" s="6435"/>
      <c r="CS29" s="6435"/>
      <c r="CT29" s="6435"/>
      <c r="CU29" s="6435"/>
      <c r="CV29" s="6435"/>
      <c r="CW29" s="6435"/>
      <c r="CX29" s="6435"/>
      <c r="CY29" s="6435"/>
      <c r="CZ29" s="6435"/>
      <c r="DA29" s="6435"/>
      <c r="DB29" s="6435"/>
      <c r="DC29" s="6435"/>
      <c r="DD29" s="6435"/>
      <c r="DE29" s="6435"/>
      <c r="DF29" s="6435"/>
      <c r="DG29" s="6435"/>
      <c r="DH29" s="6435"/>
      <c r="DI29" s="6435"/>
      <c r="DJ29" s="6435"/>
      <c r="DK29" s="6435"/>
      <c r="DL29" s="6435"/>
      <c r="DM29" s="6435"/>
      <c r="DN29" s="6435"/>
      <c r="DO29" s="6435"/>
      <c r="DP29" s="6435"/>
      <c r="DQ29" s="6435"/>
      <c r="DR29" s="6435"/>
      <c r="DS29" s="6435"/>
      <c r="DT29" s="6435"/>
      <c r="DU29" s="6435"/>
      <c r="DV29" s="6435"/>
      <c r="DW29" s="6435"/>
      <c r="DX29" s="6435"/>
      <c r="DY29" s="6435"/>
      <c r="DZ29" s="6435"/>
      <c r="EA29" s="6435"/>
      <c r="EB29" s="6435"/>
      <c r="EC29" s="6435"/>
      <c r="ED29" s="6435"/>
      <c r="EE29" s="6435"/>
      <c r="EF29" s="6435"/>
      <c r="EG29" s="6435"/>
      <c r="EH29" s="6435"/>
      <c r="EI29" s="6435"/>
      <c r="EJ29" s="6435"/>
      <c r="EK29" s="6435"/>
      <c r="EL29" s="6435"/>
      <c r="EM29" s="6435"/>
      <c r="EN29" s="6435"/>
      <c r="EO29" s="6435"/>
      <c r="EP29" s="6435"/>
      <c r="EQ29" s="6435"/>
      <c r="ER29" s="6435"/>
      <c r="ES29" s="6435"/>
      <c r="ET29" s="6435"/>
      <c r="EU29" s="6435"/>
      <c r="EV29" s="6435"/>
      <c r="EW29" s="6435"/>
      <c r="EX29" s="6435"/>
    </row>
    <row r="30" spans="1:154" s="1" customFormat="1" x14ac:dyDescent="0.2">
      <c r="A30" s="13"/>
      <c r="B30" s="296" t="s">
        <v>277</v>
      </c>
      <c r="C30" s="5571">
        <v>-23.529779999999999</v>
      </c>
      <c r="D30" s="5585">
        <v>-15.68408</v>
      </c>
      <c r="E30" s="5599">
        <v>7.259538</v>
      </c>
      <c r="F30" s="5613">
        <v>13.701840000000001</v>
      </c>
      <c r="G30" s="5627">
        <v>6.8729630000000004</v>
      </c>
      <c r="H30" s="5640">
        <v>22.53913</v>
      </c>
      <c r="I30" s="5654">
        <v>0.72168200000000005</v>
      </c>
      <c r="J30" s="5668">
        <v>9.6882509999999993</v>
      </c>
      <c r="K30" s="5682">
        <v>7.6166090000000004</v>
      </c>
      <c r="L30" s="5696">
        <v>13.016959999999999</v>
      </c>
      <c r="M30" s="5710">
        <v>16.024609999999999</v>
      </c>
      <c r="N30" s="5724">
        <v>-2.0002230000000001</v>
      </c>
      <c r="O30" s="5738">
        <v>2.1695289999999998</v>
      </c>
      <c r="P30" s="5752">
        <v>-5.8902729999999996</v>
      </c>
      <c r="Q30" s="5766">
        <v>-13.199719999999999</v>
      </c>
      <c r="R30" s="5780">
        <v>-33.143630000000002</v>
      </c>
      <c r="S30" s="5794">
        <v>-10.267110000000001</v>
      </c>
      <c r="T30" s="5808">
        <v>3.6852559999999999</v>
      </c>
      <c r="U30" s="5822">
        <v>7.1796119999999997</v>
      </c>
      <c r="V30" s="5836">
        <v>10.18655</v>
      </c>
      <c r="W30" s="5850">
        <v>26.087129999999998</v>
      </c>
      <c r="X30" s="6454">
        <v>12.747030000000001</v>
      </c>
      <c r="Y30" s="6360">
        <v>18.227900000000002</v>
      </c>
      <c r="Z30" s="6360">
        <v>16.6678</v>
      </c>
      <c r="AA30" s="6360">
        <v>13.401899999999999</v>
      </c>
      <c r="AB30" s="6360">
        <v>3.7662749999999998</v>
      </c>
      <c r="AC30" s="6360">
        <v>8.595205</v>
      </c>
      <c r="AD30" s="6360">
        <v>32.105629999999998</v>
      </c>
      <c r="AE30" s="7328">
        <v>12.68324</v>
      </c>
      <c r="AF30" s="7328">
        <v>12.14287</v>
      </c>
      <c r="AG30" s="7328">
        <v>1.3092839999999999</v>
      </c>
      <c r="AH30" s="7328">
        <v>12.579319999999999</v>
      </c>
      <c r="AI30" s="7328">
        <v>5.9492159999999998</v>
      </c>
      <c r="AJ30" s="7328">
        <v>20.832750000000001</v>
      </c>
      <c r="AK30" s="7328">
        <v>20.761710000000001</v>
      </c>
      <c r="AL30" s="7269">
        <v>2.4304079999999999</v>
      </c>
      <c r="AM30" s="6433"/>
      <c r="AN30" s="7312"/>
      <c r="AO30" s="7312"/>
      <c r="AP30" s="7312"/>
      <c r="AQ30" s="7312"/>
      <c r="AR30" s="7312"/>
      <c r="AS30" s="7312"/>
      <c r="AT30" s="7312"/>
      <c r="AU30" s="7312"/>
      <c r="AV30" s="7312"/>
      <c r="AW30" s="7312"/>
      <c r="AX30" s="7312"/>
      <c r="AY30" s="7312"/>
      <c r="AZ30" s="7312"/>
      <c r="BA30" s="7312"/>
      <c r="BB30" s="7312"/>
      <c r="BC30" s="7312"/>
      <c r="BD30" s="6435"/>
      <c r="BE30" s="6435"/>
      <c r="BF30" s="6435"/>
      <c r="BG30" s="6435"/>
      <c r="BH30" s="6435"/>
      <c r="BI30" s="6435"/>
      <c r="BJ30" s="6435"/>
      <c r="BK30" s="6435"/>
      <c r="BL30" s="6435"/>
      <c r="BM30" s="6435"/>
      <c r="BN30" s="6435"/>
      <c r="BO30" s="6435"/>
      <c r="BP30" s="6435"/>
      <c r="BQ30" s="6435"/>
      <c r="BR30" s="6435"/>
      <c r="BS30" s="6435"/>
      <c r="BT30" s="6435"/>
      <c r="BU30" s="6435"/>
      <c r="BV30" s="6435"/>
      <c r="BW30" s="6435"/>
      <c r="BX30" s="6435"/>
      <c r="BY30" s="6435"/>
      <c r="BZ30" s="6435"/>
      <c r="CA30" s="6435"/>
      <c r="CB30" s="6435"/>
      <c r="CC30" s="6435"/>
      <c r="CD30" s="6435"/>
      <c r="CE30" s="6435"/>
      <c r="CF30" s="6435"/>
      <c r="CG30" s="6435"/>
      <c r="CH30" s="6435"/>
      <c r="CI30" s="6435"/>
      <c r="CJ30" s="6435"/>
      <c r="CK30" s="6435"/>
      <c r="CL30" s="6435"/>
      <c r="CM30" s="6435"/>
      <c r="CN30" s="6435"/>
      <c r="CO30" s="6435"/>
      <c r="CP30" s="6435"/>
      <c r="CQ30" s="6435"/>
      <c r="CR30" s="6435"/>
      <c r="CS30" s="6435"/>
      <c r="CT30" s="6435"/>
      <c r="CU30" s="6435"/>
      <c r="CV30" s="6435"/>
      <c r="CW30" s="6435"/>
      <c r="CX30" s="6435"/>
      <c r="CY30" s="6435"/>
      <c r="CZ30" s="6435"/>
      <c r="DA30" s="6435"/>
      <c r="DB30" s="6435"/>
      <c r="DC30" s="6435"/>
      <c r="DD30" s="6435"/>
      <c r="DE30" s="6435"/>
      <c r="DF30" s="6435"/>
      <c r="DG30" s="6435"/>
      <c r="DH30" s="6435"/>
      <c r="DI30" s="6435"/>
      <c r="DJ30" s="6435"/>
      <c r="DK30" s="6435"/>
      <c r="DL30" s="6435"/>
      <c r="DM30" s="6435"/>
      <c r="DN30" s="6435"/>
      <c r="DO30" s="6435"/>
      <c r="DP30" s="6435"/>
      <c r="DQ30" s="6435"/>
      <c r="DR30" s="6435"/>
      <c r="DS30" s="6435"/>
      <c r="DT30" s="6435"/>
      <c r="DU30" s="6435"/>
      <c r="DV30" s="6435"/>
      <c r="DW30" s="6435"/>
      <c r="DX30" s="6435"/>
      <c r="DY30" s="6435"/>
      <c r="DZ30" s="6435"/>
      <c r="EA30" s="6435"/>
      <c r="EB30" s="6435"/>
      <c r="EC30" s="6435"/>
      <c r="ED30" s="6435"/>
      <c r="EE30" s="6435"/>
      <c r="EF30" s="6435"/>
      <c r="EG30" s="6435"/>
      <c r="EH30" s="6435"/>
      <c r="EI30" s="6435"/>
      <c r="EJ30" s="6435"/>
      <c r="EK30" s="6435"/>
      <c r="EL30" s="6435"/>
      <c r="EM30" s="6435"/>
      <c r="EN30" s="6435"/>
      <c r="EO30" s="6435"/>
      <c r="EP30" s="6435"/>
      <c r="EQ30" s="6435"/>
      <c r="ER30" s="6435"/>
      <c r="ES30" s="6435"/>
      <c r="ET30" s="6435"/>
      <c r="EU30" s="6435"/>
      <c r="EV30" s="6435"/>
      <c r="EW30" s="6435"/>
      <c r="EX30" s="6435"/>
    </row>
    <row r="31" spans="1:154" s="1" customFormat="1" x14ac:dyDescent="0.2">
      <c r="A31" s="13"/>
      <c r="B31" s="297" t="s">
        <v>278</v>
      </c>
      <c r="C31" s="5572">
        <v>31.900849999999998</v>
      </c>
      <c r="D31" s="5586">
        <v>14.352259999999999</v>
      </c>
      <c r="E31" s="5600">
        <v>1.8826449999999999</v>
      </c>
      <c r="F31" s="5614">
        <v>21.077220000000001</v>
      </c>
      <c r="G31" s="5628">
        <v>9.9979720000000007</v>
      </c>
      <c r="H31" s="5641">
        <v>33.808990000000001</v>
      </c>
      <c r="I31" s="5655">
        <v>22.134679999999999</v>
      </c>
      <c r="J31" s="5669">
        <v>13.166689999999999</v>
      </c>
      <c r="K31" s="5683">
        <v>-16.53464</v>
      </c>
      <c r="L31" s="5697">
        <v>2.3625889999999998</v>
      </c>
      <c r="M31" s="5711">
        <v>1.8631200000000001</v>
      </c>
      <c r="N31" s="5725">
        <v>-5.7117649999999998</v>
      </c>
      <c r="O31" s="5739">
        <v>7.8350479999999996</v>
      </c>
      <c r="P31" s="5753">
        <v>-9.9650440000000007</v>
      </c>
      <c r="Q31" s="5767">
        <v>-10.49479</v>
      </c>
      <c r="R31" s="5781">
        <v>-34.446260000000002</v>
      </c>
      <c r="S31" s="5795">
        <v>-37.606070000000003</v>
      </c>
      <c r="T31" s="5809">
        <v>-34.418860000000002</v>
      </c>
      <c r="U31" s="5823">
        <v>-37.806469999999997</v>
      </c>
      <c r="V31" s="5837">
        <v>38.224139999999998</v>
      </c>
      <c r="W31" s="5851">
        <v>39.323999999999998</v>
      </c>
      <c r="X31" s="6455">
        <v>33.431080000000001</v>
      </c>
      <c r="Y31" s="6361">
        <v>47.871600000000001</v>
      </c>
      <c r="Z31" s="6361">
        <v>31.700589999999998</v>
      </c>
      <c r="AA31" s="6361">
        <v>32.064819999999997</v>
      </c>
      <c r="AB31" s="6361">
        <v>38.512839999999997</v>
      </c>
      <c r="AC31" s="6361">
        <v>16.665120000000002</v>
      </c>
      <c r="AD31" s="6361">
        <v>19.24249</v>
      </c>
      <c r="AE31" s="7328">
        <v>2.8581210000000001</v>
      </c>
      <c r="AF31" s="7328">
        <v>12.40415</v>
      </c>
      <c r="AG31" s="7328">
        <v>12.68432</v>
      </c>
      <c r="AH31" s="7328">
        <v>-2.9098169999999999</v>
      </c>
      <c r="AI31" s="7328">
        <v>6.6027630000000004</v>
      </c>
      <c r="AJ31" s="7328">
        <v>2.5602140000000002</v>
      </c>
      <c r="AK31" s="7328">
        <v>2.9828139999999999</v>
      </c>
      <c r="AL31" s="7068">
        <v>5.353008</v>
      </c>
      <c r="AM31" s="6433"/>
      <c r="AN31" s="7312"/>
      <c r="AO31" s="7312"/>
      <c r="AP31" s="7312"/>
      <c r="AQ31" s="7312"/>
      <c r="AR31" s="7312"/>
      <c r="AS31" s="7312"/>
      <c r="AT31" s="7312"/>
      <c r="AU31" s="7312"/>
      <c r="AV31" s="7312"/>
      <c r="AW31" s="7312"/>
      <c r="AX31" s="7312"/>
      <c r="AY31" s="7312"/>
      <c r="AZ31" s="7312"/>
      <c r="BA31" s="7312"/>
      <c r="BB31" s="7312"/>
      <c r="BC31" s="7312"/>
      <c r="BD31" s="6435"/>
      <c r="BE31" s="6435"/>
      <c r="BF31" s="6435"/>
      <c r="BG31" s="6435"/>
      <c r="BH31" s="6435"/>
      <c r="BI31" s="6435"/>
      <c r="BJ31" s="6435"/>
      <c r="BK31" s="6435"/>
      <c r="BL31" s="6435"/>
      <c r="BM31" s="6435"/>
      <c r="BN31" s="6435"/>
      <c r="BO31" s="6435"/>
      <c r="BP31" s="6435"/>
      <c r="BQ31" s="6435"/>
      <c r="BR31" s="6435"/>
      <c r="BS31" s="6435"/>
      <c r="BT31" s="6435"/>
      <c r="BU31" s="6435"/>
      <c r="BV31" s="6435"/>
      <c r="BW31" s="6435"/>
      <c r="BX31" s="6435"/>
      <c r="BY31" s="6435"/>
      <c r="BZ31" s="6435"/>
      <c r="CA31" s="6435"/>
      <c r="CB31" s="6435"/>
      <c r="CC31" s="6435"/>
      <c r="CD31" s="6435"/>
      <c r="CE31" s="6435"/>
      <c r="CF31" s="6435"/>
      <c r="CG31" s="6435"/>
      <c r="CH31" s="6435"/>
      <c r="CI31" s="6435"/>
      <c r="CJ31" s="6435"/>
      <c r="CK31" s="6435"/>
      <c r="CL31" s="6435"/>
      <c r="CM31" s="6435"/>
      <c r="CN31" s="6435"/>
      <c r="CO31" s="6435"/>
      <c r="CP31" s="6435"/>
      <c r="CQ31" s="6435"/>
      <c r="CR31" s="6435"/>
      <c r="CS31" s="6435"/>
      <c r="CT31" s="6435"/>
      <c r="CU31" s="6435"/>
      <c r="CV31" s="6435"/>
      <c r="CW31" s="6435"/>
      <c r="CX31" s="6435"/>
      <c r="CY31" s="6435"/>
      <c r="CZ31" s="6435"/>
      <c r="DA31" s="6435"/>
      <c r="DB31" s="6435"/>
      <c r="DC31" s="6435"/>
      <c r="DD31" s="6435"/>
      <c r="DE31" s="6435"/>
      <c r="DF31" s="6435"/>
      <c r="DG31" s="6435"/>
      <c r="DH31" s="6435"/>
      <c r="DI31" s="6435"/>
      <c r="DJ31" s="6435"/>
      <c r="DK31" s="6435"/>
      <c r="DL31" s="6435"/>
      <c r="DM31" s="6435"/>
      <c r="DN31" s="6435"/>
      <c r="DO31" s="6435"/>
      <c r="DP31" s="6435"/>
      <c r="DQ31" s="6435"/>
      <c r="DR31" s="6435"/>
      <c r="DS31" s="6435"/>
      <c r="DT31" s="6435"/>
      <c r="DU31" s="6435"/>
      <c r="DV31" s="6435"/>
      <c r="DW31" s="6435"/>
      <c r="DX31" s="6435"/>
      <c r="DY31" s="6435"/>
      <c r="DZ31" s="6435"/>
      <c r="EA31" s="6435"/>
      <c r="EB31" s="6435"/>
      <c r="EC31" s="6435"/>
      <c r="ED31" s="6435"/>
      <c r="EE31" s="6435"/>
      <c r="EF31" s="6435"/>
      <c r="EG31" s="6435"/>
      <c r="EH31" s="6435"/>
      <c r="EI31" s="6435"/>
      <c r="EJ31" s="6435"/>
      <c r="EK31" s="6435"/>
      <c r="EL31" s="6435"/>
      <c r="EM31" s="6435"/>
      <c r="EN31" s="6435"/>
      <c r="EO31" s="6435"/>
      <c r="EP31" s="6435"/>
      <c r="EQ31" s="6435"/>
      <c r="ER31" s="6435"/>
      <c r="ES31" s="6435"/>
      <c r="ET31" s="6435"/>
      <c r="EU31" s="6435"/>
      <c r="EV31" s="6435"/>
      <c r="EW31" s="6435"/>
      <c r="EX31" s="6435"/>
    </row>
    <row r="32" spans="1:154" s="33" customFormat="1" ht="31.5" customHeight="1" x14ac:dyDescent="0.2">
      <c r="A32" s="24"/>
      <c r="B32" s="2220" t="s">
        <v>9</v>
      </c>
      <c r="C32" s="7169">
        <v>-1.2015150000000001</v>
      </c>
      <c r="D32" s="7170">
        <v>2.6374960000000001</v>
      </c>
      <c r="E32" s="7171">
        <v>-1.826703</v>
      </c>
      <c r="F32" s="7172">
        <v>7.1407749999999997</v>
      </c>
      <c r="G32" s="7173">
        <v>2.3811879999999999</v>
      </c>
      <c r="H32" s="7174">
        <v>8.6379540000000006</v>
      </c>
      <c r="I32" s="7175">
        <v>5.9948160000000001</v>
      </c>
      <c r="J32" s="7176">
        <v>5.8831389999999999</v>
      </c>
      <c r="K32" s="7177">
        <v>2.2033299999999998</v>
      </c>
      <c r="L32" s="7178">
        <v>10.486940000000001</v>
      </c>
      <c r="M32" s="7179">
        <v>1.9560500000000001</v>
      </c>
      <c r="N32" s="7180">
        <v>-0.55543019999999999</v>
      </c>
      <c r="O32" s="7181">
        <v>3.164631</v>
      </c>
      <c r="P32" s="7182">
        <v>4.7978839999999998</v>
      </c>
      <c r="Q32" s="7183">
        <v>-11.748699999999999</v>
      </c>
      <c r="R32" s="7166">
        <v>-41.232059999999997</v>
      </c>
      <c r="S32" s="7167">
        <v>-30.2712</v>
      </c>
      <c r="T32" s="7168">
        <v>-19.909890000000001</v>
      </c>
      <c r="U32" s="6908">
        <v>-12.85961</v>
      </c>
      <c r="V32" s="6909">
        <v>30.408529999999999</v>
      </c>
      <c r="W32" s="6910">
        <v>29.365030000000001</v>
      </c>
      <c r="X32" s="6911">
        <v>17.960509999999999</v>
      </c>
      <c r="Y32" s="6912">
        <v>25.64808</v>
      </c>
      <c r="Z32" s="6912">
        <v>11.910819999999999</v>
      </c>
      <c r="AA32" s="6894">
        <v>8.6114280000000001</v>
      </c>
      <c r="AB32" s="6900">
        <v>7.1023199999999997</v>
      </c>
      <c r="AC32" s="6900">
        <v>4.7232620000000001</v>
      </c>
      <c r="AD32" s="6900">
        <v>7.0861749999999999</v>
      </c>
      <c r="AE32" s="6900">
        <v>1.4704550000000001</v>
      </c>
      <c r="AF32" s="6900">
        <v>0.38464979999999999</v>
      </c>
      <c r="AG32" s="6900">
        <v>2.7962009999999999</v>
      </c>
      <c r="AH32" s="6900">
        <v>6.5173399999999999</v>
      </c>
      <c r="AI32" s="6900">
        <v>-1.9959499999999999</v>
      </c>
      <c r="AJ32" s="6900">
        <v>1.4493609999999999</v>
      </c>
      <c r="AK32" s="6900">
        <v>-0.28551009999999999</v>
      </c>
      <c r="AL32" s="7270">
        <v>1.317143</v>
      </c>
      <c r="AM32" s="6433"/>
      <c r="AN32" s="7312"/>
      <c r="AO32" s="7312"/>
      <c r="AP32" s="7312"/>
      <c r="AQ32" s="7312"/>
      <c r="AR32" s="7312"/>
      <c r="AS32" s="7312"/>
      <c r="AT32" s="7312"/>
      <c r="AU32" s="7312"/>
      <c r="AV32" s="7312"/>
      <c r="AW32" s="7312"/>
      <c r="AX32" s="7312"/>
      <c r="AY32" s="7312"/>
      <c r="AZ32" s="7312"/>
      <c r="BA32" s="7312"/>
      <c r="BB32" s="7312"/>
      <c r="BC32" s="7312"/>
      <c r="BD32" s="6435"/>
      <c r="BE32" s="6435"/>
      <c r="BF32" s="6435"/>
      <c r="BG32" s="6435"/>
      <c r="BH32" s="6435"/>
      <c r="BI32" s="6435"/>
      <c r="BJ32" s="6435"/>
      <c r="BK32" s="6435"/>
      <c r="BL32" s="6435"/>
      <c r="BM32" s="6435"/>
      <c r="BN32" s="6435"/>
      <c r="BO32" s="6435"/>
      <c r="BP32" s="6435"/>
      <c r="BQ32" s="6435"/>
      <c r="BR32" s="6435"/>
      <c r="BS32" s="6435"/>
      <c r="BT32" s="6435"/>
      <c r="BU32" s="6435"/>
      <c r="BV32" s="6435"/>
      <c r="BW32" s="6435"/>
      <c r="BX32" s="6435"/>
      <c r="BY32" s="6435"/>
      <c r="BZ32" s="6435"/>
      <c r="CA32" s="6435"/>
      <c r="CB32" s="6435"/>
      <c r="CC32" s="6435"/>
      <c r="CD32" s="6435"/>
      <c r="CE32" s="6435"/>
      <c r="CF32" s="6435"/>
      <c r="CG32" s="6435"/>
      <c r="CH32" s="6435"/>
      <c r="CI32" s="6435"/>
      <c r="CJ32" s="6435"/>
      <c r="CK32" s="6435"/>
      <c r="CL32" s="6435"/>
      <c r="CM32" s="6435"/>
      <c r="CN32" s="6435"/>
      <c r="CO32" s="6435"/>
      <c r="CP32" s="6435"/>
      <c r="CQ32" s="6435"/>
      <c r="CR32" s="6435"/>
      <c r="CS32" s="6435"/>
      <c r="CT32" s="6435"/>
      <c r="CU32" s="6435"/>
      <c r="CV32" s="6435"/>
      <c r="CW32" s="6435"/>
      <c r="CX32" s="6435"/>
      <c r="CY32" s="6435"/>
      <c r="CZ32" s="6435"/>
      <c r="DA32" s="6435"/>
      <c r="DB32" s="6435"/>
      <c r="DC32" s="6435"/>
      <c r="DD32" s="6435"/>
      <c r="DE32" s="6435"/>
      <c r="DF32" s="6435"/>
      <c r="DG32" s="6435"/>
      <c r="DH32" s="6435"/>
      <c r="DI32" s="6435"/>
      <c r="DJ32" s="6435"/>
      <c r="DK32" s="6435"/>
      <c r="DL32" s="6435"/>
      <c r="DM32" s="6435"/>
      <c r="DN32" s="6435"/>
      <c r="DO32" s="6435"/>
      <c r="DP32" s="6435"/>
      <c r="DQ32" s="6435"/>
      <c r="DR32" s="6435"/>
      <c r="DS32" s="6435"/>
      <c r="DT32" s="6435"/>
      <c r="DU32" s="6435"/>
      <c r="DV32" s="6435"/>
      <c r="DW32" s="6435"/>
      <c r="DX32" s="6435"/>
      <c r="DY32" s="6435"/>
      <c r="DZ32" s="6435"/>
      <c r="EA32" s="6435"/>
      <c r="EB32" s="6435"/>
      <c r="EC32" s="6435"/>
      <c r="ED32" s="6435"/>
      <c r="EE32" s="6435"/>
      <c r="EF32" s="6435"/>
      <c r="EG32" s="6435"/>
      <c r="EH32" s="6435"/>
      <c r="EI32" s="6435"/>
      <c r="EJ32" s="6435"/>
      <c r="EK32" s="6435"/>
      <c r="EL32" s="6435"/>
      <c r="EM32" s="6435"/>
      <c r="EN32" s="6435"/>
      <c r="EO32" s="6435"/>
      <c r="EP32" s="6435"/>
      <c r="EQ32" s="6435"/>
      <c r="ER32" s="6435"/>
      <c r="ES32" s="6435"/>
      <c r="ET32" s="6435"/>
      <c r="EU32" s="6435"/>
      <c r="EV32" s="6435"/>
      <c r="EW32" s="6435"/>
      <c r="EX32" s="6435"/>
    </row>
    <row r="33" spans="1:154" s="33" customFormat="1" ht="3" customHeight="1" x14ac:dyDescent="0.2">
      <c r="A33" s="9"/>
      <c r="B33" s="32"/>
      <c r="C33" s="256"/>
      <c r="D33" s="275"/>
      <c r="E33" s="257"/>
      <c r="F33" s="17"/>
      <c r="H33" s="97"/>
      <c r="I33" s="113"/>
      <c r="J33" s="299"/>
      <c r="K33" s="362"/>
      <c r="L33" s="402"/>
      <c r="M33" s="509"/>
      <c r="N33" s="548"/>
      <c r="O33" s="609"/>
      <c r="P33" s="686"/>
      <c r="Q33" s="750"/>
      <c r="T33" s="2027"/>
      <c r="U33" s="2027"/>
      <c r="V33" s="2027"/>
      <c r="W33" s="2027"/>
      <c r="X33" s="2026"/>
      <c r="Z33" s="10"/>
      <c r="AC33" s="6435"/>
      <c r="AD33" s="6435"/>
      <c r="AE33" s="6435"/>
      <c r="AF33" s="6435"/>
      <c r="AG33" s="6435"/>
      <c r="AH33" s="6435"/>
      <c r="AI33" s="6435"/>
      <c r="AJ33" s="6435"/>
      <c r="AK33" s="6435"/>
      <c r="AL33" s="6435"/>
      <c r="AM33" s="6435"/>
      <c r="AN33" s="7312"/>
      <c r="AO33" s="7312"/>
      <c r="AP33" s="7312"/>
      <c r="AQ33" s="7312"/>
      <c r="AR33" s="7312"/>
      <c r="AS33" s="7312"/>
      <c r="AT33" s="7312"/>
      <c r="AU33" s="7312"/>
      <c r="AV33" s="7312"/>
      <c r="AW33" s="7312"/>
      <c r="AX33" s="7312"/>
      <c r="AY33" s="7312"/>
      <c r="AZ33" s="7312"/>
      <c r="BA33" s="7312"/>
      <c r="BB33" s="7312"/>
      <c r="BC33" s="7312"/>
      <c r="BD33" s="6435"/>
      <c r="BE33" s="6435"/>
      <c r="BF33" s="6435"/>
      <c r="BG33" s="6435"/>
      <c r="BH33" s="6435"/>
      <c r="BI33" s="6435"/>
      <c r="BJ33" s="6435"/>
      <c r="BK33" s="6435"/>
      <c r="BL33" s="6435"/>
      <c r="BM33" s="6435"/>
      <c r="BN33" s="6435"/>
      <c r="BO33" s="6435"/>
      <c r="BP33" s="6435"/>
      <c r="BQ33" s="6435"/>
      <c r="BR33" s="6435"/>
      <c r="BS33" s="6435"/>
      <c r="BT33" s="6435"/>
      <c r="BU33" s="6435"/>
      <c r="BV33" s="6435"/>
      <c r="BW33" s="6435"/>
      <c r="BX33" s="6435"/>
      <c r="BY33" s="6435"/>
      <c r="BZ33" s="6435"/>
      <c r="CA33" s="6435"/>
      <c r="CB33" s="6435"/>
      <c r="CC33" s="6435"/>
      <c r="CD33" s="6435"/>
      <c r="CE33" s="6435"/>
      <c r="CF33" s="6435"/>
      <c r="CG33" s="6435"/>
      <c r="CH33" s="6435"/>
      <c r="CI33" s="6435"/>
      <c r="CJ33" s="6435"/>
      <c r="CK33" s="6435"/>
      <c r="CL33" s="6435"/>
      <c r="CM33" s="6435"/>
      <c r="CN33" s="6435"/>
      <c r="CO33" s="6435"/>
      <c r="CP33" s="6435"/>
      <c r="CQ33" s="6435"/>
      <c r="CR33" s="6435"/>
      <c r="CS33" s="6435"/>
      <c r="CT33" s="6435"/>
      <c r="CU33" s="6435"/>
      <c r="CV33" s="6435"/>
      <c r="CW33" s="6435"/>
      <c r="CX33" s="6435"/>
      <c r="CY33" s="6435"/>
      <c r="CZ33" s="6435"/>
      <c r="DA33" s="6435"/>
      <c r="DB33" s="6435"/>
      <c r="DC33" s="6435"/>
      <c r="DD33" s="6435"/>
      <c r="DE33" s="6435"/>
      <c r="DF33" s="6435"/>
      <c r="DG33" s="6435"/>
      <c r="DH33" s="6435"/>
      <c r="DI33" s="6435"/>
      <c r="DJ33" s="6435"/>
      <c r="DK33" s="6435"/>
      <c r="DL33" s="6435"/>
      <c r="DM33" s="6435"/>
      <c r="DN33" s="6435"/>
      <c r="DO33" s="6435"/>
      <c r="DP33" s="6435"/>
      <c r="DQ33" s="6435"/>
      <c r="DR33" s="6435"/>
      <c r="DS33" s="6435"/>
      <c r="DT33" s="6435"/>
      <c r="DU33" s="6435"/>
      <c r="DV33" s="6435"/>
      <c r="DW33" s="6435"/>
      <c r="DX33" s="6435"/>
      <c r="DY33" s="6435"/>
      <c r="DZ33" s="6435"/>
      <c r="EA33" s="6435"/>
      <c r="EB33" s="6435"/>
      <c r="EC33" s="6435"/>
      <c r="ED33" s="6435"/>
      <c r="EE33" s="6435"/>
      <c r="EF33" s="6435"/>
      <c r="EG33" s="6435"/>
      <c r="EH33" s="6435"/>
      <c r="EI33" s="6435"/>
      <c r="EJ33" s="6435"/>
      <c r="EK33" s="6435"/>
      <c r="EL33" s="6435"/>
      <c r="EM33" s="6435"/>
      <c r="EN33" s="6435"/>
      <c r="EO33" s="6435"/>
      <c r="EP33" s="6435"/>
      <c r="EQ33" s="6435"/>
      <c r="ER33" s="6435"/>
      <c r="ES33" s="6435"/>
      <c r="ET33" s="6435"/>
      <c r="EU33" s="6435"/>
      <c r="EV33" s="6435"/>
      <c r="EW33" s="6435"/>
      <c r="EX33" s="6435"/>
    </row>
    <row r="34" spans="1:154" s="50" customFormat="1" ht="63" customHeight="1" x14ac:dyDescent="0.2">
      <c r="A34" s="12"/>
      <c r="B34" s="7594" t="s">
        <v>254</v>
      </c>
      <c r="C34" s="7595"/>
      <c r="D34" s="7595"/>
      <c r="E34" s="7595"/>
      <c r="F34" s="7595"/>
      <c r="G34" s="7595"/>
      <c r="H34" s="7595"/>
      <c r="I34" s="7595"/>
      <c r="J34" s="7595"/>
      <c r="K34" s="7595"/>
      <c r="L34" s="7595"/>
      <c r="M34" s="7595"/>
      <c r="N34" s="7595"/>
      <c r="O34" s="7595"/>
      <c r="P34" s="7595"/>
      <c r="Q34" s="7595"/>
      <c r="R34" s="7595"/>
      <c r="S34" s="7620"/>
      <c r="T34" s="7621"/>
      <c r="U34" s="7622"/>
      <c r="V34" s="7599"/>
      <c r="W34" s="7599"/>
      <c r="X34" s="7623"/>
      <c r="Y34" s="7601"/>
      <c r="Z34" s="6919"/>
      <c r="AA34" s="6919"/>
      <c r="AB34" s="6919"/>
      <c r="AC34" s="7079"/>
      <c r="AD34" s="6913"/>
      <c r="AE34" s="6434"/>
      <c r="AF34" s="6434"/>
      <c r="AG34" s="6434"/>
      <c r="AH34" s="6434"/>
      <c r="AI34" s="6434"/>
      <c r="AJ34" s="6434"/>
      <c r="AK34" s="6434"/>
      <c r="AL34" s="6434"/>
      <c r="AM34" s="6434"/>
      <c r="AN34" s="7312"/>
      <c r="AO34" s="7312"/>
      <c r="AP34" s="7312"/>
      <c r="AQ34" s="7312"/>
      <c r="AR34" s="7312"/>
      <c r="AS34" s="7312"/>
      <c r="AT34" s="7312"/>
      <c r="AU34" s="7312"/>
      <c r="AV34" s="7312"/>
      <c r="AW34" s="7312"/>
      <c r="AX34" s="7312"/>
      <c r="AY34" s="7312"/>
      <c r="AZ34" s="7312"/>
      <c r="BA34" s="7312"/>
      <c r="BB34" s="7312"/>
      <c r="BC34" s="7312"/>
      <c r="BD34" s="6434"/>
      <c r="BE34" s="6434"/>
      <c r="BF34" s="6434"/>
      <c r="BG34" s="6434"/>
      <c r="BH34" s="6434"/>
      <c r="BI34" s="6434"/>
      <c r="BJ34" s="6434"/>
      <c r="BK34" s="6434"/>
      <c r="BL34" s="6434"/>
      <c r="BM34" s="6434"/>
      <c r="BN34" s="6434"/>
      <c r="BO34" s="6434"/>
      <c r="BP34" s="6434"/>
      <c r="BQ34" s="6434"/>
      <c r="BR34" s="6434"/>
      <c r="BS34" s="6434"/>
      <c r="BT34" s="6434"/>
      <c r="BU34" s="6434"/>
      <c r="BV34" s="6434"/>
      <c r="BW34" s="6434"/>
      <c r="BX34" s="6434"/>
      <c r="BY34" s="6434"/>
      <c r="BZ34" s="6434"/>
      <c r="CA34" s="6434"/>
      <c r="CB34" s="6434"/>
      <c r="CC34" s="6434"/>
      <c r="CD34" s="6434"/>
      <c r="CE34" s="6434"/>
      <c r="CF34" s="6434"/>
      <c r="CG34" s="6434"/>
      <c r="CH34" s="6434"/>
      <c r="CI34" s="6434"/>
      <c r="CJ34" s="6434"/>
      <c r="CK34" s="6434"/>
      <c r="CL34" s="6434"/>
      <c r="CM34" s="6434"/>
      <c r="CN34" s="6434"/>
      <c r="CO34" s="6434"/>
      <c r="CP34" s="6434"/>
      <c r="CQ34" s="6434"/>
      <c r="CR34" s="6434"/>
      <c r="CS34" s="6434"/>
      <c r="CT34" s="6434"/>
      <c r="CU34" s="6434"/>
      <c r="CV34" s="6434"/>
      <c r="CW34" s="6434"/>
      <c r="CX34" s="6434"/>
      <c r="CY34" s="6434"/>
      <c r="CZ34" s="6434"/>
      <c r="DA34" s="6434"/>
      <c r="DB34" s="6434"/>
      <c r="DC34" s="6434"/>
      <c r="DD34" s="6434"/>
      <c r="DE34" s="6434"/>
      <c r="DF34" s="6434"/>
      <c r="DG34" s="6434"/>
      <c r="DH34" s="6434"/>
      <c r="DI34" s="6434"/>
      <c r="DJ34" s="6434"/>
      <c r="DK34" s="6434"/>
      <c r="DL34" s="6434"/>
      <c r="DM34" s="6434"/>
      <c r="DN34" s="6434"/>
      <c r="DO34" s="6434"/>
      <c r="DP34" s="6434"/>
      <c r="DQ34" s="6434"/>
      <c r="DR34" s="6434"/>
      <c r="DS34" s="6434"/>
      <c r="DT34" s="6434"/>
      <c r="DU34" s="6434"/>
      <c r="DV34" s="6434"/>
      <c r="DW34" s="6434"/>
      <c r="DX34" s="6434"/>
      <c r="DY34" s="6434"/>
      <c r="DZ34" s="6434"/>
      <c r="EA34" s="6434"/>
      <c r="EB34" s="6434"/>
      <c r="EC34" s="6434"/>
      <c r="ED34" s="6434"/>
      <c r="EE34" s="6434"/>
      <c r="EF34" s="6434"/>
      <c r="EG34" s="6434"/>
      <c r="EH34" s="6434"/>
      <c r="EI34" s="6434"/>
      <c r="EJ34" s="6434"/>
      <c r="EK34" s="6434"/>
      <c r="EL34" s="6434"/>
      <c r="EM34" s="6434"/>
      <c r="EN34" s="6434"/>
      <c r="EO34" s="6434"/>
      <c r="EP34" s="6434"/>
      <c r="EQ34" s="6434"/>
      <c r="ER34" s="6434"/>
      <c r="ES34" s="6434"/>
      <c r="ET34" s="6434"/>
      <c r="EU34" s="6434"/>
      <c r="EV34" s="6434"/>
      <c r="EW34" s="6434"/>
      <c r="EX34" s="6434"/>
    </row>
    <row r="35" spans="1:154" s="10" customFormat="1" ht="63" customHeight="1" x14ac:dyDescent="0.2">
      <c r="A35" s="1949" t="s">
        <v>249</v>
      </c>
      <c r="B35" s="7616" t="s">
        <v>64</v>
      </c>
      <c r="C35" s="7617"/>
      <c r="D35" s="7617"/>
      <c r="E35" s="7617"/>
      <c r="F35" s="7617"/>
      <c r="G35" s="7617"/>
      <c r="H35" s="7617"/>
      <c r="I35" s="7617"/>
      <c r="J35" s="7617"/>
      <c r="K35" s="7617"/>
      <c r="L35" s="7617"/>
      <c r="M35" s="7617"/>
      <c r="N35" s="7617"/>
      <c r="O35" s="7617"/>
      <c r="P35" s="7617"/>
      <c r="Q35" s="7617"/>
      <c r="R35" s="7617"/>
      <c r="S35" s="7617"/>
      <c r="T35" s="7617"/>
      <c r="U35" s="7617"/>
      <c r="V35" s="7617"/>
      <c r="W35" s="7617"/>
      <c r="X35" s="7617"/>
      <c r="Y35" s="7618"/>
      <c r="Z35" s="6920"/>
      <c r="AA35" s="6172"/>
      <c r="AC35" s="6434"/>
      <c r="AD35" s="6434"/>
      <c r="AE35" s="6915"/>
      <c r="AF35" s="6915"/>
      <c r="AG35" s="6915"/>
      <c r="AH35" s="6915"/>
      <c r="AI35" s="6915"/>
      <c r="AJ35" s="6915"/>
      <c r="AK35" s="6915"/>
      <c r="AL35" s="7477"/>
      <c r="AM35" s="6434"/>
      <c r="AN35" s="7312"/>
      <c r="AO35" s="7312"/>
      <c r="AP35" s="7312"/>
      <c r="AQ35" s="7312"/>
      <c r="AR35" s="7312"/>
      <c r="AS35" s="7312"/>
      <c r="AT35" s="7312"/>
      <c r="AU35" s="7312"/>
      <c r="AV35" s="7312"/>
      <c r="AW35" s="6434"/>
      <c r="AX35" s="6434"/>
      <c r="AY35" s="6434"/>
      <c r="AZ35" s="6434"/>
      <c r="BA35" s="6434"/>
      <c r="BB35" s="6434"/>
      <c r="BC35" s="6434"/>
      <c r="BD35" s="6434"/>
      <c r="BE35" s="6434"/>
      <c r="BF35" s="6434"/>
      <c r="BG35" s="6434"/>
      <c r="BH35" s="6434"/>
      <c r="BI35" s="6434"/>
      <c r="BJ35" s="6434"/>
      <c r="BK35" s="6434"/>
      <c r="BL35" s="6434"/>
      <c r="BM35" s="6434"/>
      <c r="BN35" s="6434"/>
      <c r="BO35" s="6434"/>
      <c r="BP35" s="6434"/>
      <c r="BQ35" s="6434"/>
      <c r="BR35" s="6434"/>
      <c r="BS35" s="6434"/>
      <c r="BT35" s="6434"/>
      <c r="BU35" s="6434"/>
      <c r="BV35" s="6434"/>
      <c r="BW35" s="6434"/>
      <c r="BX35" s="6434"/>
      <c r="BY35" s="6434"/>
      <c r="BZ35" s="6434"/>
      <c r="CA35" s="6434"/>
      <c r="CB35" s="6434"/>
      <c r="CC35" s="6434"/>
      <c r="CD35" s="6434"/>
      <c r="CE35" s="6434"/>
      <c r="CF35" s="6434"/>
      <c r="CG35" s="6434"/>
      <c r="CH35" s="6434"/>
      <c r="CI35" s="6434"/>
      <c r="CJ35" s="6434"/>
      <c r="CK35" s="6434"/>
      <c r="CL35" s="6434"/>
      <c r="CM35" s="6434"/>
      <c r="CN35" s="6434"/>
      <c r="CO35" s="6434"/>
      <c r="CP35" s="6434"/>
      <c r="CQ35" s="6434"/>
      <c r="CR35" s="6434"/>
      <c r="CS35" s="6434"/>
      <c r="CT35" s="6434"/>
      <c r="CU35" s="6434"/>
      <c r="CV35" s="6434"/>
      <c r="CW35" s="6434"/>
      <c r="CX35" s="6434"/>
      <c r="CY35" s="6434"/>
      <c r="CZ35" s="6434"/>
      <c r="DA35" s="6434"/>
      <c r="DB35" s="6434"/>
      <c r="DC35" s="6434"/>
      <c r="DD35" s="6434"/>
      <c r="DE35" s="6434"/>
      <c r="DF35" s="6434"/>
      <c r="DG35" s="6434"/>
      <c r="DH35" s="6434"/>
      <c r="DI35" s="6434"/>
      <c r="DJ35" s="6434"/>
      <c r="DK35" s="6434"/>
      <c r="DL35" s="6434"/>
      <c r="DM35" s="6434"/>
      <c r="DN35" s="6434"/>
      <c r="DO35" s="6434"/>
      <c r="DP35" s="6434"/>
      <c r="DQ35" s="6434"/>
      <c r="DR35" s="6434"/>
      <c r="DS35" s="6434"/>
      <c r="DT35" s="6434"/>
      <c r="DU35" s="6434"/>
      <c r="DV35" s="6434"/>
      <c r="DW35" s="6434"/>
      <c r="DX35" s="6434"/>
      <c r="DY35" s="6434"/>
      <c r="DZ35" s="6434"/>
      <c r="EA35" s="6434"/>
      <c r="EB35" s="6434"/>
      <c r="EC35" s="6434"/>
      <c r="ED35" s="6434"/>
      <c r="EE35" s="6434"/>
      <c r="EF35" s="6434"/>
      <c r="EG35" s="6434"/>
      <c r="EH35" s="6434"/>
      <c r="EI35" s="6434"/>
      <c r="EJ35" s="6434"/>
      <c r="EK35" s="6434"/>
      <c r="EL35" s="6434"/>
      <c r="EM35" s="6434"/>
      <c r="EN35" s="6434"/>
      <c r="EO35" s="6434"/>
      <c r="EP35" s="6434"/>
      <c r="EQ35" s="6434"/>
      <c r="ER35" s="6434"/>
      <c r="ES35" s="6434"/>
      <c r="ET35" s="6434"/>
      <c r="EU35" s="6434"/>
      <c r="EV35" s="6434"/>
      <c r="EW35" s="6434"/>
      <c r="EX35" s="6434"/>
    </row>
    <row r="36" spans="1:154" s="10" customFormat="1" ht="63" customHeight="1" x14ac:dyDescent="0.2">
      <c r="A36" s="1967"/>
      <c r="B36" s="6778" t="s">
        <v>54</v>
      </c>
      <c r="C36" s="137" t="s">
        <v>6</v>
      </c>
      <c r="D36" s="138" t="s">
        <v>7</v>
      </c>
      <c r="E36" s="6779" t="s">
        <v>8</v>
      </c>
      <c r="F36" s="6780" t="s">
        <v>123</v>
      </c>
      <c r="G36" s="6781" t="s">
        <v>162</v>
      </c>
      <c r="H36" s="6782" t="s">
        <v>196</v>
      </c>
      <c r="I36" s="6783" t="s">
        <v>204</v>
      </c>
      <c r="J36" s="6784" t="s">
        <v>245</v>
      </c>
      <c r="K36" s="6785" t="s">
        <v>280</v>
      </c>
      <c r="L36" s="6786" t="s">
        <v>291</v>
      </c>
      <c r="M36" s="6787" t="s">
        <v>329</v>
      </c>
      <c r="N36" s="6788" t="s">
        <v>349</v>
      </c>
      <c r="O36" s="6789" t="s">
        <v>363</v>
      </c>
      <c r="P36" s="6790" t="s">
        <v>393</v>
      </c>
      <c r="Q36" s="6791" t="s">
        <v>506</v>
      </c>
      <c r="R36" s="6792" t="s">
        <v>548</v>
      </c>
      <c r="S36" s="6793" t="s">
        <v>554</v>
      </c>
      <c r="T36" s="6794" t="s">
        <v>558</v>
      </c>
      <c r="U36" s="6795" t="s">
        <v>591</v>
      </c>
      <c r="V36" s="6796" t="s">
        <v>599</v>
      </c>
      <c r="W36" s="6797" t="s">
        <v>646</v>
      </c>
      <c r="X36" s="6798" t="s">
        <v>659</v>
      </c>
      <c r="Y36" s="7320" t="s">
        <v>660</v>
      </c>
      <c r="Z36" s="7320" t="s">
        <v>681</v>
      </c>
      <c r="AA36" s="6878" t="s">
        <v>684</v>
      </c>
      <c r="AB36" s="6878" t="s">
        <v>702</v>
      </c>
      <c r="AC36" s="6878" t="s">
        <v>703</v>
      </c>
      <c r="AD36" s="6878" t="s">
        <v>749</v>
      </c>
      <c r="AE36" s="6878" t="s">
        <v>790</v>
      </c>
      <c r="AF36" s="6878" t="s">
        <v>825</v>
      </c>
      <c r="AG36" s="6878" t="s">
        <v>1078</v>
      </c>
      <c r="AH36" s="6878" t="s">
        <v>1095</v>
      </c>
      <c r="AI36" s="6878" t="s">
        <v>1098</v>
      </c>
      <c r="AJ36" s="6878" t="s">
        <v>1141</v>
      </c>
      <c r="AK36" s="6878" t="s">
        <v>1199</v>
      </c>
      <c r="AL36" s="7239" t="s">
        <v>1214</v>
      </c>
      <c r="AM36" s="6434"/>
      <c r="AN36" s="7312"/>
      <c r="AO36" s="7312"/>
      <c r="AP36" s="7312"/>
      <c r="AQ36" s="7312"/>
      <c r="AR36" s="7312"/>
      <c r="AS36" s="7312"/>
      <c r="AT36" s="7312"/>
      <c r="AU36" s="7312"/>
      <c r="AV36" s="7312"/>
      <c r="AW36" s="6434"/>
      <c r="AX36" s="6434"/>
      <c r="AY36" s="6434"/>
      <c r="AZ36" s="6434"/>
      <c r="BA36" s="6434"/>
      <c r="BB36" s="6434"/>
      <c r="BC36" s="6434"/>
      <c r="BD36" s="6434"/>
      <c r="BE36" s="6434"/>
      <c r="BF36" s="6434"/>
      <c r="BG36" s="6434"/>
      <c r="BH36" s="6434"/>
      <c r="BI36" s="6434"/>
      <c r="BJ36" s="6434"/>
      <c r="BK36" s="6434"/>
      <c r="BL36" s="6434"/>
      <c r="BM36" s="6434"/>
      <c r="BN36" s="6434"/>
      <c r="BO36" s="6434"/>
      <c r="BP36" s="6434"/>
      <c r="BQ36" s="6434"/>
      <c r="BR36" s="6434"/>
      <c r="BS36" s="6434"/>
      <c r="BT36" s="6434"/>
      <c r="BU36" s="6434"/>
      <c r="BV36" s="6434"/>
      <c r="BW36" s="6434"/>
      <c r="BX36" s="6434"/>
      <c r="BY36" s="6434"/>
      <c r="BZ36" s="6434"/>
      <c r="CA36" s="6434"/>
      <c r="CB36" s="6434"/>
      <c r="CC36" s="6434"/>
      <c r="CD36" s="6434"/>
      <c r="CE36" s="6434"/>
      <c r="CF36" s="6434"/>
      <c r="CG36" s="6434"/>
      <c r="CH36" s="6434"/>
      <c r="CI36" s="6434"/>
      <c r="CJ36" s="6434"/>
      <c r="CK36" s="6434"/>
      <c r="CL36" s="6434"/>
      <c r="CM36" s="6434"/>
      <c r="CN36" s="6434"/>
      <c r="CO36" s="6434"/>
      <c r="CP36" s="6434"/>
      <c r="CQ36" s="6434"/>
      <c r="CR36" s="6434"/>
      <c r="CS36" s="6434"/>
      <c r="CT36" s="6434"/>
      <c r="CU36" s="6434"/>
      <c r="CV36" s="6434"/>
      <c r="CW36" s="6434"/>
      <c r="CX36" s="6434"/>
      <c r="CY36" s="6434"/>
      <c r="CZ36" s="6434"/>
      <c r="DA36" s="6434"/>
      <c r="DB36" s="6434"/>
      <c r="DC36" s="6434"/>
      <c r="DD36" s="6434"/>
      <c r="DE36" s="6434"/>
      <c r="DF36" s="6434"/>
      <c r="DG36" s="6434"/>
      <c r="DH36" s="6434"/>
      <c r="DI36" s="6434"/>
      <c r="DJ36" s="6434"/>
      <c r="DK36" s="6434"/>
      <c r="DL36" s="6434"/>
      <c r="DM36" s="6434"/>
      <c r="DN36" s="6434"/>
      <c r="DO36" s="6434"/>
      <c r="DP36" s="6434"/>
      <c r="DQ36" s="6434"/>
      <c r="DR36" s="6434"/>
      <c r="DS36" s="6434"/>
      <c r="DT36" s="6434"/>
      <c r="DU36" s="6434"/>
      <c r="DV36" s="6434"/>
      <c r="DW36" s="6434"/>
      <c r="DX36" s="6434"/>
      <c r="DY36" s="6434"/>
      <c r="DZ36" s="6434"/>
      <c r="EA36" s="6434"/>
      <c r="EB36" s="6434"/>
      <c r="EC36" s="6434"/>
      <c r="ED36" s="6434"/>
      <c r="EE36" s="6434"/>
      <c r="EF36" s="6434"/>
      <c r="EG36" s="6434"/>
      <c r="EH36" s="6434"/>
      <c r="EI36" s="6434"/>
      <c r="EJ36" s="6434"/>
      <c r="EK36" s="6434"/>
      <c r="EL36" s="6434"/>
      <c r="EM36" s="6434"/>
      <c r="EN36" s="6434"/>
      <c r="EO36" s="6434"/>
      <c r="EP36" s="6434"/>
      <c r="EQ36" s="6434"/>
      <c r="ER36" s="6434"/>
      <c r="ES36" s="6434"/>
      <c r="ET36" s="6434"/>
      <c r="EU36" s="6434"/>
      <c r="EV36" s="6434"/>
      <c r="EW36" s="6434"/>
      <c r="EX36" s="6434"/>
    </row>
    <row r="37" spans="1:154" s="50" customFormat="1" ht="31.5" customHeight="1" x14ac:dyDescent="0.2">
      <c r="A37" s="1968"/>
      <c r="B37" s="1969" t="s">
        <v>55</v>
      </c>
      <c r="C37" s="5852" t="s">
        <v>586</v>
      </c>
      <c r="D37" s="5852" t="s">
        <v>53</v>
      </c>
      <c r="E37" s="5852" t="s">
        <v>52</v>
      </c>
      <c r="F37" s="5853" t="s">
        <v>51</v>
      </c>
      <c r="G37" s="5854" t="s">
        <v>50</v>
      </c>
      <c r="H37" s="5855" t="s">
        <v>124</v>
      </c>
      <c r="I37" s="5856" t="s">
        <v>164</v>
      </c>
      <c r="J37" s="5857" t="s">
        <v>197</v>
      </c>
      <c r="K37" s="5858" t="s">
        <v>246</v>
      </c>
      <c r="L37" s="5859" t="s">
        <v>281</v>
      </c>
      <c r="M37" s="5860" t="s">
        <v>290</v>
      </c>
      <c r="N37" s="5861" t="s">
        <v>330</v>
      </c>
      <c r="O37" s="5862" t="s">
        <v>350</v>
      </c>
      <c r="P37" s="5863" t="s">
        <v>364</v>
      </c>
      <c r="Q37" s="5864" t="s">
        <v>394</v>
      </c>
      <c r="R37" s="5865" t="s">
        <v>507</v>
      </c>
      <c r="S37" s="5866" t="s">
        <v>509</v>
      </c>
      <c r="T37" s="5867" t="s">
        <v>557</v>
      </c>
      <c r="U37" s="5868" t="s">
        <v>559</v>
      </c>
      <c r="V37" s="5869" t="s">
        <v>592</v>
      </c>
      <c r="W37" s="5870" t="s">
        <v>600</v>
      </c>
      <c r="X37" s="5871" t="s">
        <v>647</v>
      </c>
      <c r="Y37" s="6362" t="s">
        <v>661</v>
      </c>
      <c r="Z37" s="6342" t="s">
        <v>662</v>
      </c>
      <c r="AA37" s="6877" t="s">
        <v>682</v>
      </c>
      <c r="AB37" s="6916" t="s">
        <v>683</v>
      </c>
      <c r="AC37" s="6916" t="s">
        <v>704</v>
      </c>
      <c r="AD37" s="6916" t="s">
        <v>750</v>
      </c>
      <c r="AE37" s="6916" t="s">
        <v>789</v>
      </c>
      <c r="AF37" s="6916" t="s">
        <v>827</v>
      </c>
      <c r="AG37" s="6916" t="s">
        <v>1077</v>
      </c>
      <c r="AH37" s="6877" t="s">
        <v>1094</v>
      </c>
      <c r="AI37" s="6877" t="s">
        <v>1099</v>
      </c>
      <c r="AJ37" s="6877" t="s">
        <v>1142</v>
      </c>
      <c r="AK37" s="6877" t="s">
        <v>1200</v>
      </c>
      <c r="AL37" s="7340" t="s">
        <v>1215</v>
      </c>
      <c r="AM37" s="6434"/>
      <c r="AN37" s="6434"/>
      <c r="AO37" s="6434"/>
      <c r="AP37" s="6434"/>
      <c r="AQ37" s="6434"/>
      <c r="AR37" s="6434"/>
      <c r="AS37" s="6434"/>
      <c r="AT37" s="6434"/>
      <c r="AU37" s="6434"/>
      <c r="AV37" s="6434"/>
      <c r="AW37" s="6434"/>
      <c r="AX37" s="6434"/>
      <c r="AY37" s="6434"/>
      <c r="AZ37" s="6434"/>
      <c r="BA37" s="6434"/>
      <c r="BB37" s="6434"/>
      <c r="BC37" s="6434"/>
      <c r="BD37" s="6434"/>
      <c r="BE37" s="6434"/>
      <c r="BF37" s="6434"/>
      <c r="BG37" s="6434"/>
      <c r="BH37" s="6434"/>
      <c r="BI37" s="6434"/>
      <c r="BJ37" s="6434"/>
      <c r="BK37" s="6434"/>
      <c r="BL37" s="6434"/>
      <c r="BM37" s="6434"/>
      <c r="BN37" s="6434"/>
      <c r="BO37" s="6434"/>
      <c r="BP37" s="6434"/>
      <c r="BQ37" s="6434"/>
      <c r="BR37" s="6434"/>
      <c r="BS37" s="6434"/>
      <c r="BT37" s="6434"/>
      <c r="BU37" s="6434"/>
      <c r="BV37" s="6434"/>
      <c r="BW37" s="6434"/>
      <c r="BX37" s="6434"/>
      <c r="BY37" s="6434"/>
      <c r="BZ37" s="6434"/>
      <c r="CA37" s="6434"/>
      <c r="CB37" s="6434"/>
      <c r="CC37" s="6434"/>
      <c r="CD37" s="6434"/>
      <c r="CE37" s="6434"/>
      <c r="CF37" s="6434"/>
      <c r="CG37" s="6434"/>
      <c r="CH37" s="6434"/>
      <c r="CI37" s="6434"/>
      <c r="CJ37" s="6434"/>
      <c r="CK37" s="6434"/>
      <c r="CL37" s="6434"/>
      <c r="CM37" s="6434"/>
      <c r="CN37" s="6434"/>
      <c r="CO37" s="6434"/>
      <c r="CP37" s="6434"/>
      <c r="CQ37" s="6434"/>
      <c r="CR37" s="6434"/>
      <c r="CS37" s="6434"/>
      <c r="CT37" s="6434"/>
      <c r="CU37" s="6434"/>
      <c r="CV37" s="6434"/>
      <c r="CW37" s="6434"/>
      <c r="CX37" s="6434"/>
      <c r="CY37" s="6434"/>
      <c r="CZ37" s="6434"/>
      <c r="DA37" s="6434"/>
      <c r="DB37" s="6434"/>
      <c r="DC37" s="6434"/>
      <c r="DD37" s="6434"/>
      <c r="DE37" s="6434"/>
      <c r="DF37" s="6434"/>
      <c r="DG37" s="6434"/>
      <c r="DH37" s="6434"/>
      <c r="DI37" s="6434"/>
      <c r="DJ37" s="6434"/>
      <c r="DK37" s="6434"/>
      <c r="DL37" s="6434"/>
      <c r="DM37" s="6434"/>
      <c r="DN37" s="6434"/>
      <c r="DO37" s="6434"/>
      <c r="DP37" s="6434"/>
      <c r="DQ37" s="6434"/>
      <c r="DR37" s="6434"/>
      <c r="DS37" s="6434"/>
      <c r="DT37" s="6434"/>
      <c r="DU37" s="6434"/>
      <c r="DV37" s="6434"/>
      <c r="DW37" s="6434"/>
      <c r="DX37" s="6434"/>
      <c r="DY37" s="6434"/>
      <c r="DZ37" s="6434"/>
      <c r="EA37" s="6434"/>
      <c r="EB37" s="6434"/>
      <c r="EC37" s="6434"/>
      <c r="ED37" s="6434"/>
      <c r="EE37" s="6434"/>
      <c r="EF37" s="6434"/>
      <c r="EG37" s="6434"/>
      <c r="EH37" s="6434"/>
      <c r="EI37" s="6434"/>
      <c r="EJ37" s="6434"/>
      <c r="EK37" s="6434"/>
      <c r="EL37" s="6434"/>
      <c r="EM37" s="6434"/>
      <c r="EN37" s="6434"/>
      <c r="EO37" s="6434"/>
      <c r="EP37" s="6434"/>
      <c r="EQ37" s="6434"/>
      <c r="ER37" s="6434"/>
      <c r="ES37" s="6434"/>
      <c r="ET37" s="6434"/>
      <c r="EU37" s="6434"/>
      <c r="EV37" s="6434"/>
      <c r="EW37" s="6434"/>
      <c r="EX37" s="6434"/>
    </row>
    <row r="38" spans="1:154" s="10" customFormat="1" x14ac:dyDescent="0.2">
      <c r="A38" s="1970"/>
      <c r="B38" s="1971" t="s">
        <v>4</v>
      </c>
      <c r="C38" s="142" t="s">
        <v>10</v>
      </c>
      <c r="D38" s="143" t="s">
        <v>10</v>
      </c>
      <c r="E38" s="6456">
        <v>25.85</v>
      </c>
      <c r="F38" s="6456">
        <v>25.15</v>
      </c>
      <c r="G38" s="6456">
        <v>26.64</v>
      </c>
      <c r="H38" s="6456">
        <v>29.02</v>
      </c>
      <c r="I38" s="6475">
        <v>28.84</v>
      </c>
      <c r="J38" s="6461">
        <v>28.64</v>
      </c>
      <c r="K38" s="6461">
        <v>28.37</v>
      </c>
      <c r="L38" s="6461">
        <v>32.590000000000003</v>
      </c>
      <c r="M38" s="6461">
        <v>27.43</v>
      </c>
      <c r="N38" s="6461">
        <v>29.58</v>
      </c>
      <c r="O38" s="6461">
        <v>28.15</v>
      </c>
      <c r="P38" s="6461">
        <v>37.340000000000003</v>
      </c>
      <c r="Q38" s="6461">
        <v>36.340000000000003</v>
      </c>
      <c r="R38" s="6461">
        <v>19.32</v>
      </c>
      <c r="S38" s="6461">
        <v>25.49</v>
      </c>
      <c r="T38" s="6461">
        <v>26.57</v>
      </c>
      <c r="U38" s="6461">
        <v>20.420000000000002</v>
      </c>
      <c r="V38" s="6460">
        <v>23.18</v>
      </c>
      <c r="W38" s="6461">
        <v>24.76</v>
      </c>
      <c r="X38" s="6461">
        <v>25.29</v>
      </c>
      <c r="Y38" s="6457">
        <v>25.07</v>
      </c>
      <c r="Z38" s="6457">
        <v>25.43</v>
      </c>
      <c r="AA38" s="6457">
        <v>28.15</v>
      </c>
      <c r="AB38" s="6457">
        <v>27.82</v>
      </c>
      <c r="AC38" s="6457">
        <v>25.9</v>
      </c>
      <c r="AD38" s="6457">
        <v>27.2</v>
      </c>
      <c r="AE38" s="7329">
        <v>25.91</v>
      </c>
      <c r="AF38" s="7329">
        <v>29.34</v>
      </c>
      <c r="AG38" s="7329">
        <v>25.47</v>
      </c>
      <c r="AH38" s="7329">
        <v>26.64</v>
      </c>
      <c r="AI38" s="7329">
        <v>31.39</v>
      </c>
      <c r="AJ38" s="7329">
        <v>31.17</v>
      </c>
      <c r="AK38" s="7329">
        <v>27.74</v>
      </c>
      <c r="AL38" s="7244">
        <v>27.08</v>
      </c>
      <c r="AM38" s="6434"/>
      <c r="AN38" s="6434"/>
      <c r="AP38" s="6434"/>
      <c r="AS38" s="6434"/>
      <c r="AT38" s="6434"/>
      <c r="AU38" s="6434"/>
      <c r="AV38" s="6434"/>
      <c r="AW38" s="6434"/>
      <c r="AX38" s="6434"/>
      <c r="AY38" s="6434"/>
      <c r="AZ38" s="6434"/>
      <c r="BA38" s="6434"/>
      <c r="BB38" s="6434"/>
      <c r="BC38" s="6434"/>
      <c r="BD38" s="6434"/>
      <c r="BE38" s="6434"/>
      <c r="BF38" s="6434"/>
      <c r="BG38" s="6434"/>
      <c r="BH38" s="6434"/>
      <c r="BI38" s="6434"/>
      <c r="BJ38" s="6434"/>
      <c r="BK38" s="6434"/>
      <c r="BL38" s="6434"/>
      <c r="BM38" s="6434"/>
      <c r="BN38" s="6434"/>
      <c r="BO38" s="6434"/>
      <c r="BP38" s="6434"/>
      <c r="BQ38" s="6434"/>
      <c r="BR38" s="6434"/>
      <c r="BS38" s="6434"/>
      <c r="BT38" s="6434"/>
      <c r="BU38" s="6434"/>
      <c r="BV38" s="6434"/>
      <c r="BW38" s="6434"/>
      <c r="BX38" s="6434"/>
      <c r="BY38" s="6434"/>
      <c r="BZ38" s="6434"/>
      <c r="CA38" s="6434"/>
      <c r="CB38" s="6434"/>
      <c r="CC38" s="6434"/>
      <c r="CD38" s="6434"/>
      <c r="CE38" s="6434"/>
      <c r="CF38" s="6434"/>
      <c r="CG38" s="6434"/>
      <c r="CH38" s="6434"/>
      <c r="CI38" s="6434"/>
      <c r="CJ38" s="6434"/>
      <c r="CK38" s="6434"/>
      <c r="CL38" s="6434"/>
      <c r="CM38" s="6434"/>
      <c r="CN38" s="6434"/>
      <c r="CO38" s="6434"/>
      <c r="CP38" s="6434"/>
      <c r="CQ38" s="6434"/>
      <c r="CR38" s="6434"/>
      <c r="CS38" s="6434"/>
      <c r="CT38" s="6434"/>
      <c r="CU38" s="6434"/>
      <c r="CV38" s="6434"/>
      <c r="CW38" s="6434"/>
      <c r="CX38" s="6434"/>
      <c r="CY38" s="6434"/>
      <c r="CZ38" s="6434"/>
      <c r="DA38" s="6434"/>
      <c r="DB38" s="6434"/>
      <c r="DC38" s="6434"/>
      <c r="DD38" s="6434"/>
      <c r="DE38" s="6434"/>
      <c r="DF38" s="6434"/>
      <c r="DG38" s="6434"/>
      <c r="DH38" s="6434"/>
      <c r="DI38" s="6434"/>
      <c r="DJ38" s="6434"/>
      <c r="DK38" s="6434"/>
      <c r="DL38" s="6434"/>
      <c r="DM38" s="6434"/>
      <c r="DN38" s="6434"/>
      <c r="DO38" s="6434"/>
      <c r="DP38" s="6434"/>
      <c r="DQ38" s="6434"/>
      <c r="DR38" s="6434"/>
      <c r="DS38" s="6434"/>
      <c r="DT38" s="6434"/>
      <c r="DU38" s="6434"/>
      <c r="DV38" s="6434"/>
      <c r="DW38" s="6434"/>
      <c r="DX38" s="6434"/>
      <c r="DY38" s="6434"/>
      <c r="DZ38" s="6434"/>
      <c r="EA38" s="6434"/>
      <c r="EB38" s="6434"/>
      <c r="EC38" s="6434"/>
      <c r="ED38" s="6434"/>
      <c r="EE38" s="6434"/>
      <c r="EF38" s="6434"/>
      <c r="EG38" s="6434"/>
      <c r="EH38" s="6434"/>
      <c r="EI38" s="6434"/>
      <c r="EJ38" s="6434"/>
      <c r="EK38" s="6434"/>
      <c r="EL38" s="6434"/>
      <c r="EM38" s="6434"/>
      <c r="EN38" s="6434"/>
      <c r="EO38" s="6434"/>
      <c r="EP38" s="6434"/>
      <c r="EQ38" s="6434"/>
      <c r="ER38" s="6434"/>
      <c r="ES38" s="6434"/>
      <c r="ET38" s="6434"/>
      <c r="EU38" s="6434"/>
      <c r="EV38" s="6434"/>
      <c r="EW38" s="6434"/>
      <c r="EX38" s="6434"/>
    </row>
    <row r="39" spans="1:154" s="10" customFormat="1" x14ac:dyDescent="0.2">
      <c r="A39" s="1972"/>
      <c r="B39" s="1973" t="s">
        <v>120</v>
      </c>
      <c r="C39" s="142" t="s">
        <v>10</v>
      </c>
      <c r="D39" s="143" t="s">
        <v>10</v>
      </c>
      <c r="E39" s="6456">
        <v>20.02</v>
      </c>
      <c r="F39" s="6456">
        <v>18.45</v>
      </c>
      <c r="G39" s="6456">
        <v>19.239999999999998</v>
      </c>
      <c r="H39" s="6456">
        <v>19.829999999999998</v>
      </c>
      <c r="I39" s="6456">
        <v>20.21</v>
      </c>
      <c r="J39" s="6460">
        <v>20.36</v>
      </c>
      <c r="K39" s="6460">
        <v>20.02</v>
      </c>
      <c r="L39" s="6460">
        <v>19.79</v>
      </c>
      <c r="M39" s="6460">
        <v>20.37</v>
      </c>
      <c r="N39" s="6460">
        <v>19.989999999999998</v>
      </c>
      <c r="O39" s="6460">
        <v>21.13</v>
      </c>
      <c r="P39" s="6460">
        <v>18.86</v>
      </c>
      <c r="Q39" s="6460">
        <v>17.79</v>
      </c>
      <c r="R39" s="6460">
        <v>15.63</v>
      </c>
      <c r="S39" s="6460">
        <v>15.2</v>
      </c>
      <c r="T39" s="6460">
        <v>16.57</v>
      </c>
      <c r="U39" s="6460">
        <v>15.79</v>
      </c>
      <c r="V39" s="6460">
        <v>18.45</v>
      </c>
      <c r="W39" s="6460">
        <v>18.670000000000002</v>
      </c>
      <c r="X39" s="6460">
        <v>18.579999999999998</v>
      </c>
      <c r="Y39" s="6457">
        <v>19.309999999999999</v>
      </c>
      <c r="Z39" s="6457">
        <v>19.66</v>
      </c>
      <c r="AA39" s="6457">
        <v>20.67</v>
      </c>
      <c r="AB39" s="6457">
        <v>20.57</v>
      </c>
      <c r="AC39" s="6457">
        <v>21.05</v>
      </c>
      <c r="AD39" s="6457">
        <v>19.22</v>
      </c>
      <c r="AE39" s="7294">
        <v>22.17</v>
      </c>
      <c r="AF39" s="7294">
        <v>21.24</v>
      </c>
      <c r="AG39" s="7294">
        <v>19.27</v>
      </c>
      <c r="AH39" s="7294">
        <v>21.73</v>
      </c>
      <c r="AI39" s="7294">
        <v>20.78</v>
      </c>
      <c r="AJ39" s="7294">
        <v>21.18</v>
      </c>
      <c r="AK39" s="7294">
        <v>22.47</v>
      </c>
      <c r="AL39" s="7245">
        <v>23.92</v>
      </c>
      <c r="AM39" s="6434"/>
      <c r="AN39" s="6434"/>
      <c r="AP39" s="6434"/>
      <c r="AS39" s="6434"/>
      <c r="AT39" s="6434"/>
      <c r="AU39" s="6434"/>
      <c r="AV39" s="6434"/>
      <c r="AW39" s="6434"/>
      <c r="AX39" s="6434"/>
      <c r="AY39" s="6434"/>
      <c r="AZ39" s="6434"/>
      <c r="BA39" s="6434"/>
      <c r="BB39" s="6434"/>
      <c r="BC39" s="6434"/>
      <c r="BD39" s="6434"/>
      <c r="BE39" s="6434"/>
      <c r="BF39" s="6434"/>
      <c r="BG39" s="6434"/>
      <c r="BH39" s="6434"/>
      <c r="BI39" s="6434"/>
      <c r="BJ39" s="6434"/>
      <c r="BK39" s="6434"/>
      <c r="BL39" s="6434"/>
      <c r="BM39" s="6434"/>
      <c r="BN39" s="6434"/>
      <c r="BO39" s="6434"/>
      <c r="BP39" s="6434"/>
      <c r="BQ39" s="6434"/>
      <c r="BR39" s="6434"/>
      <c r="BS39" s="6434"/>
      <c r="BT39" s="6434"/>
      <c r="BU39" s="6434"/>
      <c r="BV39" s="6434"/>
      <c r="BW39" s="6434"/>
      <c r="BX39" s="6434"/>
      <c r="BY39" s="6434"/>
      <c r="BZ39" s="6434"/>
      <c r="CA39" s="6434"/>
      <c r="CB39" s="6434"/>
      <c r="CC39" s="6434"/>
      <c r="CD39" s="6434"/>
      <c r="CE39" s="6434"/>
      <c r="CF39" s="6434"/>
      <c r="CG39" s="6434"/>
      <c r="CH39" s="6434"/>
      <c r="CI39" s="6434"/>
      <c r="CJ39" s="6434"/>
      <c r="CK39" s="6434"/>
      <c r="CL39" s="6434"/>
      <c r="CM39" s="6434"/>
      <c r="CN39" s="6434"/>
      <c r="CO39" s="6434"/>
      <c r="CP39" s="6434"/>
      <c r="CQ39" s="6434"/>
      <c r="CR39" s="6434"/>
      <c r="CS39" s="6434"/>
      <c r="CT39" s="6434"/>
      <c r="CU39" s="6434"/>
      <c r="CV39" s="6434"/>
      <c r="CW39" s="6434"/>
      <c r="CX39" s="6434"/>
      <c r="CY39" s="6434"/>
      <c r="CZ39" s="6434"/>
      <c r="DA39" s="6434"/>
      <c r="DB39" s="6434"/>
      <c r="DC39" s="6434"/>
      <c r="DD39" s="6434"/>
      <c r="DE39" s="6434"/>
      <c r="DF39" s="6434"/>
      <c r="DG39" s="6434"/>
      <c r="DH39" s="6434"/>
      <c r="DI39" s="6434"/>
      <c r="DJ39" s="6434"/>
      <c r="DK39" s="6434"/>
      <c r="DL39" s="6434"/>
      <c r="DM39" s="6434"/>
      <c r="DN39" s="6434"/>
      <c r="DO39" s="6434"/>
      <c r="DP39" s="6434"/>
      <c r="DQ39" s="6434"/>
      <c r="DR39" s="6434"/>
      <c r="DS39" s="6434"/>
      <c r="DT39" s="6434"/>
      <c r="DU39" s="6434"/>
      <c r="DV39" s="6434"/>
      <c r="DW39" s="6434"/>
      <c r="DX39" s="6434"/>
      <c r="DY39" s="6434"/>
      <c r="DZ39" s="6434"/>
      <c r="EA39" s="6434"/>
      <c r="EB39" s="6434"/>
      <c r="EC39" s="6434"/>
      <c r="ED39" s="6434"/>
      <c r="EE39" s="6434"/>
      <c r="EF39" s="6434"/>
      <c r="EG39" s="6434"/>
      <c r="EH39" s="6434"/>
      <c r="EI39" s="6434"/>
      <c r="EJ39" s="6434"/>
      <c r="EK39" s="6434"/>
      <c r="EL39" s="6434"/>
      <c r="EM39" s="6434"/>
      <c r="EN39" s="6434"/>
      <c r="EO39" s="6434"/>
      <c r="EP39" s="6434"/>
      <c r="EQ39" s="6434"/>
      <c r="ER39" s="6434"/>
      <c r="ES39" s="6434"/>
      <c r="ET39" s="6434"/>
      <c r="EU39" s="6434"/>
      <c r="EV39" s="6434"/>
      <c r="EW39" s="6434"/>
      <c r="EX39" s="6434"/>
    </row>
    <row r="40" spans="1:154" s="10" customFormat="1" x14ac:dyDescent="0.2">
      <c r="A40" s="1972"/>
      <c r="B40" s="1973" t="s">
        <v>121</v>
      </c>
      <c r="C40" s="145" t="s">
        <v>10</v>
      </c>
      <c r="D40" s="146" t="s">
        <v>10</v>
      </c>
      <c r="E40" s="6456">
        <v>29.11</v>
      </c>
      <c r="F40" s="6456">
        <v>32.299999999999997</v>
      </c>
      <c r="G40" s="6456">
        <v>32.479999999999997</v>
      </c>
      <c r="H40" s="6456">
        <v>26.88</v>
      </c>
      <c r="I40" s="6456">
        <v>28.58</v>
      </c>
      <c r="J40" s="6460">
        <v>26.5</v>
      </c>
      <c r="K40" s="6460">
        <v>28.37</v>
      </c>
      <c r="L40" s="6460">
        <v>27.52</v>
      </c>
      <c r="M40" s="6460">
        <v>29.64</v>
      </c>
      <c r="N40" s="6460">
        <v>27.17</v>
      </c>
      <c r="O40" s="6460">
        <v>29.4</v>
      </c>
      <c r="P40" s="6460">
        <v>23.97</v>
      </c>
      <c r="Q40" s="6460">
        <v>24.28</v>
      </c>
      <c r="R40" s="6460">
        <v>27.09</v>
      </c>
      <c r="S40" s="6460">
        <v>28.99</v>
      </c>
      <c r="T40" s="6460">
        <v>27.19</v>
      </c>
      <c r="U40" s="6460">
        <v>29.83</v>
      </c>
      <c r="V40" s="6460">
        <v>29.75</v>
      </c>
      <c r="W40" s="6460">
        <v>30.63</v>
      </c>
      <c r="X40" s="6460">
        <v>31</v>
      </c>
      <c r="Y40" s="6457">
        <v>30.76</v>
      </c>
      <c r="Z40" s="6457">
        <v>29.9</v>
      </c>
      <c r="AA40" s="6457">
        <v>31.19</v>
      </c>
      <c r="AB40" s="6457">
        <v>28.77</v>
      </c>
      <c r="AC40" s="6457">
        <v>29.09</v>
      </c>
      <c r="AD40" s="6457">
        <v>29.8</v>
      </c>
      <c r="AE40" s="7294">
        <v>28.68</v>
      </c>
      <c r="AF40" s="7294">
        <v>28.41</v>
      </c>
      <c r="AG40" s="7294">
        <v>31.91</v>
      </c>
      <c r="AH40" s="7294">
        <v>29.3</v>
      </c>
      <c r="AI40" s="7294">
        <v>26.39</v>
      </c>
      <c r="AJ40" s="7294">
        <v>28.54</v>
      </c>
      <c r="AK40" s="7294">
        <v>28.29</v>
      </c>
      <c r="AL40" s="7245">
        <v>28.4</v>
      </c>
      <c r="AM40" s="6434"/>
      <c r="AN40" s="6434"/>
      <c r="AP40" s="6434"/>
      <c r="AS40" s="6434"/>
      <c r="AT40" s="6434"/>
      <c r="AU40" s="6434"/>
      <c r="AV40" s="6434"/>
      <c r="AW40" s="6434"/>
      <c r="AX40" s="6434"/>
      <c r="AY40" s="6434"/>
      <c r="AZ40" s="6434"/>
      <c r="BA40" s="6434"/>
      <c r="BB40" s="6434"/>
      <c r="BC40" s="6434"/>
      <c r="BD40" s="6434"/>
      <c r="BE40" s="6434"/>
      <c r="BF40" s="6434"/>
      <c r="BG40" s="6434"/>
      <c r="BH40" s="6434"/>
      <c r="BI40" s="6434"/>
      <c r="BJ40" s="6434"/>
      <c r="BK40" s="6434"/>
      <c r="BL40" s="6434"/>
      <c r="BM40" s="6434"/>
      <c r="BN40" s="6434"/>
      <c r="BO40" s="6434"/>
      <c r="BP40" s="6434"/>
      <c r="BQ40" s="6434"/>
      <c r="BR40" s="6434"/>
      <c r="BS40" s="6434"/>
      <c r="BT40" s="6434"/>
      <c r="BU40" s="6434"/>
      <c r="BV40" s="6434"/>
      <c r="BW40" s="6434"/>
      <c r="BX40" s="6434"/>
      <c r="BY40" s="6434"/>
      <c r="BZ40" s="6434"/>
      <c r="CA40" s="6434"/>
      <c r="CB40" s="6434"/>
      <c r="CC40" s="6434"/>
      <c r="CD40" s="6434"/>
      <c r="CE40" s="6434"/>
      <c r="CF40" s="6434"/>
      <c r="CG40" s="6434"/>
      <c r="CH40" s="6434"/>
      <c r="CI40" s="6434"/>
      <c r="CJ40" s="6434"/>
      <c r="CK40" s="6434"/>
      <c r="CL40" s="6434"/>
      <c r="CM40" s="6434"/>
      <c r="CN40" s="6434"/>
      <c r="CO40" s="6434"/>
      <c r="CP40" s="6434"/>
      <c r="CQ40" s="6434"/>
      <c r="CR40" s="6434"/>
      <c r="CS40" s="6434"/>
      <c r="CT40" s="6434"/>
      <c r="CU40" s="6434"/>
      <c r="CV40" s="6434"/>
      <c r="CW40" s="6434"/>
      <c r="CX40" s="6434"/>
      <c r="CY40" s="6434"/>
      <c r="CZ40" s="6434"/>
      <c r="DA40" s="6434"/>
      <c r="DB40" s="6434"/>
      <c r="DC40" s="6434"/>
      <c r="DD40" s="6434"/>
      <c r="DE40" s="6434"/>
      <c r="DF40" s="6434"/>
      <c r="DG40" s="6434"/>
      <c r="DH40" s="6434"/>
      <c r="DI40" s="6434"/>
      <c r="DJ40" s="6434"/>
      <c r="DK40" s="6434"/>
      <c r="DL40" s="6434"/>
      <c r="DM40" s="6434"/>
      <c r="DN40" s="6434"/>
      <c r="DO40" s="6434"/>
      <c r="DP40" s="6434"/>
      <c r="DQ40" s="6434"/>
      <c r="DR40" s="6434"/>
      <c r="DS40" s="6434"/>
      <c r="DT40" s="6434"/>
      <c r="DU40" s="6434"/>
      <c r="DV40" s="6434"/>
      <c r="DW40" s="6434"/>
      <c r="DX40" s="6434"/>
      <c r="DY40" s="6434"/>
      <c r="DZ40" s="6434"/>
      <c r="EA40" s="6434"/>
      <c r="EB40" s="6434"/>
      <c r="EC40" s="6434"/>
      <c r="ED40" s="6434"/>
      <c r="EE40" s="6434"/>
      <c r="EF40" s="6434"/>
      <c r="EG40" s="6434"/>
      <c r="EH40" s="6434"/>
      <c r="EI40" s="6434"/>
      <c r="EJ40" s="6434"/>
      <c r="EK40" s="6434"/>
      <c r="EL40" s="6434"/>
      <c r="EM40" s="6434"/>
      <c r="EN40" s="6434"/>
      <c r="EO40" s="6434"/>
      <c r="EP40" s="6434"/>
      <c r="EQ40" s="6434"/>
      <c r="ER40" s="6434"/>
      <c r="ES40" s="6434"/>
      <c r="ET40" s="6434"/>
      <c r="EU40" s="6434"/>
      <c r="EV40" s="6434"/>
      <c r="EW40" s="6434"/>
      <c r="EX40" s="6434"/>
    </row>
    <row r="41" spans="1:154" s="10" customFormat="1" x14ac:dyDescent="0.2">
      <c r="A41" s="1972"/>
      <c r="B41" s="1973" t="s">
        <v>122</v>
      </c>
      <c r="C41" s="145" t="s">
        <v>10</v>
      </c>
      <c r="D41" s="146" t="s">
        <v>10</v>
      </c>
      <c r="E41" s="6456">
        <v>8.18</v>
      </c>
      <c r="F41" s="6456">
        <v>10</v>
      </c>
      <c r="G41" s="6456">
        <v>9.23</v>
      </c>
      <c r="H41" s="6456">
        <v>7.97</v>
      </c>
      <c r="I41" s="6456">
        <v>11.83</v>
      </c>
      <c r="J41" s="6460">
        <v>9.8699999999999992</v>
      </c>
      <c r="K41" s="6460">
        <v>10.01</v>
      </c>
      <c r="L41" s="6460">
        <v>9.14</v>
      </c>
      <c r="M41" s="6460">
        <v>9.61</v>
      </c>
      <c r="N41" s="6460">
        <v>9.8699999999999992</v>
      </c>
      <c r="O41" s="6460">
        <v>9.7799999999999994</v>
      </c>
      <c r="P41" s="6460">
        <v>8.07</v>
      </c>
      <c r="Q41" s="6460">
        <v>9.67</v>
      </c>
      <c r="R41" s="6460">
        <v>15.43</v>
      </c>
      <c r="S41" s="6460">
        <v>12.87</v>
      </c>
      <c r="T41" s="6460">
        <v>13.87</v>
      </c>
      <c r="U41" s="6460">
        <v>14.24</v>
      </c>
      <c r="V41" s="6460">
        <v>14</v>
      </c>
      <c r="W41" s="6460">
        <v>12.32</v>
      </c>
      <c r="X41" s="6460">
        <v>12.39</v>
      </c>
      <c r="Y41" s="6457">
        <v>11.6</v>
      </c>
      <c r="Z41" s="6457">
        <v>12.34</v>
      </c>
      <c r="AA41" s="6457">
        <v>10.46</v>
      </c>
      <c r="AB41" s="6457">
        <v>11.1</v>
      </c>
      <c r="AC41" s="6457">
        <v>12.49</v>
      </c>
      <c r="AD41" s="6457">
        <v>11.07</v>
      </c>
      <c r="AE41" s="7294">
        <v>11.35</v>
      </c>
      <c r="AF41" s="7294">
        <v>10.66</v>
      </c>
      <c r="AG41" s="7294">
        <v>11.94</v>
      </c>
      <c r="AH41" s="7294">
        <v>11.12</v>
      </c>
      <c r="AI41" s="7294">
        <v>11.06</v>
      </c>
      <c r="AJ41" s="7294">
        <v>8.6999999999999993</v>
      </c>
      <c r="AK41" s="7294">
        <v>9.68</v>
      </c>
      <c r="AL41" s="7245">
        <v>9.43</v>
      </c>
      <c r="AM41" s="6434"/>
      <c r="AN41" s="6434"/>
      <c r="AP41" s="6434"/>
      <c r="AS41" s="6434"/>
      <c r="AT41" s="6434"/>
      <c r="AU41" s="6434"/>
      <c r="AV41" s="6434"/>
      <c r="AW41" s="6434"/>
      <c r="AX41" s="6434"/>
      <c r="AY41" s="6434"/>
      <c r="AZ41" s="6434"/>
      <c r="BA41" s="6434"/>
      <c r="BB41" s="6434"/>
      <c r="BC41" s="6434"/>
      <c r="BD41" s="6434"/>
      <c r="BE41" s="6434"/>
      <c r="BF41" s="6434"/>
      <c r="BG41" s="6434"/>
      <c r="BH41" s="6434"/>
      <c r="BI41" s="6434"/>
      <c r="BJ41" s="6434"/>
      <c r="BK41" s="6434"/>
      <c r="BL41" s="6434"/>
      <c r="BM41" s="6434"/>
      <c r="BN41" s="6434"/>
      <c r="BO41" s="6434"/>
      <c r="BP41" s="6434"/>
      <c r="BQ41" s="6434"/>
      <c r="BR41" s="6434"/>
      <c r="BS41" s="6434"/>
      <c r="BT41" s="6434"/>
      <c r="BU41" s="6434"/>
      <c r="BV41" s="6434"/>
      <c r="BW41" s="6434"/>
      <c r="BX41" s="6434"/>
      <c r="BY41" s="6434"/>
      <c r="BZ41" s="6434"/>
      <c r="CA41" s="6434"/>
      <c r="CB41" s="6434"/>
      <c r="CC41" s="6434"/>
      <c r="CD41" s="6434"/>
      <c r="CE41" s="6434"/>
      <c r="CF41" s="6434"/>
      <c r="CG41" s="6434"/>
      <c r="CH41" s="6434"/>
      <c r="CI41" s="6434"/>
      <c r="CJ41" s="6434"/>
      <c r="CK41" s="6434"/>
      <c r="CL41" s="6434"/>
      <c r="CM41" s="6434"/>
      <c r="CN41" s="6434"/>
      <c r="CO41" s="6434"/>
      <c r="CP41" s="6434"/>
      <c r="CQ41" s="6434"/>
      <c r="CR41" s="6434"/>
      <c r="CS41" s="6434"/>
      <c r="CT41" s="6434"/>
      <c r="CU41" s="6434"/>
      <c r="CV41" s="6434"/>
      <c r="CW41" s="6434"/>
      <c r="CX41" s="6434"/>
      <c r="CY41" s="6434"/>
      <c r="CZ41" s="6434"/>
      <c r="DA41" s="6434"/>
      <c r="DB41" s="6434"/>
      <c r="DC41" s="6434"/>
      <c r="DD41" s="6434"/>
      <c r="DE41" s="6434"/>
      <c r="DF41" s="6434"/>
      <c r="DG41" s="6434"/>
      <c r="DH41" s="6434"/>
      <c r="DI41" s="6434"/>
      <c r="DJ41" s="6434"/>
      <c r="DK41" s="6434"/>
      <c r="DL41" s="6434"/>
      <c r="DM41" s="6434"/>
      <c r="DN41" s="6434"/>
      <c r="DO41" s="6434"/>
      <c r="DP41" s="6434"/>
      <c r="DQ41" s="6434"/>
      <c r="DR41" s="6434"/>
      <c r="DS41" s="6434"/>
      <c r="DT41" s="6434"/>
      <c r="DU41" s="6434"/>
      <c r="DV41" s="6434"/>
      <c r="DW41" s="6434"/>
      <c r="DX41" s="6434"/>
      <c r="DY41" s="6434"/>
      <c r="DZ41" s="6434"/>
      <c r="EA41" s="6434"/>
      <c r="EB41" s="6434"/>
      <c r="EC41" s="6434"/>
      <c r="ED41" s="6434"/>
      <c r="EE41" s="6434"/>
      <c r="EF41" s="6434"/>
      <c r="EG41" s="6434"/>
      <c r="EH41" s="6434"/>
      <c r="EI41" s="6434"/>
      <c r="EJ41" s="6434"/>
      <c r="EK41" s="6434"/>
      <c r="EL41" s="6434"/>
      <c r="EM41" s="6434"/>
      <c r="EN41" s="6434"/>
      <c r="EO41" s="6434"/>
      <c r="EP41" s="6434"/>
      <c r="EQ41" s="6434"/>
      <c r="ER41" s="6434"/>
      <c r="ES41" s="6434"/>
      <c r="ET41" s="6434"/>
      <c r="EU41" s="6434"/>
      <c r="EV41" s="6434"/>
      <c r="EW41" s="6434"/>
      <c r="EX41" s="6434"/>
    </row>
    <row r="42" spans="1:154" s="10" customFormat="1" x14ac:dyDescent="0.2">
      <c r="A42" s="1972"/>
      <c r="B42" s="1974" t="s">
        <v>5</v>
      </c>
      <c r="C42" s="7232" t="s">
        <v>10</v>
      </c>
      <c r="D42" s="7233" t="s">
        <v>10</v>
      </c>
      <c r="E42" s="6458">
        <v>16.829999999999998</v>
      </c>
      <c r="F42" s="6458">
        <v>14.09</v>
      </c>
      <c r="G42" s="6458">
        <v>12.41</v>
      </c>
      <c r="H42" s="6458">
        <v>16.309999999999999</v>
      </c>
      <c r="I42" s="6458">
        <v>10.53</v>
      </c>
      <c r="J42" s="6462">
        <v>14.63</v>
      </c>
      <c r="K42" s="6462">
        <v>13.23</v>
      </c>
      <c r="L42" s="6462">
        <v>10.96</v>
      </c>
      <c r="M42" s="6462">
        <v>12.95</v>
      </c>
      <c r="N42" s="6462">
        <v>13.38</v>
      </c>
      <c r="O42" s="6462">
        <v>11.55</v>
      </c>
      <c r="P42" s="6462">
        <v>11.76</v>
      </c>
      <c r="Q42" s="6462">
        <v>11.92</v>
      </c>
      <c r="R42" s="6462">
        <v>22.54</v>
      </c>
      <c r="S42" s="6462">
        <v>17.45</v>
      </c>
      <c r="T42" s="6462">
        <v>15.81</v>
      </c>
      <c r="U42" s="6462">
        <v>19.72</v>
      </c>
      <c r="V42" s="6462">
        <v>14.61</v>
      </c>
      <c r="W42" s="6462">
        <v>13.63</v>
      </c>
      <c r="X42" s="6462">
        <v>12.74</v>
      </c>
      <c r="Y42" s="6459">
        <v>13.27</v>
      </c>
      <c r="Z42" s="6459">
        <v>12.66</v>
      </c>
      <c r="AA42" s="6459">
        <v>9.5399999999999991</v>
      </c>
      <c r="AB42" s="6459">
        <v>11.74</v>
      </c>
      <c r="AC42" s="6459">
        <v>11.48</v>
      </c>
      <c r="AD42" s="6459">
        <v>12.71</v>
      </c>
      <c r="AE42" s="7295">
        <v>11.89</v>
      </c>
      <c r="AF42" s="7295">
        <v>10.35</v>
      </c>
      <c r="AG42" s="7295">
        <v>11.41</v>
      </c>
      <c r="AH42" s="7295">
        <v>11.21</v>
      </c>
      <c r="AI42" s="7295">
        <v>10.38</v>
      </c>
      <c r="AJ42" s="7295">
        <v>10.4</v>
      </c>
      <c r="AK42" s="7295">
        <v>11.82</v>
      </c>
      <c r="AL42" s="7246">
        <v>11.17</v>
      </c>
      <c r="AM42" s="6434"/>
      <c r="AN42" s="6434"/>
      <c r="AP42" s="6434"/>
      <c r="AS42" s="6434"/>
      <c r="AT42" s="6434"/>
      <c r="AU42" s="6434"/>
      <c r="AV42" s="6434"/>
      <c r="AW42" s="6434"/>
      <c r="AX42" s="6434"/>
      <c r="AY42" s="6434"/>
      <c r="AZ42" s="6434"/>
      <c r="BA42" s="6434"/>
      <c r="BB42" s="6434"/>
      <c r="BC42" s="6434"/>
      <c r="BD42" s="6434"/>
      <c r="BE42" s="6434"/>
      <c r="BF42" s="6434"/>
      <c r="BG42" s="6434"/>
      <c r="BH42" s="6434"/>
      <c r="BI42" s="6434"/>
      <c r="BJ42" s="6434"/>
      <c r="BK42" s="6434"/>
      <c r="BL42" s="6434"/>
      <c r="BM42" s="6434"/>
      <c r="BN42" s="6434"/>
      <c r="BO42" s="6434"/>
      <c r="BP42" s="6434"/>
      <c r="BQ42" s="6434"/>
      <c r="BR42" s="6434"/>
      <c r="BS42" s="6434"/>
      <c r="BT42" s="6434"/>
      <c r="BU42" s="6434"/>
      <c r="BV42" s="6434"/>
      <c r="BW42" s="6434"/>
      <c r="BX42" s="6434"/>
      <c r="BY42" s="6434"/>
      <c r="BZ42" s="6434"/>
      <c r="CA42" s="6434"/>
      <c r="CB42" s="6434"/>
      <c r="CC42" s="6434"/>
      <c r="CD42" s="6434"/>
      <c r="CE42" s="6434"/>
      <c r="CF42" s="6434"/>
      <c r="CG42" s="6434"/>
      <c r="CH42" s="6434"/>
      <c r="CI42" s="6434"/>
      <c r="CJ42" s="6434"/>
      <c r="CK42" s="6434"/>
      <c r="CL42" s="6434"/>
      <c r="CM42" s="6434"/>
      <c r="CN42" s="6434"/>
      <c r="CO42" s="6434"/>
      <c r="CP42" s="6434"/>
      <c r="CQ42" s="6434"/>
      <c r="CR42" s="6434"/>
      <c r="CS42" s="6434"/>
      <c r="CT42" s="6434"/>
      <c r="CU42" s="6434"/>
      <c r="CV42" s="6434"/>
      <c r="CW42" s="6434"/>
      <c r="CX42" s="6434"/>
      <c r="CY42" s="6434"/>
      <c r="CZ42" s="6434"/>
      <c r="DA42" s="6434"/>
      <c r="DB42" s="6434"/>
      <c r="DC42" s="6434"/>
      <c r="DD42" s="6434"/>
      <c r="DE42" s="6434"/>
      <c r="DF42" s="6434"/>
      <c r="DG42" s="6434"/>
      <c r="DH42" s="6434"/>
      <c r="DI42" s="6434"/>
      <c r="DJ42" s="6434"/>
      <c r="DK42" s="6434"/>
      <c r="DL42" s="6434"/>
      <c r="DM42" s="6434"/>
      <c r="DN42" s="6434"/>
      <c r="DO42" s="6434"/>
      <c r="DP42" s="6434"/>
      <c r="DQ42" s="6434"/>
      <c r="DR42" s="6434"/>
      <c r="DS42" s="6434"/>
      <c r="DT42" s="6434"/>
      <c r="DU42" s="6434"/>
      <c r="DV42" s="6434"/>
      <c r="DW42" s="6434"/>
      <c r="DX42" s="6434"/>
      <c r="DY42" s="6434"/>
      <c r="DZ42" s="6434"/>
      <c r="EA42" s="6434"/>
      <c r="EB42" s="6434"/>
      <c r="EC42" s="6434"/>
      <c r="ED42" s="6434"/>
      <c r="EE42" s="6434"/>
      <c r="EF42" s="6434"/>
      <c r="EG42" s="6434"/>
      <c r="EH42" s="6434"/>
      <c r="EI42" s="6434"/>
      <c r="EJ42" s="6434"/>
      <c r="EK42" s="6434"/>
      <c r="EL42" s="6434"/>
      <c r="EM42" s="6434"/>
      <c r="EN42" s="6434"/>
      <c r="EO42" s="6434"/>
      <c r="EP42" s="6434"/>
      <c r="EQ42" s="6434"/>
      <c r="ER42" s="6434"/>
      <c r="ES42" s="6434"/>
      <c r="ET42" s="6434"/>
      <c r="EU42" s="6434"/>
      <c r="EV42" s="6434"/>
      <c r="EW42" s="6434"/>
      <c r="EX42" s="6434"/>
    </row>
    <row r="43" spans="1:154" s="10" customFormat="1" ht="3" customHeight="1" x14ac:dyDescent="0.2">
      <c r="A43" s="1967"/>
      <c r="B43" s="1967"/>
      <c r="C43" s="1967"/>
      <c r="D43" s="1975"/>
      <c r="E43" s="1967"/>
      <c r="F43" s="1967"/>
      <c r="G43" s="1967"/>
      <c r="H43" s="1972"/>
      <c r="I43" s="1972"/>
      <c r="J43" s="1976"/>
      <c r="K43" s="1977"/>
      <c r="L43" s="1978"/>
      <c r="M43" s="1979"/>
      <c r="N43" s="1980"/>
      <c r="O43" s="1981"/>
      <c r="P43" s="1982"/>
      <c r="Q43" s="1983"/>
      <c r="R43" s="1967"/>
      <c r="S43" s="1967"/>
      <c r="T43" s="1967"/>
      <c r="U43" s="1967"/>
      <c r="V43" s="1967"/>
      <c r="W43" s="2026"/>
      <c r="X43" s="2622"/>
      <c r="Y43" s="6457"/>
      <c r="Z43" s="6457"/>
      <c r="AA43" s="6457"/>
      <c r="AB43" s="1967"/>
      <c r="AC43" s="6434"/>
      <c r="AD43" s="6434"/>
      <c r="AE43" s="6434"/>
      <c r="AF43" s="6434"/>
      <c r="AG43" s="6434"/>
      <c r="AH43" s="6434"/>
      <c r="AI43" s="6434"/>
      <c r="AJ43" s="6434"/>
      <c r="AK43" s="6434"/>
      <c r="AL43" s="6434"/>
      <c r="AM43" s="6434"/>
      <c r="AN43" s="6434"/>
      <c r="AP43" s="6434"/>
      <c r="AQ43" s="6434"/>
      <c r="AR43" s="6434"/>
      <c r="AS43" s="6434"/>
      <c r="AT43" s="6434"/>
      <c r="AU43" s="6434"/>
      <c r="AV43" s="6434"/>
      <c r="AW43" s="6434"/>
      <c r="AX43" s="6434"/>
      <c r="AY43" s="6434"/>
      <c r="AZ43" s="6434"/>
      <c r="BA43" s="6434"/>
      <c r="BB43" s="6434"/>
      <c r="BC43" s="6434"/>
      <c r="BD43" s="6434"/>
      <c r="BE43" s="6434"/>
      <c r="BF43" s="6434"/>
      <c r="BG43" s="6434"/>
      <c r="BH43" s="6434"/>
      <c r="BI43" s="6434"/>
      <c r="BJ43" s="6434"/>
      <c r="BK43" s="6434"/>
      <c r="BL43" s="6434"/>
      <c r="BM43" s="6434"/>
      <c r="BN43" s="6434"/>
      <c r="BO43" s="6434"/>
      <c r="BP43" s="6434"/>
      <c r="BQ43" s="6434"/>
      <c r="BR43" s="6434"/>
      <c r="BS43" s="6434"/>
      <c r="BT43" s="6434"/>
      <c r="BU43" s="6434"/>
      <c r="BV43" s="6434"/>
      <c r="BW43" s="6434"/>
      <c r="BX43" s="6434"/>
      <c r="BY43" s="6434"/>
      <c r="BZ43" s="6434"/>
      <c r="CA43" s="6434"/>
      <c r="CB43" s="6434"/>
      <c r="CC43" s="6434"/>
      <c r="CD43" s="6434"/>
      <c r="CE43" s="6434"/>
      <c r="CF43" s="6434"/>
      <c r="CG43" s="6434"/>
      <c r="CH43" s="6434"/>
      <c r="CI43" s="6434"/>
      <c r="CJ43" s="6434"/>
      <c r="CK43" s="6434"/>
      <c r="CL43" s="6434"/>
      <c r="CM43" s="6434"/>
      <c r="CN43" s="6434"/>
      <c r="CO43" s="6434"/>
      <c r="CP43" s="6434"/>
      <c r="CQ43" s="6434"/>
      <c r="CR43" s="6434"/>
      <c r="CS43" s="6434"/>
      <c r="CT43" s="6434"/>
      <c r="CU43" s="6434"/>
      <c r="CV43" s="6434"/>
      <c r="CW43" s="6434"/>
      <c r="CX43" s="6434"/>
      <c r="CY43" s="6434"/>
      <c r="CZ43" s="6434"/>
      <c r="DA43" s="6434"/>
      <c r="DB43" s="6434"/>
      <c r="DC43" s="6434"/>
      <c r="DD43" s="6434"/>
      <c r="DE43" s="6434"/>
      <c r="DF43" s="6434"/>
      <c r="DG43" s="6434"/>
      <c r="DH43" s="6434"/>
      <c r="DI43" s="6434"/>
      <c r="DJ43" s="6434"/>
      <c r="DK43" s="6434"/>
      <c r="DL43" s="6434"/>
      <c r="DM43" s="6434"/>
      <c r="DN43" s="6434"/>
      <c r="DO43" s="6434"/>
      <c r="DP43" s="6434"/>
      <c r="DQ43" s="6434"/>
      <c r="DR43" s="6434"/>
      <c r="DS43" s="6434"/>
      <c r="DT43" s="6434"/>
      <c r="DU43" s="6434"/>
      <c r="DV43" s="6434"/>
      <c r="DW43" s="6434"/>
      <c r="DX43" s="6434"/>
      <c r="DY43" s="6434"/>
      <c r="DZ43" s="6434"/>
      <c r="EA43" s="6434"/>
      <c r="EB43" s="6434"/>
      <c r="EC43" s="6434"/>
      <c r="ED43" s="6434"/>
      <c r="EE43" s="6434"/>
      <c r="EF43" s="6434"/>
      <c r="EG43" s="6434"/>
      <c r="EH43" s="6434"/>
      <c r="EI43" s="6434"/>
      <c r="EJ43" s="6434"/>
      <c r="EK43" s="6434"/>
      <c r="EL43" s="6434"/>
      <c r="EM43" s="6434"/>
      <c r="EN43" s="6434"/>
      <c r="EO43" s="6434"/>
      <c r="EP43" s="6434"/>
      <c r="EQ43" s="6434"/>
      <c r="ER43" s="6434"/>
      <c r="ES43" s="6434"/>
      <c r="ET43" s="6434"/>
      <c r="EU43" s="6434"/>
      <c r="EV43" s="6434"/>
      <c r="EW43" s="6434"/>
      <c r="EX43" s="6434"/>
    </row>
    <row r="44" spans="1:154" s="10" customFormat="1" ht="63" customHeight="1" x14ac:dyDescent="0.2">
      <c r="A44" s="1967"/>
      <c r="B44" s="7624" t="s">
        <v>161</v>
      </c>
      <c r="C44" s="7625"/>
      <c r="D44" s="7625"/>
      <c r="E44" s="7625"/>
      <c r="F44" s="7625"/>
      <c r="G44" s="7625"/>
      <c r="H44" s="7625"/>
      <c r="I44" s="7625"/>
      <c r="J44" s="7625"/>
      <c r="K44" s="7625"/>
      <c r="L44" s="7625"/>
      <c r="M44" s="7625"/>
      <c r="N44" s="7625"/>
      <c r="O44" s="7625"/>
      <c r="P44" s="7625"/>
      <c r="Q44" s="7625"/>
      <c r="R44" s="7625"/>
      <c r="S44" s="2229"/>
      <c r="T44" s="2621"/>
      <c r="U44" s="2621"/>
      <c r="V44" s="2018"/>
      <c r="W44" s="2028"/>
      <c r="X44" s="6429"/>
      <c r="Y44" s="2623"/>
      <c r="Z44" s="6430"/>
      <c r="AA44" s="2231"/>
      <c r="AB44" s="2019"/>
      <c r="AC44" s="6434"/>
      <c r="AD44" s="6434"/>
      <c r="AE44" s="6434"/>
      <c r="AF44" s="6434"/>
      <c r="AG44" s="6434"/>
      <c r="AH44" s="6434"/>
      <c r="AI44" s="6434"/>
      <c r="AJ44" s="6434"/>
      <c r="AK44" s="6434"/>
      <c r="AL44" s="6434"/>
      <c r="AM44" s="6434"/>
      <c r="AN44" s="6434"/>
      <c r="AO44" s="6434"/>
      <c r="AP44" s="6434"/>
      <c r="AQ44" s="6434"/>
      <c r="AR44" s="6434"/>
      <c r="AS44" s="6434"/>
      <c r="AT44" s="6435"/>
      <c r="AU44" s="6435"/>
      <c r="AV44" s="6434"/>
      <c r="AW44" s="6434"/>
      <c r="AX44" s="6434"/>
      <c r="AY44" s="6434"/>
      <c r="AZ44" s="6434"/>
      <c r="BA44" s="6434"/>
      <c r="BB44" s="6434"/>
      <c r="BC44" s="6434"/>
      <c r="BD44" s="6434"/>
      <c r="BE44" s="6434"/>
      <c r="BF44" s="6434"/>
      <c r="BG44" s="6434"/>
      <c r="BH44" s="6434"/>
      <c r="BI44" s="6434"/>
      <c r="BJ44" s="6434"/>
      <c r="BK44" s="6434"/>
      <c r="BL44" s="6434"/>
      <c r="BM44" s="6434"/>
      <c r="BN44" s="6434"/>
      <c r="BO44" s="6434"/>
      <c r="BP44" s="6434"/>
      <c r="BQ44" s="6434"/>
      <c r="BR44" s="6434"/>
      <c r="BS44" s="6434"/>
      <c r="BT44" s="6434"/>
      <c r="BU44" s="6434"/>
      <c r="BV44" s="6434"/>
      <c r="BW44" s="6434"/>
      <c r="BX44" s="6434"/>
      <c r="BY44" s="6434"/>
      <c r="BZ44" s="6434"/>
      <c r="CA44" s="6434"/>
      <c r="CB44" s="6434"/>
      <c r="CC44" s="6434"/>
      <c r="CD44" s="6434"/>
      <c r="CE44" s="6434"/>
      <c r="CF44" s="6434"/>
      <c r="CG44" s="6434"/>
      <c r="CH44" s="6434"/>
      <c r="CI44" s="6434"/>
      <c r="CJ44" s="6434"/>
      <c r="CK44" s="6434"/>
      <c r="CL44" s="6434"/>
      <c r="CM44" s="6434"/>
      <c r="CN44" s="6434"/>
      <c r="CO44" s="6434"/>
      <c r="CP44" s="6434"/>
      <c r="CQ44" s="6434"/>
      <c r="CR44" s="6434"/>
      <c r="CS44" s="6434"/>
      <c r="CT44" s="6434"/>
      <c r="CU44" s="6434"/>
      <c r="CV44" s="6434"/>
      <c r="CW44" s="6434"/>
      <c r="CX44" s="6434"/>
      <c r="CY44" s="6434"/>
      <c r="CZ44" s="6434"/>
      <c r="DA44" s="6434"/>
      <c r="DB44" s="6434"/>
      <c r="DC44" s="6434"/>
      <c r="DD44" s="6434"/>
      <c r="DE44" s="6434"/>
      <c r="DF44" s="6434"/>
      <c r="DG44" s="6434"/>
      <c r="DH44" s="6434"/>
      <c r="DI44" s="6434"/>
      <c r="DJ44" s="6434"/>
      <c r="DK44" s="6434"/>
      <c r="DL44" s="6434"/>
      <c r="DM44" s="6434"/>
      <c r="DN44" s="6434"/>
      <c r="DO44" s="6434"/>
      <c r="DP44" s="6434"/>
      <c r="DQ44" s="6434"/>
      <c r="DR44" s="6434"/>
      <c r="DS44" s="6434"/>
      <c r="DT44" s="6434"/>
      <c r="DU44" s="6434"/>
      <c r="DV44" s="6434"/>
      <c r="DW44" s="6434"/>
      <c r="DX44" s="6434"/>
      <c r="DY44" s="6434"/>
      <c r="DZ44" s="6434"/>
      <c r="EA44" s="6434"/>
      <c r="EB44" s="6434"/>
      <c r="EC44" s="6434"/>
      <c r="ED44" s="6434"/>
      <c r="EE44" s="6434"/>
      <c r="EF44" s="6434"/>
      <c r="EG44" s="6434"/>
      <c r="EH44" s="6434"/>
      <c r="EI44" s="6434"/>
      <c r="EJ44" s="6434"/>
      <c r="EK44" s="6434"/>
      <c r="EL44" s="6434"/>
      <c r="EM44" s="6434"/>
      <c r="EN44" s="6434"/>
      <c r="EO44" s="6434"/>
      <c r="EP44" s="6434"/>
      <c r="EQ44" s="6434"/>
      <c r="ER44" s="6434"/>
      <c r="ES44" s="6434"/>
      <c r="ET44" s="6434"/>
      <c r="EU44" s="6434"/>
      <c r="EV44" s="6434"/>
      <c r="EW44" s="6434"/>
      <c r="EX44" s="6434"/>
    </row>
    <row r="45" spans="1:154" s="10" customFormat="1" x14ac:dyDescent="0.2">
      <c r="D45" s="276"/>
      <c r="H45" s="270"/>
      <c r="I45" s="270"/>
      <c r="J45" s="299"/>
      <c r="K45" s="362"/>
      <c r="L45" s="402"/>
      <c r="M45" s="509"/>
      <c r="N45" s="548"/>
      <c r="O45" s="609"/>
      <c r="P45" s="686"/>
      <c r="Q45" s="750"/>
      <c r="W45" s="2026"/>
      <c r="X45" s="2622"/>
      <c r="Y45" s="2622"/>
      <c r="Z45" s="6917"/>
      <c r="AA45" s="6918"/>
      <c r="AB45" s="6891"/>
      <c r="AC45" s="6913"/>
      <c r="AD45" s="6913"/>
      <c r="AE45" s="6434"/>
      <c r="AF45" s="6434"/>
      <c r="AG45" s="6434"/>
      <c r="AH45" s="6434"/>
      <c r="AI45" s="6434"/>
      <c r="AJ45" s="6434"/>
      <c r="AK45" s="6434"/>
      <c r="AL45" s="6434"/>
      <c r="AM45" s="6434"/>
      <c r="AN45" s="6434"/>
      <c r="AO45" s="6434"/>
      <c r="AP45" s="6434"/>
      <c r="AQ45" s="6434"/>
      <c r="AR45" s="6434"/>
      <c r="AS45" s="6434"/>
      <c r="AT45" s="6434"/>
      <c r="AU45" s="6434"/>
      <c r="AV45" s="6434"/>
      <c r="AW45" s="6434"/>
      <c r="AX45" s="6434"/>
      <c r="AY45" s="6434"/>
      <c r="AZ45" s="6434"/>
      <c r="BA45" s="6434"/>
      <c r="BB45" s="6434"/>
      <c r="BC45" s="6434"/>
      <c r="BD45" s="6434"/>
      <c r="BE45" s="6434"/>
      <c r="BF45" s="6434"/>
      <c r="BG45" s="6434"/>
      <c r="BH45" s="6434"/>
      <c r="BI45" s="6434"/>
      <c r="BJ45" s="6434"/>
      <c r="BK45" s="6434"/>
      <c r="BL45" s="6434"/>
      <c r="BM45" s="6434"/>
      <c r="BN45" s="6434"/>
      <c r="BO45" s="6434"/>
      <c r="BP45" s="6434"/>
      <c r="BQ45" s="6434"/>
      <c r="BR45" s="6434"/>
      <c r="BS45" s="6434"/>
      <c r="BT45" s="6434"/>
      <c r="BU45" s="6434"/>
      <c r="BV45" s="6434"/>
      <c r="BW45" s="6434"/>
      <c r="BX45" s="6434"/>
      <c r="BY45" s="6434"/>
      <c r="BZ45" s="6434"/>
      <c r="CA45" s="6434"/>
      <c r="CB45" s="6434"/>
      <c r="CC45" s="6434"/>
      <c r="CD45" s="6434"/>
      <c r="CE45" s="6434"/>
      <c r="CF45" s="6434"/>
      <c r="CG45" s="6434"/>
      <c r="CH45" s="6434"/>
      <c r="CI45" s="6434"/>
      <c r="CJ45" s="6434"/>
      <c r="CK45" s="6434"/>
      <c r="CL45" s="6434"/>
      <c r="CM45" s="6434"/>
      <c r="CN45" s="6434"/>
      <c r="CO45" s="6434"/>
      <c r="CP45" s="6434"/>
      <c r="CQ45" s="6434"/>
      <c r="CR45" s="6434"/>
      <c r="CS45" s="6434"/>
      <c r="CT45" s="6434"/>
      <c r="CU45" s="6434"/>
      <c r="CV45" s="6434"/>
      <c r="CW45" s="6434"/>
      <c r="CX45" s="6434"/>
      <c r="CY45" s="6434"/>
      <c r="CZ45" s="6434"/>
      <c r="DA45" s="6434"/>
      <c r="DB45" s="6434"/>
      <c r="DC45" s="6434"/>
      <c r="DD45" s="6434"/>
      <c r="DE45" s="6434"/>
      <c r="DF45" s="6434"/>
      <c r="DG45" s="6434"/>
      <c r="DH45" s="6434"/>
      <c r="DI45" s="6434"/>
      <c r="DJ45" s="6434"/>
      <c r="DK45" s="6434"/>
      <c r="DL45" s="6434"/>
      <c r="DM45" s="6434"/>
      <c r="DN45" s="6434"/>
      <c r="DO45" s="6434"/>
      <c r="DP45" s="6434"/>
      <c r="DQ45" s="6434"/>
      <c r="DR45" s="6434"/>
      <c r="DS45" s="6434"/>
      <c r="DT45" s="6434"/>
      <c r="DU45" s="6434"/>
      <c r="DV45" s="6434"/>
      <c r="DW45" s="6434"/>
      <c r="DX45" s="6434"/>
      <c r="DY45" s="6434"/>
      <c r="DZ45" s="6434"/>
      <c r="EA45" s="6434"/>
      <c r="EB45" s="6434"/>
      <c r="EC45" s="6434"/>
      <c r="ED45" s="6434"/>
      <c r="EE45" s="6434"/>
      <c r="EF45" s="6434"/>
      <c r="EG45" s="6434"/>
      <c r="EH45" s="6434"/>
      <c r="EI45" s="6434"/>
      <c r="EJ45" s="6434"/>
      <c r="EK45" s="6434"/>
      <c r="EL45" s="6434"/>
      <c r="EM45" s="6434"/>
      <c r="EN45" s="6434"/>
      <c r="EO45" s="6434"/>
      <c r="EP45" s="6434"/>
      <c r="EQ45" s="6434"/>
      <c r="ER45" s="6434"/>
      <c r="ES45" s="6434"/>
      <c r="ET45" s="6434"/>
      <c r="EU45" s="6434"/>
      <c r="EV45" s="6434"/>
      <c r="EW45" s="6434"/>
      <c r="EX45" s="6434"/>
    </row>
    <row r="46" spans="1:154" s="33" customFormat="1" ht="63" customHeight="1" x14ac:dyDescent="0.2">
      <c r="A46" s="22" t="s">
        <v>250</v>
      </c>
      <c r="B46" s="7562" t="s">
        <v>263</v>
      </c>
      <c r="C46" s="7563"/>
      <c r="D46" s="7563"/>
      <c r="E46" s="7563"/>
      <c r="F46" s="7563"/>
      <c r="G46" s="7563"/>
      <c r="H46" s="7563"/>
      <c r="I46" s="7563"/>
      <c r="J46" s="7563"/>
      <c r="K46" s="7563"/>
      <c r="L46" s="7563"/>
      <c r="M46" s="7563"/>
      <c r="N46" s="7563"/>
      <c r="O46" s="7563"/>
      <c r="P46" s="7563"/>
      <c r="Q46" s="7563"/>
      <c r="R46" s="7563"/>
      <c r="S46" s="7563"/>
      <c r="T46" s="7563"/>
      <c r="U46" s="7563"/>
      <c r="V46" s="7563"/>
      <c r="W46" s="7563"/>
      <c r="X46" s="7563"/>
      <c r="Y46" s="7563"/>
      <c r="Z46" s="2448"/>
      <c r="AA46" s="2232"/>
      <c r="AB46" s="2020"/>
      <c r="AC46" s="6435"/>
      <c r="AD46" s="6435"/>
      <c r="AE46" s="7157"/>
      <c r="AF46" s="7157"/>
      <c r="AG46" s="7157"/>
      <c r="AH46" s="7157"/>
      <c r="AI46" s="7157"/>
      <c r="AJ46" s="7157"/>
      <c r="AK46" s="7157"/>
      <c r="AL46" s="7478"/>
      <c r="AM46" s="6435"/>
      <c r="AN46" s="6435"/>
      <c r="AO46" s="6435"/>
      <c r="AP46" s="6435"/>
      <c r="AQ46" s="6435"/>
      <c r="AR46" s="6435"/>
      <c r="AS46" s="6435"/>
      <c r="AT46" s="6435"/>
      <c r="AU46" s="6435"/>
      <c r="AV46" s="6435"/>
      <c r="AW46" s="6435"/>
      <c r="AX46" s="6435"/>
      <c r="AY46" s="6435"/>
      <c r="AZ46" s="6435"/>
      <c r="BA46" s="6435"/>
      <c r="BB46" s="6435"/>
      <c r="BC46" s="6435"/>
      <c r="BD46" s="6435"/>
      <c r="BE46" s="6435"/>
      <c r="BF46" s="6435"/>
      <c r="BG46" s="6435"/>
      <c r="BH46" s="6435"/>
      <c r="BI46" s="6435"/>
      <c r="BJ46" s="6435"/>
      <c r="BK46" s="6435"/>
      <c r="BL46" s="6435"/>
      <c r="BM46" s="6435"/>
      <c r="BN46" s="6435"/>
      <c r="BO46" s="6435"/>
      <c r="BP46" s="6435"/>
      <c r="BQ46" s="6435"/>
      <c r="BR46" s="6435"/>
      <c r="BS46" s="6435"/>
      <c r="BT46" s="6435"/>
      <c r="BU46" s="6435"/>
      <c r="BV46" s="6435"/>
      <c r="BW46" s="6435"/>
      <c r="BX46" s="6435"/>
      <c r="BY46" s="6435"/>
      <c r="BZ46" s="6435"/>
      <c r="CA46" s="6435"/>
      <c r="CB46" s="6435"/>
      <c r="CC46" s="6435"/>
      <c r="CD46" s="6435"/>
      <c r="CE46" s="6435"/>
      <c r="CF46" s="6435"/>
      <c r="CG46" s="6435"/>
      <c r="CH46" s="6435"/>
      <c r="CI46" s="6435"/>
      <c r="CJ46" s="6435"/>
      <c r="CK46" s="6435"/>
      <c r="CL46" s="6435"/>
      <c r="CM46" s="6435"/>
      <c r="CN46" s="6435"/>
      <c r="CO46" s="6435"/>
      <c r="CP46" s="6435"/>
      <c r="CQ46" s="6435"/>
      <c r="CR46" s="6435"/>
      <c r="CS46" s="6435"/>
      <c r="CT46" s="6435"/>
      <c r="CU46" s="6435"/>
      <c r="CV46" s="6435"/>
      <c r="CW46" s="6435"/>
      <c r="CX46" s="6435"/>
      <c r="CY46" s="6435"/>
      <c r="CZ46" s="6435"/>
      <c r="DA46" s="6435"/>
      <c r="DB46" s="6435"/>
      <c r="DC46" s="6435"/>
      <c r="DD46" s="6435"/>
      <c r="DE46" s="6435"/>
      <c r="DF46" s="6435"/>
      <c r="DG46" s="6435"/>
      <c r="DH46" s="6435"/>
      <c r="DI46" s="6435"/>
      <c r="DJ46" s="6435"/>
      <c r="DK46" s="6435"/>
      <c r="DL46" s="6435"/>
      <c r="DM46" s="6435"/>
      <c r="DN46" s="6435"/>
      <c r="DO46" s="6435"/>
      <c r="DP46" s="6435"/>
      <c r="DQ46" s="6435"/>
      <c r="DR46" s="6435"/>
      <c r="DS46" s="6435"/>
      <c r="DT46" s="6435"/>
      <c r="DU46" s="6435"/>
      <c r="DV46" s="6435"/>
      <c r="DW46" s="6435"/>
      <c r="DX46" s="6435"/>
      <c r="DY46" s="6435"/>
      <c r="DZ46" s="6435"/>
      <c r="EA46" s="6435"/>
      <c r="EB46" s="6435"/>
      <c r="EC46" s="6435"/>
      <c r="ED46" s="6435"/>
      <c r="EE46" s="6435"/>
      <c r="EF46" s="6435"/>
      <c r="EG46" s="6435"/>
      <c r="EH46" s="6435"/>
      <c r="EI46" s="6435"/>
      <c r="EJ46" s="6435"/>
      <c r="EK46" s="6435"/>
      <c r="EL46" s="6435"/>
      <c r="EM46" s="6435"/>
      <c r="EN46" s="6435"/>
      <c r="EO46" s="6435"/>
      <c r="EP46" s="6435"/>
      <c r="EQ46" s="6435"/>
      <c r="ER46" s="6435"/>
      <c r="ES46" s="6435"/>
      <c r="ET46" s="6435"/>
      <c r="EU46" s="6435"/>
      <c r="EV46" s="6435"/>
      <c r="EW46" s="6435"/>
      <c r="EX46" s="6435"/>
    </row>
    <row r="47" spans="1:154" s="33" customFormat="1" ht="63" customHeight="1" x14ac:dyDescent="0.2">
      <c r="A47" s="90"/>
      <c r="B47" s="6731" t="s">
        <v>54</v>
      </c>
      <c r="C47" s="137" t="s">
        <v>6</v>
      </c>
      <c r="D47" s="138" t="s">
        <v>7</v>
      </c>
      <c r="E47" s="6799" t="s">
        <v>8</v>
      </c>
      <c r="F47" s="6800" t="s">
        <v>123</v>
      </c>
      <c r="G47" s="6801" t="s">
        <v>162</v>
      </c>
      <c r="H47" s="6802" t="s">
        <v>196</v>
      </c>
      <c r="I47" s="6803" t="s">
        <v>204</v>
      </c>
      <c r="J47" s="6804" t="s">
        <v>245</v>
      </c>
      <c r="K47" s="6805" t="s">
        <v>280</v>
      </c>
      <c r="L47" s="6806" t="s">
        <v>291</v>
      </c>
      <c r="M47" s="6807" t="s">
        <v>329</v>
      </c>
      <c r="N47" s="6808" t="s">
        <v>349</v>
      </c>
      <c r="O47" s="6809" t="s">
        <v>363</v>
      </c>
      <c r="P47" s="6810" t="s">
        <v>393</v>
      </c>
      <c r="Q47" s="6811" t="s">
        <v>506</v>
      </c>
      <c r="R47" s="6812" t="s">
        <v>548</v>
      </c>
      <c r="S47" s="6813" t="s">
        <v>554</v>
      </c>
      <c r="T47" s="6814" t="s">
        <v>558</v>
      </c>
      <c r="U47" s="6815" t="s">
        <v>591</v>
      </c>
      <c r="V47" s="6816" t="s">
        <v>599</v>
      </c>
      <c r="W47" s="6817" t="s">
        <v>646</v>
      </c>
      <c r="X47" s="6818" t="s">
        <v>659</v>
      </c>
      <c r="Y47" s="6819" t="s">
        <v>660</v>
      </c>
      <c r="Z47" s="6962" t="s">
        <v>681</v>
      </c>
      <c r="AA47" s="6878" t="s">
        <v>684</v>
      </c>
      <c r="AB47" s="6878" t="s">
        <v>702</v>
      </c>
      <c r="AC47" s="6878" t="s">
        <v>703</v>
      </c>
      <c r="AD47" s="6878" t="s">
        <v>749</v>
      </c>
      <c r="AE47" s="6878" t="s">
        <v>790</v>
      </c>
      <c r="AF47" s="6878" t="s">
        <v>825</v>
      </c>
      <c r="AG47" s="6878" t="s">
        <v>1078</v>
      </c>
      <c r="AH47" s="6878" t="s">
        <v>1095</v>
      </c>
      <c r="AI47" s="6878" t="s">
        <v>1098</v>
      </c>
      <c r="AJ47" s="6878" t="s">
        <v>1141</v>
      </c>
      <c r="AK47" s="6878" t="s">
        <v>1199</v>
      </c>
      <c r="AL47" s="7239" t="s">
        <v>1214</v>
      </c>
      <c r="AM47" s="6435"/>
      <c r="AN47" s="6435"/>
      <c r="AO47" s="6435"/>
      <c r="AP47" s="6435"/>
      <c r="AQ47" s="6435"/>
      <c r="AR47" s="6435"/>
      <c r="AS47" s="6435"/>
      <c r="AT47" s="6435"/>
      <c r="AU47" s="6435"/>
      <c r="AV47" s="6435"/>
      <c r="AW47" s="6435"/>
      <c r="AX47" s="6435"/>
      <c r="AY47" s="6435"/>
      <c r="AZ47" s="6435"/>
      <c r="BA47" s="6435"/>
      <c r="BB47" s="6435"/>
      <c r="BC47" s="6435"/>
      <c r="BD47" s="6435"/>
      <c r="BE47" s="6435"/>
      <c r="BF47" s="6435"/>
      <c r="BG47" s="6435"/>
      <c r="BH47" s="6435"/>
      <c r="BI47" s="6435"/>
      <c r="BJ47" s="6435"/>
      <c r="BK47" s="6435"/>
      <c r="BL47" s="6435"/>
      <c r="BM47" s="6435"/>
      <c r="BN47" s="6435"/>
      <c r="BO47" s="6435"/>
      <c r="BP47" s="6435"/>
      <c r="BQ47" s="6435"/>
      <c r="BR47" s="6435"/>
      <c r="BS47" s="6435"/>
      <c r="BT47" s="6435"/>
      <c r="BU47" s="6435"/>
      <c r="BV47" s="6435"/>
      <c r="BW47" s="6435"/>
      <c r="BX47" s="6435"/>
      <c r="BY47" s="6435"/>
      <c r="BZ47" s="6435"/>
      <c r="CA47" s="6435"/>
      <c r="CB47" s="6435"/>
      <c r="CC47" s="6435"/>
      <c r="CD47" s="6435"/>
      <c r="CE47" s="6435"/>
      <c r="CF47" s="6435"/>
      <c r="CG47" s="6435"/>
      <c r="CH47" s="6435"/>
      <c r="CI47" s="6435"/>
      <c r="CJ47" s="6435"/>
      <c r="CK47" s="6435"/>
      <c r="CL47" s="6435"/>
      <c r="CM47" s="6435"/>
      <c r="CN47" s="6435"/>
      <c r="CO47" s="6435"/>
      <c r="CP47" s="6435"/>
      <c r="CQ47" s="6435"/>
      <c r="CR47" s="6435"/>
      <c r="CS47" s="6435"/>
      <c r="CT47" s="6435"/>
      <c r="CU47" s="6435"/>
      <c r="CV47" s="6435"/>
      <c r="CW47" s="6435"/>
      <c r="CX47" s="6435"/>
      <c r="CY47" s="6435"/>
      <c r="CZ47" s="6435"/>
      <c r="DA47" s="6435"/>
      <c r="DB47" s="6435"/>
      <c r="DC47" s="6435"/>
      <c r="DD47" s="6435"/>
      <c r="DE47" s="6435"/>
      <c r="DF47" s="6435"/>
      <c r="DG47" s="6435"/>
      <c r="DH47" s="6435"/>
      <c r="DI47" s="6435"/>
      <c r="DJ47" s="6435"/>
      <c r="DK47" s="6435"/>
      <c r="DL47" s="6435"/>
      <c r="DM47" s="6435"/>
      <c r="DN47" s="6435"/>
      <c r="DO47" s="6435"/>
      <c r="DP47" s="6435"/>
      <c r="DQ47" s="6435"/>
      <c r="DR47" s="6435"/>
      <c r="DS47" s="6435"/>
      <c r="DT47" s="6435"/>
      <c r="DU47" s="6435"/>
      <c r="DV47" s="6435"/>
      <c r="DW47" s="6435"/>
      <c r="DX47" s="6435"/>
      <c r="DY47" s="6435"/>
      <c r="DZ47" s="6435"/>
      <c r="EA47" s="6435"/>
      <c r="EB47" s="6435"/>
      <c r="EC47" s="6435"/>
      <c r="ED47" s="6435"/>
      <c r="EE47" s="6435"/>
      <c r="EF47" s="6435"/>
      <c r="EG47" s="6435"/>
      <c r="EH47" s="6435"/>
      <c r="EI47" s="6435"/>
      <c r="EJ47" s="6435"/>
      <c r="EK47" s="6435"/>
      <c r="EL47" s="6435"/>
      <c r="EM47" s="6435"/>
      <c r="EN47" s="6435"/>
      <c r="EO47" s="6435"/>
      <c r="EP47" s="6435"/>
      <c r="EQ47" s="6435"/>
      <c r="ER47" s="6435"/>
      <c r="ES47" s="6435"/>
      <c r="ET47" s="6435"/>
      <c r="EU47" s="6435"/>
      <c r="EV47" s="6435"/>
      <c r="EW47" s="6435"/>
      <c r="EX47" s="6435"/>
    </row>
    <row r="48" spans="1:154" s="50" customFormat="1" ht="31.5" customHeight="1" x14ac:dyDescent="0.2">
      <c r="A48" s="65"/>
      <c r="B48" s="271" t="s">
        <v>55</v>
      </c>
      <c r="C48" s="5852" t="s">
        <v>586</v>
      </c>
      <c r="D48" s="5852" t="s">
        <v>53</v>
      </c>
      <c r="E48" s="5872" t="s">
        <v>52</v>
      </c>
      <c r="F48" s="5887" t="s">
        <v>51</v>
      </c>
      <c r="G48" s="5902" t="s">
        <v>50</v>
      </c>
      <c r="H48" s="5917" t="s">
        <v>124</v>
      </c>
      <c r="I48" s="5932" t="s">
        <v>164</v>
      </c>
      <c r="J48" s="5947" t="s">
        <v>197</v>
      </c>
      <c r="K48" s="5962" t="s">
        <v>246</v>
      </c>
      <c r="L48" s="5977" t="s">
        <v>281</v>
      </c>
      <c r="M48" s="5992" t="s">
        <v>290</v>
      </c>
      <c r="N48" s="6007" t="s">
        <v>330</v>
      </c>
      <c r="O48" s="6022" t="s">
        <v>350</v>
      </c>
      <c r="P48" s="6037" t="s">
        <v>364</v>
      </c>
      <c r="Q48" s="6052" t="s">
        <v>394</v>
      </c>
      <c r="R48" s="6067" t="s">
        <v>507</v>
      </c>
      <c r="S48" s="6082" t="s">
        <v>509</v>
      </c>
      <c r="T48" s="6097" t="s">
        <v>557</v>
      </c>
      <c r="U48" s="6112" t="s">
        <v>559</v>
      </c>
      <c r="V48" s="6127" t="s">
        <v>592</v>
      </c>
      <c r="W48" s="6142" t="s">
        <v>600</v>
      </c>
      <c r="X48" s="6157" t="s">
        <v>647</v>
      </c>
      <c r="Y48" s="6432" t="s">
        <v>661</v>
      </c>
      <c r="Z48" s="6342" t="s">
        <v>662</v>
      </c>
      <c r="AA48" s="6877" t="s">
        <v>682</v>
      </c>
      <c r="AB48" s="6916" t="s">
        <v>683</v>
      </c>
      <c r="AC48" s="6916" t="s">
        <v>704</v>
      </c>
      <c r="AD48" s="6916" t="s">
        <v>750</v>
      </c>
      <c r="AE48" s="6916" t="s">
        <v>789</v>
      </c>
      <c r="AF48" s="6916" t="s">
        <v>827</v>
      </c>
      <c r="AG48" s="6916" t="s">
        <v>1077</v>
      </c>
      <c r="AH48" s="6877" t="s">
        <v>1094</v>
      </c>
      <c r="AI48" s="6877" t="s">
        <v>1099</v>
      </c>
      <c r="AJ48" s="6877" t="s">
        <v>1142</v>
      </c>
      <c r="AK48" s="6877" t="s">
        <v>1200</v>
      </c>
      <c r="AL48" s="7340" t="s">
        <v>1215</v>
      </c>
      <c r="AM48" s="6434"/>
      <c r="AN48" s="6434"/>
      <c r="AO48" s="6434"/>
      <c r="AP48" s="6434"/>
      <c r="AQ48" s="6434"/>
      <c r="AR48" s="6434"/>
      <c r="AS48" s="6434"/>
      <c r="AT48" s="6434"/>
      <c r="AU48" s="6434"/>
      <c r="AV48" s="6434"/>
      <c r="AW48" s="6434"/>
      <c r="AX48" s="6434"/>
      <c r="AY48" s="6434"/>
      <c r="AZ48" s="6434"/>
      <c r="BA48" s="6434"/>
      <c r="BB48" s="6434"/>
      <c r="BC48" s="6434"/>
      <c r="BD48" s="6434"/>
      <c r="BE48" s="6434"/>
      <c r="BF48" s="6434"/>
      <c r="BG48" s="6434"/>
      <c r="BH48" s="6434"/>
      <c r="BI48" s="6434"/>
      <c r="BJ48" s="6434"/>
      <c r="BK48" s="6434"/>
      <c r="BL48" s="6434"/>
      <c r="BM48" s="6434"/>
      <c r="BN48" s="6434"/>
      <c r="BO48" s="6434"/>
      <c r="BP48" s="6434"/>
      <c r="BQ48" s="6434"/>
      <c r="BR48" s="6434"/>
      <c r="BS48" s="6434"/>
      <c r="BT48" s="6434"/>
      <c r="BU48" s="6434"/>
      <c r="BV48" s="6434"/>
      <c r="BW48" s="6434"/>
      <c r="BX48" s="6434"/>
      <c r="BY48" s="6434"/>
      <c r="BZ48" s="6434"/>
      <c r="CA48" s="6434"/>
      <c r="CB48" s="6434"/>
      <c r="CC48" s="6434"/>
      <c r="CD48" s="6434"/>
      <c r="CE48" s="6434"/>
      <c r="CF48" s="6434"/>
      <c r="CG48" s="6434"/>
      <c r="CH48" s="6434"/>
      <c r="CI48" s="6434"/>
      <c r="CJ48" s="6434"/>
      <c r="CK48" s="6434"/>
      <c r="CL48" s="6434"/>
      <c r="CM48" s="6434"/>
      <c r="CN48" s="6434"/>
      <c r="CO48" s="6434"/>
      <c r="CP48" s="6434"/>
      <c r="CQ48" s="6434"/>
      <c r="CR48" s="6434"/>
      <c r="CS48" s="6434"/>
      <c r="CT48" s="6434"/>
      <c r="CU48" s="6434"/>
      <c r="CV48" s="6434"/>
      <c r="CW48" s="6434"/>
      <c r="CX48" s="6434"/>
      <c r="CY48" s="6434"/>
      <c r="CZ48" s="6434"/>
      <c r="DA48" s="6434"/>
      <c r="DB48" s="6434"/>
      <c r="DC48" s="6434"/>
      <c r="DD48" s="6434"/>
      <c r="DE48" s="6434"/>
      <c r="DF48" s="6434"/>
      <c r="DG48" s="6434"/>
      <c r="DH48" s="6434"/>
      <c r="DI48" s="6434"/>
      <c r="DJ48" s="6434"/>
      <c r="DK48" s="6434"/>
      <c r="DL48" s="6434"/>
      <c r="DM48" s="6434"/>
      <c r="DN48" s="6434"/>
      <c r="DO48" s="6434"/>
      <c r="DP48" s="6434"/>
      <c r="DQ48" s="6434"/>
      <c r="DR48" s="6434"/>
      <c r="DS48" s="6434"/>
      <c r="DT48" s="6434"/>
      <c r="DU48" s="6434"/>
      <c r="DV48" s="6434"/>
      <c r="DW48" s="6434"/>
      <c r="DX48" s="6434"/>
      <c r="DY48" s="6434"/>
      <c r="DZ48" s="6434"/>
      <c r="EA48" s="6434"/>
      <c r="EB48" s="6434"/>
      <c r="EC48" s="6434"/>
      <c r="ED48" s="6434"/>
      <c r="EE48" s="6434"/>
      <c r="EF48" s="6434"/>
      <c r="EG48" s="6434"/>
      <c r="EH48" s="6434"/>
      <c r="EI48" s="6434"/>
      <c r="EJ48" s="6434"/>
      <c r="EK48" s="6434"/>
      <c r="EL48" s="6434"/>
      <c r="EM48" s="6434"/>
      <c r="EN48" s="6434"/>
      <c r="EO48" s="6434"/>
      <c r="EP48" s="6434"/>
      <c r="EQ48" s="6434"/>
      <c r="ER48" s="6434"/>
      <c r="ES48" s="6434"/>
      <c r="ET48" s="6434"/>
      <c r="EU48" s="6434"/>
      <c r="EV48" s="6434"/>
      <c r="EW48" s="6434"/>
      <c r="EX48" s="6434"/>
    </row>
    <row r="49" spans="1:154" s="1" customFormat="1" x14ac:dyDescent="0.2">
      <c r="A49" s="13"/>
      <c r="B49" s="295" t="s">
        <v>266</v>
      </c>
      <c r="C49" s="142" t="s">
        <v>10</v>
      </c>
      <c r="D49" s="143" t="s">
        <v>10</v>
      </c>
      <c r="E49" s="5873">
        <v>16.39555</v>
      </c>
      <c r="F49" s="5888">
        <v>16.938400000000001</v>
      </c>
      <c r="G49" s="5903">
        <v>14.184570000000001</v>
      </c>
      <c r="H49" s="5918">
        <v>3.2884470000000001</v>
      </c>
      <c r="I49" s="5933">
        <v>15.68019</v>
      </c>
      <c r="J49" s="5948">
        <v>9.2641600000000004</v>
      </c>
      <c r="K49" s="5963">
        <v>10.84421</v>
      </c>
      <c r="L49" s="5978">
        <v>2.0267080000000002</v>
      </c>
      <c r="M49" s="5993">
        <v>19.76305</v>
      </c>
      <c r="N49" s="6008">
        <v>11.310090000000001</v>
      </c>
      <c r="O49" s="6023">
        <v>6.335324</v>
      </c>
      <c r="P49" s="6038">
        <v>-9.0047429999999995</v>
      </c>
      <c r="Q49" s="6053">
        <v>-4.1040369999999999</v>
      </c>
      <c r="R49" s="6068">
        <v>41.78942</v>
      </c>
      <c r="S49" s="6083">
        <v>23.258790000000001</v>
      </c>
      <c r="T49" s="6098">
        <v>6.8367659999999999</v>
      </c>
      <c r="U49" s="6113">
        <v>33.111190000000001</v>
      </c>
      <c r="V49" s="6128">
        <v>24.80968</v>
      </c>
      <c r="W49" s="6143">
        <v>18.556470000000001</v>
      </c>
      <c r="X49" s="6158">
        <v>14.391439999999999</v>
      </c>
      <c r="Y49" s="6363">
        <v>12.45904</v>
      </c>
      <c r="Z49" s="6363">
        <v>12.40338</v>
      </c>
      <c r="AA49" s="6363">
        <v>8.6982189999999999</v>
      </c>
      <c r="AB49" s="7443">
        <v>-2.97472</v>
      </c>
      <c r="AC49" s="6363">
        <v>12.15137</v>
      </c>
      <c r="AD49" s="6363">
        <v>18.993379999999998</v>
      </c>
      <c r="AE49" s="7332">
        <v>10.75468</v>
      </c>
      <c r="AF49" s="7332">
        <v>-7.0156929999999997</v>
      </c>
      <c r="AG49" s="7332">
        <v>15.34093</v>
      </c>
      <c r="AH49" s="7332">
        <v>6.3639299999999999</v>
      </c>
      <c r="AI49" s="7332">
        <v>9.0845959999999994</v>
      </c>
      <c r="AJ49" s="7332">
        <v>-0.38581110000000002</v>
      </c>
      <c r="AK49" s="7332">
        <v>7.0473780000000001</v>
      </c>
      <c r="AL49" s="7067">
        <v>-0.85460369999999997</v>
      </c>
      <c r="AM49" s="6435">
        <v>4.042192</v>
      </c>
      <c r="AN49" s="6435"/>
      <c r="AO49" s="6435"/>
      <c r="AP49" s="6434"/>
      <c r="AQ49" s="50"/>
      <c r="AR49" s="6434"/>
      <c r="AS49" s="6434"/>
      <c r="AT49" s="6434"/>
      <c r="AU49" s="6434"/>
      <c r="AV49" s="6434"/>
      <c r="AW49" s="6435"/>
      <c r="AX49" s="6435"/>
      <c r="AY49" s="6435"/>
      <c r="AZ49" s="6435"/>
      <c r="BA49" s="6435"/>
      <c r="BB49" s="6435"/>
      <c r="BC49" s="6435"/>
      <c r="BD49" s="6435"/>
      <c r="BE49" s="6435"/>
      <c r="BF49" s="6435"/>
      <c r="BG49" s="6435"/>
      <c r="BH49" s="6435"/>
      <c r="BI49" s="6435"/>
      <c r="BJ49" s="6435"/>
      <c r="BK49" s="6435"/>
      <c r="BL49" s="6435"/>
      <c r="BM49" s="6435"/>
      <c r="BN49" s="6435"/>
      <c r="BO49" s="6435"/>
      <c r="BP49" s="6435"/>
      <c r="BQ49" s="6435"/>
      <c r="BR49" s="6435"/>
      <c r="BS49" s="6435"/>
      <c r="BT49" s="6435"/>
      <c r="BU49" s="6435"/>
      <c r="BV49" s="6435"/>
      <c r="BW49" s="6435"/>
      <c r="BX49" s="6435"/>
      <c r="BY49" s="6435"/>
      <c r="BZ49" s="6435"/>
      <c r="CA49" s="6435"/>
      <c r="CB49" s="6435"/>
      <c r="CC49" s="6435"/>
      <c r="CD49" s="6435"/>
      <c r="CE49" s="6435"/>
      <c r="CF49" s="6435"/>
      <c r="CG49" s="6435"/>
      <c r="CH49" s="6435"/>
      <c r="CI49" s="6435"/>
      <c r="CJ49" s="6435"/>
      <c r="CK49" s="6435"/>
      <c r="CL49" s="6435"/>
      <c r="CM49" s="6435"/>
      <c r="CN49" s="6435"/>
      <c r="CO49" s="6435"/>
      <c r="CP49" s="6435"/>
      <c r="CQ49" s="6435"/>
      <c r="CR49" s="6435"/>
      <c r="CS49" s="6435"/>
      <c r="CT49" s="6435"/>
      <c r="CU49" s="6435"/>
      <c r="CV49" s="6435"/>
      <c r="CW49" s="6435"/>
      <c r="CX49" s="6435"/>
      <c r="CY49" s="6435"/>
      <c r="CZ49" s="6435"/>
      <c r="DA49" s="6435"/>
      <c r="DB49" s="6435"/>
      <c r="DC49" s="6435"/>
      <c r="DD49" s="6435"/>
      <c r="DE49" s="6435"/>
      <c r="DF49" s="6435"/>
      <c r="DG49" s="6435"/>
      <c r="DH49" s="6435"/>
      <c r="DI49" s="6435"/>
      <c r="DJ49" s="6435"/>
      <c r="DK49" s="6435"/>
      <c r="DL49" s="6435"/>
      <c r="DM49" s="6435"/>
      <c r="DN49" s="6435"/>
      <c r="DO49" s="6435"/>
      <c r="DP49" s="6435"/>
      <c r="DQ49" s="6435"/>
      <c r="DR49" s="6435"/>
      <c r="DS49" s="6435"/>
      <c r="DT49" s="6435"/>
      <c r="DU49" s="6435"/>
      <c r="DV49" s="6435"/>
      <c r="DW49" s="6435"/>
      <c r="DX49" s="6435"/>
      <c r="DY49" s="6435"/>
      <c r="DZ49" s="6435"/>
      <c r="EA49" s="6435"/>
      <c r="EB49" s="6435"/>
      <c r="EC49" s="6435"/>
      <c r="ED49" s="6435"/>
      <c r="EE49" s="6435"/>
      <c r="EF49" s="6435"/>
      <c r="EG49" s="6435"/>
      <c r="EH49" s="6435"/>
      <c r="EI49" s="6435"/>
      <c r="EJ49" s="6435"/>
      <c r="EK49" s="6435"/>
      <c r="EL49" s="6435"/>
      <c r="EM49" s="6435"/>
      <c r="EN49" s="6435"/>
      <c r="EO49" s="6435"/>
      <c r="EP49" s="6435"/>
      <c r="EQ49" s="6435"/>
      <c r="ER49" s="6435"/>
      <c r="ES49" s="6435"/>
      <c r="ET49" s="6435"/>
      <c r="EU49" s="6435"/>
      <c r="EV49" s="6435"/>
      <c r="EW49" s="6435"/>
      <c r="EX49" s="6435"/>
    </row>
    <row r="50" spans="1:154" s="1" customFormat="1" x14ac:dyDescent="0.2">
      <c r="A50" s="13"/>
      <c r="B50" s="296" t="s">
        <v>267</v>
      </c>
      <c r="C50" s="142" t="s">
        <v>10</v>
      </c>
      <c r="D50" s="143" t="s">
        <v>10</v>
      </c>
      <c r="E50" s="5874" t="s">
        <v>10</v>
      </c>
      <c r="F50" s="5889" t="s">
        <v>10</v>
      </c>
      <c r="G50" s="5904" t="s">
        <v>10</v>
      </c>
      <c r="H50" s="5919" t="s">
        <v>10</v>
      </c>
      <c r="I50" s="5934">
        <v>7.4067129999999999</v>
      </c>
      <c r="J50" s="5949">
        <v>32.306040000000003</v>
      </c>
      <c r="K50" s="5964">
        <v>30.973269999999999</v>
      </c>
      <c r="L50" s="5979">
        <v>-1.0730679999999999</v>
      </c>
      <c r="M50" s="5994">
        <v>-0.54520080000000004</v>
      </c>
      <c r="N50" s="6009">
        <v>-18.495100000000001</v>
      </c>
      <c r="O50" s="6024">
        <v>-10.963570000000001</v>
      </c>
      <c r="P50" s="6039">
        <v>-5.9516039999999997</v>
      </c>
      <c r="Q50" s="6054">
        <v>-22.63212</v>
      </c>
      <c r="R50" s="6069">
        <v>47.609029999999997</v>
      </c>
      <c r="S50" s="6084">
        <v>8.2471779999999999</v>
      </c>
      <c r="T50" s="6099">
        <v>22.58558</v>
      </c>
      <c r="U50" s="6114">
        <v>9.8013449999999995</v>
      </c>
      <c r="V50" s="6129">
        <v>13.366529999999999</v>
      </c>
      <c r="W50" s="6144">
        <v>-4.8715109999999999</v>
      </c>
      <c r="X50" s="6159">
        <v>13.802569999999999</v>
      </c>
      <c r="Y50" s="6364">
        <v>2.688472</v>
      </c>
      <c r="Z50" s="6364">
        <v>17.72505</v>
      </c>
      <c r="AA50" s="6364">
        <v>4.2651519999999996</v>
      </c>
      <c r="AB50" s="6364">
        <v>-1.8728629999999999</v>
      </c>
      <c r="AC50" s="6364">
        <v>-5.7445300000000001</v>
      </c>
      <c r="AD50" s="6364">
        <v>8.8200669999999999</v>
      </c>
      <c r="AE50" s="7333">
        <v>40.536720000000003</v>
      </c>
      <c r="AF50" s="7333">
        <v>14.11773</v>
      </c>
      <c r="AG50" s="7333">
        <v>10.21006</v>
      </c>
      <c r="AH50" s="7333">
        <v>-1.773746</v>
      </c>
      <c r="AI50" s="7333">
        <v>-16.099910000000001</v>
      </c>
      <c r="AJ50" s="7333">
        <v>-25.20682</v>
      </c>
      <c r="AK50" s="7333">
        <v>-0.75086560000000002</v>
      </c>
      <c r="AL50" s="7269">
        <v>1.2710410000000001</v>
      </c>
      <c r="AM50" s="6433"/>
      <c r="AN50" s="6433"/>
      <c r="AO50" s="6435"/>
      <c r="AP50" s="6434"/>
      <c r="AQ50" s="6434"/>
      <c r="AR50" s="6434"/>
      <c r="AS50" s="6434"/>
      <c r="AT50" s="6434"/>
      <c r="AU50" s="6435"/>
      <c r="AV50" s="6435"/>
      <c r="AW50" s="6435"/>
      <c r="AX50" s="7312"/>
      <c r="AY50" s="7312"/>
      <c r="AZ50" s="7312"/>
      <c r="BA50" s="7312"/>
      <c r="BB50" s="7312"/>
      <c r="BC50" s="7312"/>
      <c r="BD50" s="7312"/>
      <c r="BE50" s="7312"/>
      <c r="BF50" s="7312"/>
      <c r="BG50" s="6435"/>
      <c r="BH50" s="6435"/>
      <c r="BI50" s="6435"/>
      <c r="BJ50" s="6435"/>
      <c r="BK50" s="6435"/>
      <c r="BL50" s="6435"/>
      <c r="BM50" s="6435"/>
      <c r="BN50" s="6435"/>
      <c r="BO50" s="6435"/>
      <c r="BP50" s="6435"/>
      <c r="BQ50" s="6435"/>
      <c r="BR50" s="6435"/>
      <c r="BS50" s="6435"/>
      <c r="BT50" s="6435"/>
      <c r="BU50" s="6435"/>
      <c r="BV50" s="6435"/>
      <c r="BW50" s="6435"/>
      <c r="BX50" s="6435"/>
      <c r="BY50" s="6435"/>
      <c r="BZ50" s="6435"/>
      <c r="CA50" s="6435"/>
      <c r="CB50" s="6435"/>
      <c r="CC50" s="6435"/>
      <c r="CD50" s="6435"/>
      <c r="CE50" s="6435"/>
      <c r="CF50" s="6435"/>
      <c r="CG50" s="6435"/>
      <c r="CH50" s="6435"/>
      <c r="CI50" s="6435"/>
      <c r="CJ50" s="6435"/>
      <c r="CK50" s="6435"/>
      <c r="CL50" s="6435"/>
      <c r="CM50" s="6435"/>
      <c r="CN50" s="6435"/>
      <c r="CO50" s="6435"/>
      <c r="CP50" s="6435"/>
      <c r="CQ50" s="6435"/>
      <c r="CR50" s="6435"/>
      <c r="CS50" s="6435"/>
      <c r="CT50" s="6435"/>
      <c r="CU50" s="6435"/>
      <c r="CV50" s="6435"/>
      <c r="CW50" s="6435"/>
      <c r="CX50" s="6435"/>
      <c r="CY50" s="6435"/>
      <c r="CZ50" s="6435"/>
      <c r="DA50" s="6435"/>
      <c r="DB50" s="6435"/>
      <c r="DC50" s="6435"/>
      <c r="DD50" s="6435"/>
      <c r="DE50" s="6435"/>
      <c r="DF50" s="6435"/>
      <c r="DG50" s="6435"/>
      <c r="DH50" s="6435"/>
      <c r="DI50" s="6435"/>
      <c r="DJ50" s="6435"/>
      <c r="DK50" s="6435"/>
      <c r="DL50" s="6435"/>
      <c r="DM50" s="6435"/>
      <c r="DN50" s="6435"/>
      <c r="DO50" s="6435"/>
      <c r="DP50" s="6435"/>
      <c r="DQ50" s="6435"/>
      <c r="DR50" s="6435"/>
      <c r="DS50" s="6435"/>
      <c r="DT50" s="6435"/>
      <c r="DU50" s="6435"/>
      <c r="DV50" s="6435"/>
      <c r="DW50" s="6435"/>
      <c r="DX50" s="6435"/>
      <c r="DY50" s="6435"/>
      <c r="DZ50" s="6435"/>
      <c r="EA50" s="6435"/>
      <c r="EB50" s="6435"/>
      <c r="EC50" s="6435"/>
      <c r="ED50" s="6435"/>
      <c r="EE50" s="6435"/>
      <c r="EF50" s="6435"/>
      <c r="EG50" s="6435"/>
      <c r="EH50" s="6435"/>
      <c r="EI50" s="6435"/>
      <c r="EJ50" s="6435"/>
      <c r="EK50" s="6435"/>
      <c r="EL50" s="6435"/>
      <c r="EM50" s="6435"/>
      <c r="EN50" s="6435"/>
      <c r="EO50" s="6435"/>
      <c r="EP50" s="6435"/>
      <c r="EQ50" s="6435"/>
      <c r="ER50" s="6435"/>
      <c r="ES50" s="6435"/>
      <c r="ET50" s="6435"/>
      <c r="EU50" s="6435"/>
      <c r="EV50" s="6435"/>
      <c r="EW50" s="6435"/>
      <c r="EX50" s="6435"/>
    </row>
    <row r="51" spans="1:154" s="1" customFormat="1" x14ac:dyDescent="0.2">
      <c r="A51" s="13"/>
      <c r="B51" s="296" t="s">
        <v>268</v>
      </c>
      <c r="C51" s="145" t="s">
        <v>10</v>
      </c>
      <c r="D51" s="146" t="s">
        <v>10</v>
      </c>
      <c r="E51" s="5875">
        <v>14.202959999999999</v>
      </c>
      <c r="F51" s="5890">
        <v>9.6275259999999996</v>
      </c>
      <c r="G51" s="5905">
        <v>19.922409999999999</v>
      </c>
      <c r="H51" s="5920">
        <v>2.278378</v>
      </c>
      <c r="I51" s="5935">
        <v>16.703510000000001</v>
      </c>
      <c r="J51" s="5950">
        <v>4.1058890000000003</v>
      </c>
      <c r="K51" s="5965">
        <v>5.0611819999999996</v>
      </c>
      <c r="L51" s="5980">
        <v>14.79035</v>
      </c>
      <c r="M51" s="5995">
        <v>4.9978420000000003</v>
      </c>
      <c r="N51" s="6010">
        <v>-10.626910000000001</v>
      </c>
      <c r="O51" s="6025">
        <v>18.263439999999999</v>
      </c>
      <c r="P51" s="6040">
        <v>2.277101</v>
      </c>
      <c r="Q51" s="6055">
        <v>-12.44853</v>
      </c>
      <c r="R51" s="6070">
        <v>29.00451</v>
      </c>
      <c r="S51" s="6085">
        <v>24.52046</v>
      </c>
      <c r="T51" s="6100">
        <v>2.4169659999999999</v>
      </c>
      <c r="U51" s="6115">
        <v>15.344290000000001</v>
      </c>
      <c r="V51" s="6130">
        <v>9.8145290000000003</v>
      </c>
      <c r="W51" s="6145">
        <v>8.1040799999999997</v>
      </c>
      <c r="X51" s="6160">
        <v>13.38275</v>
      </c>
      <c r="Y51" s="6365">
        <v>2.9787880000000002</v>
      </c>
      <c r="Z51" s="6365">
        <v>15.1066</v>
      </c>
      <c r="AA51" s="6365">
        <v>-8.6809209999999997</v>
      </c>
      <c r="AB51" s="6365">
        <v>0.20199139999999999</v>
      </c>
      <c r="AC51" s="6365">
        <v>4.9705789999999999</v>
      </c>
      <c r="AD51" s="6365">
        <v>-6.9176650000000004</v>
      </c>
      <c r="AE51" s="7333">
        <v>8.7817519999999991</v>
      </c>
      <c r="AF51" s="7333">
        <v>-13.62294</v>
      </c>
      <c r="AG51" s="7333">
        <v>21.363510000000002</v>
      </c>
      <c r="AH51" s="7333">
        <v>15.245150000000001</v>
      </c>
      <c r="AI51" s="7333">
        <v>1.909872</v>
      </c>
      <c r="AJ51" s="7333">
        <v>2.0037639999999999</v>
      </c>
      <c r="AK51" s="7333">
        <v>-4.9424549999999998</v>
      </c>
      <c r="AL51" s="7269">
        <v>-3.724564</v>
      </c>
      <c r="AM51" s="6433"/>
      <c r="AN51" s="6433"/>
      <c r="AO51" s="6435"/>
      <c r="AP51" s="6434"/>
      <c r="AQ51" s="6434"/>
      <c r="AR51" s="6434"/>
      <c r="AS51" s="6434"/>
      <c r="AT51" s="6434"/>
      <c r="AU51" s="6435"/>
      <c r="AV51" s="6435"/>
      <c r="AW51" s="6435"/>
      <c r="AX51" s="7312"/>
      <c r="AY51" s="7312"/>
      <c r="AZ51" s="7312"/>
      <c r="BA51" s="7312"/>
      <c r="BB51" s="7312"/>
      <c r="BC51" s="7312"/>
      <c r="BD51" s="7312"/>
      <c r="BE51" s="7312"/>
      <c r="BF51" s="7312"/>
      <c r="BG51" s="6435"/>
      <c r="BH51" s="6435"/>
      <c r="BI51" s="6435"/>
      <c r="BJ51" s="6435"/>
      <c r="BK51" s="6435"/>
      <c r="BL51" s="6435"/>
      <c r="BM51" s="6435"/>
      <c r="BN51" s="6435"/>
      <c r="BO51" s="6435"/>
      <c r="BP51" s="6435"/>
      <c r="BQ51" s="6435"/>
      <c r="BR51" s="6435"/>
      <c r="BS51" s="6435"/>
      <c r="BT51" s="6435"/>
      <c r="BU51" s="6435"/>
      <c r="BV51" s="6435"/>
      <c r="BW51" s="6435"/>
      <c r="BX51" s="6435"/>
      <c r="BY51" s="6435"/>
      <c r="BZ51" s="6435"/>
      <c r="CA51" s="6435"/>
      <c r="CB51" s="6435"/>
      <c r="CC51" s="6435"/>
      <c r="CD51" s="6435"/>
      <c r="CE51" s="6435"/>
      <c r="CF51" s="6435"/>
      <c r="CG51" s="6435"/>
      <c r="CH51" s="6435"/>
      <c r="CI51" s="6435"/>
      <c r="CJ51" s="6435"/>
      <c r="CK51" s="6435"/>
      <c r="CL51" s="6435"/>
      <c r="CM51" s="6435"/>
      <c r="CN51" s="6435"/>
      <c r="CO51" s="6435"/>
      <c r="CP51" s="6435"/>
      <c r="CQ51" s="6435"/>
      <c r="CR51" s="6435"/>
      <c r="CS51" s="6435"/>
      <c r="CT51" s="6435"/>
      <c r="CU51" s="6435"/>
      <c r="CV51" s="6435"/>
      <c r="CW51" s="6435"/>
      <c r="CX51" s="6435"/>
      <c r="CY51" s="6435"/>
      <c r="CZ51" s="6435"/>
      <c r="DA51" s="6435"/>
      <c r="DB51" s="6435"/>
      <c r="DC51" s="6435"/>
      <c r="DD51" s="6435"/>
      <c r="DE51" s="6435"/>
      <c r="DF51" s="6435"/>
      <c r="DG51" s="6435"/>
      <c r="DH51" s="6435"/>
      <c r="DI51" s="6435"/>
      <c r="DJ51" s="6435"/>
      <c r="DK51" s="6435"/>
      <c r="DL51" s="6435"/>
      <c r="DM51" s="6435"/>
      <c r="DN51" s="6435"/>
      <c r="DO51" s="6435"/>
      <c r="DP51" s="6435"/>
      <c r="DQ51" s="6435"/>
      <c r="DR51" s="6435"/>
      <c r="DS51" s="6435"/>
      <c r="DT51" s="6435"/>
      <c r="DU51" s="6435"/>
      <c r="DV51" s="6435"/>
      <c r="DW51" s="6435"/>
      <c r="DX51" s="6435"/>
      <c r="DY51" s="6435"/>
      <c r="DZ51" s="6435"/>
      <c r="EA51" s="6435"/>
      <c r="EB51" s="6435"/>
      <c r="EC51" s="6435"/>
      <c r="ED51" s="6435"/>
      <c r="EE51" s="6435"/>
      <c r="EF51" s="6435"/>
      <c r="EG51" s="6435"/>
      <c r="EH51" s="6435"/>
      <c r="EI51" s="6435"/>
      <c r="EJ51" s="6435"/>
      <c r="EK51" s="6435"/>
      <c r="EL51" s="6435"/>
      <c r="EM51" s="6435"/>
      <c r="EN51" s="6435"/>
      <c r="EO51" s="6435"/>
      <c r="EP51" s="6435"/>
      <c r="EQ51" s="6435"/>
      <c r="ER51" s="6435"/>
      <c r="ES51" s="6435"/>
      <c r="ET51" s="6435"/>
      <c r="EU51" s="6435"/>
      <c r="EV51" s="6435"/>
      <c r="EW51" s="6435"/>
      <c r="EX51" s="6435"/>
    </row>
    <row r="52" spans="1:154" s="1" customFormat="1" x14ac:dyDescent="0.2">
      <c r="A52" s="13"/>
      <c r="B52" s="296" t="s">
        <v>269</v>
      </c>
      <c r="C52" s="145" t="s">
        <v>10</v>
      </c>
      <c r="D52" s="146" t="s">
        <v>10</v>
      </c>
      <c r="E52" s="5876">
        <v>-7.81684</v>
      </c>
      <c r="F52" s="5891">
        <v>14.723750000000001</v>
      </c>
      <c r="G52" s="5906">
        <v>0.80511750000000004</v>
      </c>
      <c r="H52" s="5921">
        <v>8.5435219999999994</v>
      </c>
      <c r="I52" s="5936">
        <v>-5.8585370000000001</v>
      </c>
      <c r="J52" s="5951">
        <v>-0.51764429999999995</v>
      </c>
      <c r="K52" s="5966">
        <v>0.68511109999999997</v>
      </c>
      <c r="L52" s="5981">
        <v>-12.2857</v>
      </c>
      <c r="M52" s="5996">
        <v>10.57572</v>
      </c>
      <c r="N52" s="6011">
        <v>-4.1314780000000004</v>
      </c>
      <c r="O52" s="6026">
        <v>-1.73821</v>
      </c>
      <c r="P52" s="6041">
        <v>-18.107330000000001</v>
      </c>
      <c r="Q52" s="6056">
        <v>0.1499296</v>
      </c>
      <c r="R52" s="6071">
        <v>52.666559999999997</v>
      </c>
      <c r="S52" s="6086">
        <v>24.395060000000001</v>
      </c>
      <c r="T52" s="6101">
        <v>16.303570000000001</v>
      </c>
      <c r="U52" s="6116">
        <v>53.631239999999998</v>
      </c>
      <c r="V52" s="6131">
        <v>22.753820000000001</v>
      </c>
      <c r="W52" s="6146">
        <v>12.92883</v>
      </c>
      <c r="X52" s="6161">
        <v>-1.0123390000000001</v>
      </c>
      <c r="Y52" s="6366">
        <v>17.164960000000001</v>
      </c>
      <c r="Z52" s="6366">
        <v>6.7242509999999998</v>
      </c>
      <c r="AA52" s="6366">
        <v>1.8355950000000001</v>
      </c>
      <c r="AB52" s="6366">
        <v>9.2107419999999998</v>
      </c>
      <c r="AC52" s="6366">
        <v>7.4008159999999998</v>
      </c>
      <c r="AD52" s="6366">
        <v>3.6886920000000001</v>
      </c>
      <c r="AE52" s="7333">
        <v>-1.349153</v>
      </c>
      <c r="AF52" s="7333">
        <v>-9.8007399999999993</v>
      </c>
      <c r="AG52" s="7333">
        <v>-0.82083989999999996</v>
      </c>
      <c r="AH52" s="7333">
        <v>-7.9364299999999997</v>
      </c>
      <c r="AI52" s="7333">
        <v>-21.78144</v>
      </c>
      <c r="AJ52" s="7333">
        <v>-14.96495</v>
      </c>
      <c r="AK52" s="7333">
        <v>-2.988553</v>
      </c>
      <c r="AL52" s="7269">
        <v>-2.3641239999999999</v>
      </c>
      <c r="AM52" s="6433"/>
      <c r="AN52" s="6433"/>
      <c r="AO52" s="6435"/>
      <c r="AP52" s="6434"/>
      <c r="AQ52" s="6434"/>
      <c r="AR52" s="6434"/>
      <c r="AS52" s="6434"/>
      <c r="AT52" s="6434"/>
      <c r="AU52" s="6435"/>
      <c r="AV52" s="6435"/>
      <c r="AW52" s="6435"/>
      <c r="AX52" s="7312"/>
      <c r="AY52" s="7312"/>
      <c r="AZ52" s="7312"/>
      <c r="BA52" s="7312"/>
      <c r="BB52" s="7312"/>
      <c r="BC52" s="7312"/>
      <c r="BD52" s="7312"/>
      <c r="BE52" s="7312"/>
      <c r="BF52" s="7312"/>
      <c r="BG52" s="6435"/>
      <c r="BH52" s="6435"/>
      <c r="BI52" s="6435"/>
      <c r="BJ52" s="6435"/>
      <c r="BK52" s="6435"/>
      <c r="BL52" s="6435"/>
      <c r="BM52" s="6435"/>
      <c r="BN52" s="6435"/>
      <c r="BO52" s="6435"/>
      <c r="BP52" s="6435"/>
      <c r="BQ52" s="6435"/>
      <c r="BR52" s="6435"/>
      <c r="BS52" s="6435"/>
      <c r="BT52" s="6435"/>
      <c r="BU52" s="6435"/>
      <c r="BV52" s="6435"/>
      <c r="BW52" s="6435"/>
      <c r="BX52" s="6435"/>
      <c r="BY52" s="6435"/>
      <c r="BZ52" s="6435"/>
      <c r="CA52" s="6435"/>
      <c r="CB52" s="6435"/>
      <c r="CC52" s="6435"/>
      <c r="CD52" s="6435"/>
      <c r="CE52" s="6435"/>
      <c r="CF52" s="6435"/>
      <c r="CG52" s="6435"/>
      <c r="CH52" s="6435"/>
      <c r="CI52" s="6435"/>
      <c r="CJ52" s="6435"/>
      <c r="CK52" s="6435"/>
      <c r="CL52" s="6435"/>
      <c r="CM52" s="6435"/>
      <c r="CN52" s="6435"/>
      <c r="CO52" s="6435"/>
      <c r="CP52" s="6435"/>
      <c r="CQ52" s="6435"/>
      <c r="CR52" s="6435"/>
      <c r="CS52" s="6435"/>
      <c r="CT52" s="6435"/>
      <c r="CU52" s="6435"/>
      <c r="CV52" s="6435"/>
      <c r="CW52" s="6435"/>
      <c r="CX52" s="6435"/>
      <c r="CY52" s="6435"/>
      <c r="CZ52" s="6435"/>
      <c r="DA52" s="6435"/>
      <c r="DB52" s="6435"/>
      <c r="DC52" s="6435"/>
      <c r="DD52" s="6435"/>
      <c r="DE52" s="6435"/>
      <c r="DF52" s="6435"/>
      <c r="DG52" s="6435"/>
      <c r="DH52" s="6435"/>
      <c r="DI52" s="6435"/>
      <c r="DJ52" s="6435"/>
      <c r="DK52" s="6435"/>
      <c r="DL52" s="6435"/>
      <c r="DM52" s="6435"/>
      <c r="DN52" s="6435"/>
      <c r="DO52" s="6435"/>
      <c r="DP52" s="6435"/>
      <c r="DQ52" s="6435"/>
      <c r="DR52" s="6435"/>
      <c r="DS52" s="6435"/>
      <c r="DT52" s="6435"/>
      <c r="DU52" s="6435"/>
      <c r="DV52" s="6435"/>
      <c r="DW52" s="6435"/>
      <c r="DX52" s="6435"/>
      <c r="DY52" s="6435"/>
      <c r="DZ52" s="6435"/>
      <c r="EA52" s="6435"/>
      <c r="EB52" s="6435"/>
      <c r="EC52" s="6435"/>
      <c r="ED52" s="6435"/>
      <c r="EE52" s="6435"/>
      <c r="EF52" s="6435"/>
      <c r="EG52" s="6435"/>
      <c r="EH52" s="6435"/>
      <c r="EI52" s="6435"/>
      <c r="EJ52" s="6435"/>
      <c r="EK52" s="6435"/>
      <c r="EL52" s="6435"/>
      <c r="EM52" s="6435"/>
      <c r="EN52" s="6435"/>
      <c r="EO52" s="6435"/>
      <c r="EP52" s="6435"/>
      <c r="EQ52" s="6435"/>
      <c r="ER52" s="6435"/>
      <c r="ES52" s="6435"/>
      <c r="ET52" s="6435"/>
      <c r="EU52" s="6435"/>
      <c r="EV52" s="6435"/>
      <c r="EW52" s="6435"/>
      <c r="EX52" s="6435"/>
    </row>
    <row r="53" spans="1:154" s="1" customFormat="1" x14ac:dyDescent="0.2">
      <c r="A53" s="13"/>
      <c r="B53" s="296" t="s">
        <v>270</v>
      </c>
      <c r="C53" s="7234" t="s">
        <v>10</v>
      </c>
      <c r="D53" s="7235" t="s">
        <v>10</v>
      </c>
      <c r="E53" s="5877">
        <v>9.1896939999999994</v>
      </c>
      <c r="F53" s="5892">
        <v>21.039090000000002</v>
      </c>
      <c r="G53" s="5907">
        <v>-20.500630000000001</v>
      </c>
      <c r="H53" s="5922">
        <v>-9.1198560000000004</v>
      </c>
      <c r="I53" s="5937">
        <v>14.994389999999999</v>
      </c>
      <c r="J53" s="5952">
        <v>32.590069999999997</v>
      </c>
      <c r="K53" s="5967">
        <v>16.809170000000002</v>
      </c>
      <c r="L53" s="5982">
        <v>-2.6962250000000001</v>
      </c>
      <c r="M53" s="5997">
        <v>-25.565270000000002</v>
      </c>
      <c r="N53" s="6012">
        <v>22.02111</v>
      </c>
      <c r="O53" s="6027">
        <v>-24.71724</v>
      </c>
      <c r="P53" s="6042">
        <v>-36.235019999999999</v>
      </c>
      <c r="Q53" s="6057">
        <v>-15.45232</v>
      </c>
      <c r="R53" s="6072">
        <v>29.478580000000001</v>
      </c>
      <c r="S53" s="6087">
        <v>10.04448</v>
      </c>
      <c r="T53" s="6102">
        <v>9.4438589999999998</v>
      </c>
      <c r="U53" s="6117">
        <v>13.817069999999999</v>
      </c>
      <c r="V53" s="6132">
        <v>-7.1209519999999999</v>
      </c>
      <c r="W53" s="6147">
        <v>22.02422</v>
      </c>
      <c r="X53" s="6162">
        <v>4.7080440000000001</v>
      </c>
      <c r="Y53" s="6367">
        <v>16.817910000000001</v>
      </c>
      <c r="Z53" s="6367">
        <v>24.6509</v>
      </c>
      <c r="AA53" s="6367">
        <v>13.568530000000001</v>
      </c>
      <c r="AB53" s="6367">
        <v>38.316929999999999</v>
      </c>
      <c r="AC53" s="6367">
        <v>2.2100599999999999</v>
      </c>
      <c r="AD53" s="6367">
        <v>-4.8407960000000001</v>
      </c>
      <c r="AE53" s="7333">
        <v>9.6529199999999999</v>
      </c>
      <c r="AF53" s="7333">
        <v>-14.17686</v>
      </c>
      <c r="AG53" s="7333">
        <v>-6.0480530000000003</v>
      </c>
      <c r="AH53" s="7333">
        <v>33.438099999999999</v>
      </c>
      <c r="AI53" s="7333">
        <v>34.138129999999997</v>
      </c>
      <c r="AJ53" s="7333">
        <v>-8.2658140000000007</v>
      </c>
      <c r="AK53" s="7333">
        <v>1.6555880000000001</v>
      </c>
      <c r="AL53" s="7269">
        <v>-1.9250890000000001</v>
      </c>
      <c r="AM53" s="6433"/>
      <c r="AN53" s="6433"/>
      <c r="AO53" s="6435"/>
      <c r="AP53" s="6434"/>
      <c r="AQ53" s="6434"/>
      <c r="AR53" s="6434"/>
      <c r="AS53" s="6434"/>
      <c r="AT53" s="6434"/>
      <c r="AU53" s="6435"/>
      <c r="AV53" s="6435"/>
      <c r="AW53" s="6435"/>
      <c r="AX53" s="7312"/>
      <c r="AY53" s="7312"/>
      <c r="AZ53" s="7312"/>
      <c r="BA53" s="7312"/>
      <c r="BB53" s="7312"/>
      <c r="BC53" s="7312"/>
      <c r="BD53" s="7312"/>
      <c r="BE53" s="7312"/>
      <c r="BF53" s="7312"/>
      <c r="BG53" s="6435"/>
      <c r="BH53" s="6435"/>
      <c r="BI53" s="6435"/>
      <c r="BJ53" s="6435"/>
      <c r="BK53" s="6435"/>
      <c r="BL53" s="6435"/>
      <c r="BM53" s="6435"/>
      <c r="BN53" s="6435"/>
      <c r="BO53" s="6435"/>
      <c r="BP53" s="6435"/>
      <c r="BQ53" s="6435"/>
      <c r="BR53" s="6435"/>
      <c r="BS53" s="6435"/>
      <c r="BT53" s="6435"/>
      <c r="BU53" s="6435"/>
      <c r="BV53" s="6435"/>
      <c r="BW53" s="6435"/>
      <c r="BX53" s="6435"/>
      <c r="BY53" s="6435"/>
      <c r="BZ53" s="6435"/>
      <c r="CA53" s="6435"/>
      <c r="CB53" s="6435"/>
      <c r="CC53" s="6435"/>
      <c r="CD53" s="6435"/>
      <c r="CE53" s="6435"/>
      <c r="CF53" s="6435"/>
      <c r="CG53" s="6435"/>
      <c r="CH53" s="6435"/>
      <c r="CI53" s="6435"/>
      <c r="CJ53" s="6435"/>
      <c r="CK53" s="6435"/>
      <c r="CL53" s="6435"/>
      <c r="CM53" s="6435"/>
      <c r="CN53" s="6435"/>
      <c r="CO53" s="6435"/>
      <c r="CP53" s="6435"/>
      <c r="CQ53" s="6435"/>
      <c r="CR53" s="6435"/>
      <c r="CS53" s="6435"/>
      <c r="CT53" s="6435"/>
      <c r="CU53" s="6435"/>
      <c r="CV53" s="6435"/>
      <c r="CW53" s="6435"/>
      <c r="CX53" s="6435"/>
      <c r="CY53" s="6435"/>
      <c r="CZ53" s="6435"/>
      <c r="DA53" s="6435"/>
      <c r="DB53" s="6435"/>
      <c r="DC53" s="6435"/>
      <c r="DD53" s="6435"/>
      <c r="DE53" s="6435"/>
      <c r="DF53" s="6435"/>
      <c r="DG53" s="6435"/>
      <c r="DH53" s="6435"/>
      <c r="DI53" s="6435"/>
      <c r="DJ53" s="6435"/>
      <c r="DK53" s="6435"/>
      <c r="DL53" s="6435"/>
      <c r="DM53" s="6435"/>
      <c r="DN53" s="6435"/>
      <c r="DO53" s="6435"/>
      <c r="DP53" s="6435"/>
      <c r="DQ53" s="6435"/>
      <c r="DR53" s="6435"/>
      <c r="DS53" s="6435"/>
      <c r="DT53" s="6435"/>
      <c r="DU53" s="6435"/>
      <c r="DV53" s="6435"/>
      <c r="DW53" s="6435"/>
      <c r="DX53" s="6435"/>
      <c r="DY53" s="6435"/>
      <c r="DZ53" s="6435"/>
      <c r="EA53" s="6435"/>
      <c r="EB53" s="6435"/>
      <c r="EC53" s="6435"/>
      <c r="ED53" s="6435"/>
      <c r="EE53" s="6435"/>
      <c r="EF53" s="6435"/>
      <c r="EG53" s="6435"/>
      <c r="EH53" s="6435"/>
      <c r="EI53" s="6435"/>
      <c r="EJ53" s="6435"/>
      <c r="EK53" s="6435"/>
      <c r="EL53" s="6435"/>
      <c r="EM53" s="6435"/>
      <c r="EN53" s="6435"/>
      <c r="EO53" s="6435"/>
      <c r="EP53" s="6435"/>
      <c r="EQ53" s="6435"/>
      <c r="ER53" s="6435"/>
      <c r="ES53" s="6435"/>
      <c r="ET53" s="6435"/>
      <c r="EU53" s="6435"/>
      <c r="EV53" s="6435"/>
      <c r="EW53" s="6435"/>
      <c r="EX53" s="6435"/>
    </row>
    <row r="54" spans="1:154" s="1" customFormat="1" x14ac:dyDescent="0.2">
      <c r="A54" s="13"/>
      <c r="B54" s="296" t="s">
        <v>271</v>
      </c>
      <c r="C54" s="142" t="s">
        <v>10</v>
      </c>
      <c r="D54" s="143" t="s">
        <v>10</v>
      </c>
      <c r="E54" s="5878">
        <v>46.712049999999998</v>
      </c>
      <c r="F54" s="5893">
        <v>0.98409219999999997</v>
      </c>
      <c r="G54" s="5908">
        <v>40.419379999999997</v>
      </c>
      <c r="H54" s="5923">
        <v>29.008179999999999</v>
      </c>
      <c r="I54" s="5938">
        <v>-6.9020049999999999</v>
      </c>
      <c r="J54" s="5953">
        <v>5.6742809999999997</v>
      </c>
      <c r="K54" s="5968">
        <v>-3.9619559999999998</v>
      </c>
      <c r="L54" s="5983">
        <v>-30.111239999999999</v>
      </c>
      <c r="M54" s="5998">
        <v>13.98793</v>
      </c>
      <c r="N54" s="6013">
        <v>1.9340649999999999</v>
      </c>
      <c r="O54" s="6028">
        <v>-19.089580000000002</v>
      </c>
      <c r="P54" s="6043">
        <v>-2.3304230000000001</v>
      </c>
      <c r="Q54" s="6058">
        <v>-43.535240000000002</v>
      </c>
      <c r="R54" s="6073">
        <v>32.591740000000001</v>
      </c>
      <c r="S54" s="6088">
        <v>35.655290000000001</v>
      </c>
      <c r="T54" s="6103">
        <v>24.479150000000001</v>
      </c>
      <c r="U54" s="6118">
        <v>30.119720000000001</v>
      </c>
      <c r="V54" s="6133">
        <v>24.047149999999998</v>
      </c>
      <c r="W54" s="6148">
        <v>28.249490000000002</v>
      </c>
      <c r="X54" s="6163">
        <v>18.429919999999999</v>
      </c>
      <c r="Y54" s="6368">
        <v>0.54756490000000002</v>
      </c>
      <c r="Z54" s="6368">
        <v>-2.291229</v>
      </c>
      <c r="AA54" s="6368">
        <v>-31.487929999999999</v>
      </c>
      <c r="AB54" s="6368">
        <v>-17.675239999999999</v>
      </c>
      <c r="AC54" s="6368">
        <v>-9.7359200000000001</v>
      </c>
      <c r="AD54" s="6368">
        <v>6.3207409999999999</v>
      </c>
      <c r="AE54" s="7333">
        <v>7.4696699999999998</v>
      </c>
      <c r="AF54" s="7333">
        <v>-1.7547569999999999</v>
      </c>
      <c r="AG54" s="7333">
        <v>4.8570419999999999</v>
      </c>
      <c r="AH54" s="7333">
        <v>2.9289109999999998</v>
      </c>
      <c r="AI54" s="7333">
        <v>-6.1521860000000004</v>
      </c>
      <c r="AJ54" s="7333">
        <v>-11.054069999999999</v>
      </c>
      <c r="AK54" s="7333">
        <v>-13.817399999999999</v>
      </c>
      <c r="AL54" s="7269">
        <v>-8.3536710000000003</v>
      </c>
      <c r="AM54" s="6433"/>
      <c r="AN54" s="6433"/>
      <c r="AO54" s="6435"/>
      <c r="AP54" s="6434"/>
      <c r="AQ54" s="6434"/>
      <c r="AR54" s="6434"/>
      <c r="AS54" s="6434"/>
      <c r="AT54" s="6434"/>
      <c r="AU54" s="6435"/>
      <c r="AV54" s="6435"/>
      <c r="AW54" s="6435"/>
      <c r="AX54" s="7312"/>
      <c r="AY54" s="7312"/>
      <c r="AZ54" s="7312"/>
      <c r="BA54" s="7312"/>
      <c r="BB54" s="7312"/>
      <c r="BC54" s="7312"/>
      <c r="BD54" s="7312"/>
      <c r="BE54" s="7312"/>
      <c r="BF54" s="7312"/>
      <c r="BG54" s="6435"/>
      <c r="BH54" s="6435"/>
      <c r="BI54" s="6435"/>
      <c r="BJ54" s="6435"/>
      <c r="BK54" s="6435"/>
      <c r="BL54" s="6435"/>
      <c r="BM54" s="6435"/>
      <c r="BN54" s="6435"/>
      <c r="BO54" s="6435"/>
      <c r="BP54" s="6435"/>
      <c r="BQ54" s="6435"/>
      <c r="BR54" s="6435"/>
      <c r="BS54" s="6435"/>
      <c r="BT54" s="6435"/>
      <c r="BU54" s="6435"/>
      <c r="BV54" s="6435"/>
      <c r="BW54" s="6435"/>
      <c r="BX54" s="6435"/>
      <c r="BY54" s="6435"/>
      <c r="BZ54" s="6435"/>
      <c r="CA54" s="6435"/>
      <c r="CB54" s="6435"/>
      <c r="CC54" s="6435"/>
      <c r="CD54" s="6435"/>
      <c r="CE54" s="6435"/>
      <c r="CF54" s="6435"/>
      <c r="CG54" s="6435"/>
      <c r="CH54" s="6435"/>
      <c r="CI54" s="6435"/>
      <c r="CJ54" s="6435"/>
      <c r="CK54" s="6435"/>
      <c r="CL54" s="6435"/>
      <c r="CM54" s="6435"/>
      <c r="CN54" s="6435"/>
      <c r="CO54" s="6435"/>
      <c r="CP54" s="6435"/>
      <c r="CQ54" s="6435"/>
      <c r="CR54" s="6435"/>
      <c r="CS54" s="6435"/>
      <c r="CT54" s="6435"/>
      <c r="CU54" s="6435"/>
      <c r="CV54" s="6435"/>
      <c r="CW54" s="6435"/>
      <c r="CX54" s="6435"/>
      <c r="CY54" s="6435"/>
      <c r="CZ54" s="6435"/>
      <c r="DA54" s="6435"/>
      <c r="DB54" s="6435"/>
      <c r="DC54" s="6435"/>
      <c r="DD54" s="6435"/>
      <c r="DE54" s="6435"/>
      <c r="DF54" s="6435"/>
      <c r="DG54" s="6435"/>
      <c r="DH54" s="6435"/>
      <c r="DI54" s="6435"/>
      <c r="DJ54" s="6435"/>
      <c r="DK54" s="6435"/>
      <c r="DL54" s="6435"/>
      <c r="DM54" s="6435"/>
      <c r="DN54" s="6435"/>
      <c r="DO54" s="6435"/>
      <c r="DP54" s="6435"/>
      <c r="DQ54" s="6435"/>
      <c r="DR54" s="6435"/>
      <c r="DS54" s="6435"/>
      <c r="DT54" s="6435"/>
      <c r="DU54" s="6435"/>
      <c r="DV54" s="6435"/>
      <c r="DW54" s="6435"/>
      <c r="DX54" s="6435"/>
      <c r="DY54" s="6435"/>
      <c r="DZ54" s="6435"/>
      <c r="EA54" s="6435"/>
      <c r="EB54" s="6435"/>
      <c r="EC54" s="6435"/>
      <c r="ED54" s="6435"/>
      <c r="EE54" s="6435"/>
      <c r="EF54" s="6435"/>
      <c r="EG54" s="6435"/>
      <c r="EH54" s="6435"/>
      <c r="EI54" s="6435"/>
      <c r="EJ54" s="6435"/>
      <c r="EK54" s="6435"/>
      <c r="EL54" s="6435"/>
      <c r="EM54" s="6435"/>
      <c r="EN54" s="6435"/>
      <c r="EO54" s="6435"/>
      <c r="EP54" s="6435"/>
      <c r="EQ54" s="6435"/>
      <c r="ER54" s="6435"/>
      <c r="ES54" s="6435"/>
      <c r="ET54" s="6435"/>
      <c r="EU54" s="6435"/>
      <c r="EV54" s="6435"/>
      <c r="EW54" s="6435"/>
      <c r="EX54" s="6435"/>
    </row>
    <row r="55" spans="1:154" s="1" customFormat="1" x14ac:dyDescent="0.2">
      <c r="A55" s="13"/>
      <c r="B55" s="296" t="s">
        <v>272</v>
      </c>
      <c r="C55" s="145" t="s">
        <v>10</v>
      </c>
      <c r="D55" s="146" t="s">
        <v>10</v>
      </c>
      <c r="E55" s="5879">
        <v>21.750389999999999</v>
      </c>
      <c r="F55" s="5894">
        <v>2.649038</v>
      </c>
      <c r="G55" s="5909">
        <v>-1.0386930000000001</v>
      </c>
      <c r="H55" s="5924">
        <v>63.649430000000002</v>
      </c>
      <c r="I55" s="5939">
        <v>14.59606</v>
      </c>
      <c r="J55" s="5954">
        <v>16.07525</v>
      </c>
      <c r="K55" s="5969">
        <v>6.6966770000000002</v>
      </c>
      <c r="L55" s="5984">
        <v>10.88247</v>
      </c>
      <c r="M55" s="5999">
        <v>21.409669999999998</v>
      </c>
      <c r="N55" s="6014">
        <v>8.3413550000000001</v>
      </c>
      <c r="O55" s="6029">
        <v>7.6750959999999999</v>
      </c>
      <c r="P55" s="6044">
        <v>-13.77337</v>
      </c>
      <c r="Q55" s="6059">
        <v>11.03045</v>
      </c>
      <c r="R55" s="6074">
        <v>10.87955</v>
      </c>
      <c r="S55" s="6089">
        <v>22.333359999999999</v>
      </c>
      <c r="T55" s="6104">
        <v>22.762560000000001</v>
      </c>
      <c r="U55" s="6119">
        <v>17.5047</v>
      </c>
      <c r="V55" s="6134">
        <v>20.60932</v>
      </c>
      <c r="W55" s="6149">
        <v>6.0002399999999998</v>
      </c>
      <c r="X55" s="6164">
        <v>9.6603399999999997</v>
      </c>
      <c r="Y55" s="6369">
        <v>7.5755299999999997</v>
      </c>
      <c r="Z55" s="6369">
        <v>1.1689890000000001</v>
      </c>
      <c r="AA55" s="6369">
        <v>1.6054040000000001</v>
      </c>
      <c r="AB55" s="6369">
        <v>-6.4965140000000003</v>
      </c>
      <c r="AC55" s="6369">
        <v>24.18918</v>
      </c>
      <c r="AD55" s="6369">
        <v>-1.0089159999999999</v>
      </c>
      <c r="AE55" s="7333">
        <v>-0.68952780000000002</v>
      </c>
      <c r="AF55" s="7333">
        <v>18.22719</v>
      </c>
      <c r="AG55" s="7333">
        <v>13.830909999999999</v>
      </c>
      <c r="AH55" s="7333">
        <v>6.8622969999999999</v>
      </c>
      <c r="AI55" s="7333">
        <v>-3.772554</v>
      </c>
      <c r="AJ55" s="7333">
        <v>4.6175430000000004</v>
      </c>
      <c r="AK55" s="7333">
        <v>4.6726270000000003</v>
      </c>
      <c r="AL55" s="7269">
        <v>0.60482320000000001</v>
      </c>
      <c r="AM55" s="6433"/>
      <c r="AN55" s="6433"/>
      <c r="AO55" s="6435"/>
      <c r="AP55" s="6434"/>
      <c r="AQ55" s="6434"/>
      <c r="AR55" s="6434"/>
      <c r="AS55" s="6434"/>
      <c r="AT55" s="6434"/>
      <c r="AU55" s="6435"/>
      <c r="AV55" s="6435"/>
      <c r="AW55" s="6435"/>
      <c r="AX55" s="7312"/>
      <c r="AY55" s="7312"/>
      <c r="AZ55" s="7312"/>
      <c r="BA55" s="7312"/>
      <c r="BB55" s="7312"/>
      <c r="BC55" s="7312"/>
      <c r="BD55" s="7312"/>
      <c r="BE55" s="7312"/>
      <c r="BF55" s="7312"/>
      <c r="BG55" s="6435"/>
      <c r="BH55" s="6435"/>
      <c r="BI55" s="6435"/>
      <c r="BJ55" s="6435"/>
      <c r="BK55" s="6435"/>
      <c r="BL55" s="6435"/>
      <c r="BM55" s="6435"/>
      <c r="BN55" s="6435"/>
      <c r="BO55" s="6435"/>
      <c r="BP55" s="6435"/>
      <c r="BQ55" s="6435"/>
      <c r="BR55" s="6435"/>
      <c r="BS55" s="6435"/>
      <c r="BT55" s="6435"/>
      <c r="BU55" s="6435"/>
      <c r="BV55" s="6435"/>
      <c r="BW55" s="6435"/>
      <c r="BX55" s="6435"/>
      <c r="BY55" s="6435"/>
      <c r="BZ55" s="6435"/>
      <c r="CA55" s="6435"/>
      <c r="CB55" s="6435"/>
      <c r="CC55" s="6435"/>
      <c r="CD55" s="6435"/>
      <c r="CE55" s="6435"/>
      <c r="CF55" s="6435"/>
      <c r="CG55" s="6435"/>
      <c r="CH55" s="6435"/>
      <c r="CI55" s="6435"/>
      <c r="CJ55" s="6435"/>
      <c r="CK55" s="6435"/>
      <c r="CL55" s="6435"/>
      <c r="CM55" s="6435"/>
      <c r="CN55" s="6435"/>
      <c r="CO55" s="6435"/>
      <c r="CP55" s="6435"/>
      <c r="CQ55" s="6435"/>
      <c r="CR55" s="6435"/>
      <c r="CS55" s="6435"/>
      <c r="CT55" s="6435"/>
      <c r="CU55" s="6435"/>
      <c r="CV55" s="6435"/>
      <c r="CW55" s="6435"/>
      <c r="CX55" s="6435"/>
      <c r="CY55" s="6435"/>
      <c r="CZ55" s="6435"/>
      <c r="DA55" s="6435"/>
      <c r="DB55" s="6435"/>
      <c r="DC55" s="6435"/>
      <c r="DD55" s="6435"/>
      <c r="DE55" s="6435"/>
      <c r="DF55" s="6435"/>
      <c r="DG55" s="6435"/>
      <c r="DH55" s="6435"/>
      <c r="DI55" s="6435"/>
      <c r="DJ55" s="6435"/>
      <c r="DK55" s="6435"/>
      <c r="DL55" s="6435"/>
      <c r="DM55" s="6435"/>
      <c r="DN55" s="6435"/>
      <c r="DO55" s="6435"/>
      <c r="DP55" s="6435"/>
      <c r="DQ55" s="6435"/>
      <c r="DR55" s="6435"/>
      <c r="DS55" s="6435"/>
      <c r="DT55" s="6435"/>
      <c r="DU55" s="6435"/>
      <c r="DV55" s="6435"/>
      <c r="DW55" s="6435"/>
      <c r="DX55" s="6435"/>
      <c r="DY55" s="6435"/>
      <c r="DZ55" s="6435"/>
      <c r="EA55" s="6435"/>
      <c r="EB55" s="6435"/>
      <c r="EC55" s="6435"/>
      <c r="ED55" s="6435"/>
      <c r="EE55" s="6435"/>
      <c r="EF55" s="6435"/>
      <c r="EG55" s="6435"/>
      <c r="EH55" s="6435"/>
      <c r="EI55" s="6435"/>
      <c r="EJ55" s="6435"/>
      <c r="EK55" s="6435"/>
      <c r="EL55" s="6435"/>
      <c r="EM55" s="6435"/>
      <c r="EN55" s="6435"/>
      <c r="EO55" s="6435"/>
      <c r="EP55" s="6435"/>
      <c r="EQ55" s="6435"/>
      <c r="ER55" s="6435"/>
      <c r="ES55" s="6435"/>
      <c r="ET55" s="6435"/>
      <c r="EU55" s="6435"/>
      <c r="EV55" s="6435"/>
      <c r="EW55" s="6435"/>
      <c r="EX55" s="6435"/>
    </row>
    <row r="56" spans="1:154" s="1" customFormat="1" x14ac:dyDescent="0.2">
      <c r="A56" s="13"/>
      <c r="B56" s="296" t="s">
        <v>273</v>
      </c>
      <c r="C56" s="145" t="s">
        <v>10</v>
      </c>
      <c r="D56" s="146" t="s">
        <v>10</v>
      </c>
      <c r="E56" s="5880" t="s">
        <v>10</v>
      </c>
      <c r="F56" s="5895" t="s">
        <v>10</v>
      </c>
      <c r="G56" s="5910" t="s">
        <v>10</v>
      </c>
      <c r="H56" s="5925" t="s">
        <v>10</v>
      </c>
      <c r="I56" s="5940">
        <v>-12.649139999999999</v>
      </c>
      <c r="J56" s="5955">
        <v>8.7388490000000001</v>
      </c>
      <c r="K56" s="5970">
        <v>9.5527130000000007</v>
      </c>
      <c r="L56" s="5985">
        <v>4.1567829999999999</v>
      </c>
      <c r="M56" s="6000">
        <v>10.55475</v>
      </c>
      <c r="N56" s="6015">
        <v>8.7555309999999995</v>
      </c>
      <c r="O56" s="6030">
        <v>11.06836</v>
      </c>
      <c r="P56" s="6045">
        <v>7.4403680000000003</v>
      </c>
      <c r="Q56" s="6060">
        <v>-10.87421</v>
      </c>
      <c r="R56" s="6075">
        <v>23.110530000000001</v>
      </c>
      <c r="S56" s="6090">
        <v>10.18122</v>
      </c>
      <c r="T56" s="6105">
        <v>7.7431739999999998</v>
      </c>
      <c r="U56" s="6120">
        <v>15.856909999999999</v>
      </c>
      <c r="V56" s="6135">
        <v>16.946069999999999</v>
      </c>
      <c r="W56" s="6150">
        <v>17.223769999999998</v>
      </c>
      <c r="X56" s="6165">
        <v>9.5447229999999994</v>
      </c>
      <c r="Y56" s="6370">
        <v>16.778680000000001</v>
      </c>
      <c r="Z56" s="6370">
        <v>-3.9362720000000002</v>
      </c>
      <c r="AA56" s="6370">
        <v>4.9320199999999996</v>
      </c>
      <c r="AB56" s="6370">
        <v>-4.7347440000000001</v>
      </c>
      <c r="AC56" s="6370">
        <v>-2.2536339999999999</v>
      </c>
      <c r="AD56" s="6370">
        <v>5.9991029999999999</v>
      </c>
      <c r="AE56" s="7333">
        <v>-1.1216759999999999</v>
      </c>
      <c r="AF56" s="7333">
        <v>3.527736</v>
      </c>
      <c r="AG56" s="7333">
        <v>3.0822219999999998</v>
      </c>
      <c r="AH56" s="7333">
        <v>8.8178619999999999</v>
      </c>
      <c r="AI56" s="7333">
        <v>7.0300560000000001</v>
      </c>
      <c r="AJ56" s="7333">
        <v>9.5087949999999992</v>
      </c>
      <c r="AK56" s="7333">
        <v>37.69314</v>
      </c>
      <c r="AL56" s="7269">
        <v>25.0382</v>
      </c>
      <c r="AM56" s="6433"/>
      <c r="AN56" s="6433"/>
      <c r="AO56" s="6435"/>
      <c r="AP56" s="6434"/>
      <c r="AQ56" s="6434"/>
      <c r="AR56" s="6434"/>
      <c r="AS56" s="6434"/>
      <c r="AT56" s="6434"/>
      <c r="AU56" s="6435"/>
      <c r="AV56" s="6435"/>
      <c r="AW56" s="6435"/>
      <c r="AX56" s="7312"/>
      <c r="AY56" s="7312"/>
      <c r="AZ56" s="7312"/>
      <c r="BA56" s="7312"/>
      <c r="BB56" s="7312"/>
      <c r="BC56" s="7312"/>
      <c r="BD56" s="7312"/>
      <c r="BE56" s="7312"/>
      <c r="BF56" s="7312"/>
      <c r="BG56" s="6435"/>
      <c r="BH56" s="6435"/>
      <c r="BI56" s="6435"/>
      <c r="BJ56" s="6435"/>
      <c r="BK56" s="6435"/>
      <c r="BL56" s="6435"/>
      <c r="BM56" s="6435"/>
      <c r="BN56" s="6435"/>
      <c r="BO56" s="6435"/>
      <c r="BP56" s="6435"/>
      <c r="BQ56" s="6435"/>
      <c r="BR56" s="6435"/>
      <c r="BS56" s="6435"/>
      <c r="BT56" s="6435"/>
      <c r="BU56" s="6435"/>
      <c r="BV56" s="6435"/>
      <c r="BW56" s="6435"/>
      <c r="BX56" s="6435"/>
      <c r="BY56" s="6435"/>
      <c r="BZ56" s="6435"/>
      <c r="CA56" s="6435"/>
      <c r="CB56" s="6435"/>
      <c r="CC56" s="6435"/>
      <c r="CD56" s="6435"/>
      <c r="CE56" s="6435"/>
      <c r="CF56" s="6435"/>
      <c r="CG56" s="6435"/>
      <c r="CH56" s="6435"/>
      <c r="CI56" s="6435"/>
      <c r="CJ56" s="6435"/>
      <c r="CK56" s="6435"/>
      <c r="CL56" s="6435"/>
      <c r="CM56" s="6435"/>
      <c r="CN56" s="6435"/>
      <c r="CO56" s="6435"/>
      <c r="CP56" s="6435"/>
      <c r="CQ56" s="6435"/>
      <c r="CR56" s="6435"/>
      <c r="CS56" s="6435"/>
      <c r="CT56" s="6435"/>
      <c r="CU56" s="6435"/>
      <c r="CV56" s="6435"/>
      <c r="CW56" s="6435"/>
      <c r="CX56" s="6435"/>
      <c r="CY56" s="6435"/>
      <c r="CZ56" s="6435"/>
      <c r="DA56" s="6435"/>
      <c r="DB56" s="6435"/>
      <c r="DC56" s="6435"/>
      <c r="DD56" s="6435"/>
      <c r="DE56" s="6435"/>
      <c r="DF56" s="6435"/>
      <c r="DG56" s="6435"/>
      <c r="DH56" s="6435"/>
      <c r="DI56" s="6435"/>
      <c r="DJ56" s="6435"/>
      <c r="DK56" s="6435"/>
      <c r="DL56" s="6435"/>
      <c r="DM56" s="6435"/>
      <c r="DN56" s="6435"/>
      <c r="DO56" s="6435"/>
      <c r="DP56" s="6435"/>
      <c r="DQ56" s="6435"/>
      <c r="DR56" s="6435"/>
      <c r="DS56" s="6435"/>
      <c r="DT56" s="6435"/>
      <c r="DU56" s="6435"/>
      <c r="DV56" s="6435"/>
      <c r="DW56" s="6435"/>
      <c r="DX56" s="6435"/>
      <c r="DY56" s="6435"/>
      <c r="DZ56" s="6435"/>
      <c r="EA56" s="6435"/>
      <c r="EB56" s="6435"/>
      <c r="EC56" s="6435"/>
      <c r="ED56" s="6435"/>
      <c r="EE56" s="6435"/>
      <c r="EF56" s="6435"/>
      <c r="EG56" s="6435"/>
      <c r="EH56" s="6435"/>
      <c r="EI56" s="6435"/>
      <c r="EJ56" s="6435"/>
      <c r="EK56" s="6435"/>
      <c r="EL56" s="6435"/>
      <c r="EM56" s="6435"/>
      <c r="EN56" s="6435"/>
      <c r="EO56" s="6435"/>
      <c r="EP56" s="6435"/>
      <c r="EQ56" s="6435"/>
      <c r="ER56" s="6435"/>
      <c r="ES56" s="6435"/>
      <c r="ET56" s="6435"/>
      <c r="EU56" s="6435"/>
      <c r="EV56" s="6435"/>
      <c r="EW56" s="6435"/>
      <c r="EX56" s="6435"/>
    </row>
    <row r="57" spans="1:154" s="1" customFormat="1" x14ac:dyDescent="0.2">
      <c r="A57" s="13"/>
      <c r="B57" s="296" t="s">
        <v>274</v>
      </c>
      <c r="C57" s="7234" t="s">
        <v>10</v>
      </c>
      <c r="D57" s="7235" t="s">
        <v>10</v>
      </c>
      <c r="E57" s="5881">
        <v>40.021030000000003</v>
      </c>
      <c r="F57" s="5896">
        <v>11.19849</v>
      </c>
      <c r="G57" s="5911">
        <v>16.434750000000001</v>
      </c>
      <c r="H57" s="5926">
        <v>-16.544360000000001</v>
      </c>
      <c r="I57" s="5941">
        <v>0.19054779999999999</v>
      </c>
      <c r="J57" s="5956">
        <v>11.355510000000001</v>
      </c>
      <c r="K57" s="5971">
        <v>9.2229569999999992</v>
      </c>
      <c r="L57" s="5986">
        <v>2.0054449999999999</v>
      </c>
      <c r="M57" s="6001">
        <v>5.059037</v>
      </c>
      <c r="N57" s="6016">
        <v>16.430330000000001</v>
      </c>
      <c r="O57" s="6031">
        <v>17.870550000000001</v>
      </c>
      <c r="P57" s="6046">
        <v>-7.2820989999999997</v>
      </c>
      <c r="Q57" s="6061">
        <v>2.207795</v>
      </c>
      <c r="R57" s="6076">
        <v>43.863460000000003</v>
      </c>
      <c r="S57" s="6091">
        <v>4.8598049999999997</v>
      </c>
      <c r="T57" s="6106">
        <v>17.545539999999999</v>
      </c>
      <c r="U57" s="6121">
        <v>16.047650000000001</v>
      </c>
      <c r="V57" s="6136">
        <v>25.79973</v>
      </c>
      <c r="W57" s="6151">
        <v>17.987950000000001</v>
      </c>
      <c r="X57" s="6166">
        <v>14.124700000000001</v>
      </c>
      <c r="Y57" s="6371">
        <v>15.39822</v>
      </c>
      <c r="Z57" s="6371">
        <v>21.644120000000001</v>
      </c>
      <c r="AA57" s="6371">
        <v>4.4405739999999998</v>
      </c>
      <c r="AB57" s="6371">
        <v>8.3947289999999999</v>
      </c>
      <c r="AC57" s="6371">
        <v>1.1052040000000001</v>
      </c>
      <c r="AD57" s="6371">
        <v>-2.366482</v>
      </c>
      <c r="AE57" s="7333">
        <v>-24.669599999999999</v>
      </c>
      <c r="AF57" s="7333">
        <v>-8.7983279999999997</v>
      </c>
      <c r="AG57" s="7333">
        <v>6.0695740000000002</v>
      </c>
      <c r="AH57" s="7333">
        <v>11.517670000000001</v>
      </c>
      <c r="AI57" s="7333">
        <v>4.354851</v>
      </c>
      <c r="AJ57" s="7333">
        <v>-10.06156</v>
      </c>
      <c r="AK57" s="7333">
        <v>-2.2081050000000002</v>
      </c>
      <c r="AL57" s="7269">
        <v>3.0615199999999999E-2</v>
      </c>
      <c r="AM57" s="6433"/>
      <c r="AN57" s="6435"/>
      <c r="AO57" s="6435"/>
      <c r="AP57" s="6434"/>
      <c r="AQ57" s="6434"/>
      <c r="AR57" s="6434"/>
      <c r="AS57" s="6434"/>
      <c r="AT57" s="6434"/>
      <c r="AU57" s="6435"/>
      <c r="AV57" s="6435"/>
      <c r="AW57" s="6435"/>
      <c r="AX57" s="7312"/>
      <c r="AY57" s="7312"/>
      <c r="AZ57" s="7312"/>
      <c r="BA57" s="7312"/>
      <c r="BB57" s="7312"/>
      <c r="BC57" s="7312"/>
      <c r="BD57" s="7312"/>
      <c r="BE57" s="7312"/>
      <c r="BF57" s="7312"/>
      <c r="BG57" s="6435"/>
      <c r="BH57" s="6435"/>
      <c r="BI57" s="6435"/>
      <c r="BJ57" s="6435"/>
      <c r="BK57" s="6435"/>
      <c r="BL57" s="6435"/>
      <c r="BM57" s="6435"/>
      <c r="BN57" s="6435"/>
      <c r="BO57" s="6435"/>
      <c r="BP57" s="6435"/>
      <c r="BQ57" s="6435"/>
      <c r="BR57" s="6435"/>
      <c r="BS57" s="6435"/>
      <c r="BT57" s="6435"/>
      <c r="BU57" s="6435"/>
      <c r="BV57" s="6435"/>
      <c r="BW57" s="6435"/>
      <c r="BX57" s="6435"/>
      <c r="BY57" s="6435"/>
      <c r="BZ57" s="6435"/>
      <c r="CA57" s="6435"/>
      <c r="CB57" s="6435"/>
      <c r="CC57" s="6435"/>
      <c r="CD57" s="6435"/>
      <c r="CE57" s="6435"/>
      <c r="CF57" s="6435"/>
      <c r="CG57" s="6435"/>
      <c r="CH57" s="6435"/>
      <c r="CI57" s="6435"/>
      <c r="CJ57" s="6435"/>
      <c r="CK57" s="6435"/>
      <c r="CL57" s="6435"/>
      <c r="CM57" s="6435"/>
      <c r="CN57" s="6435"/>
      <c r="CO57" s="6435"/>
      <c r="CP57" s="6435"/>
      <c r="CQ57" s="6435"/>
      <c r="CR57" s="6435"/>
      <c r="CS57" s="6435"/>
      <c r="CT57" s="6435"/>
      <c r="CU57" s="6435"/>
      <c r="CV57" s="6435"/>
      <c r="CW57" s="6435"/>
      <c r="CX57" s="6435"/>
      <c r="CY57" s="6435"/>
      <c r="CZ57" s="6435"/>
      <c r="DA57" s="6435"/>
      <c r="DB57" s="6435"/>
      <c r="DC57" s="6435"/>
      <c r="DD57" s="6435"/>
      <c r="DE57" s="6435"/>
      <c r="DF57" s="6435"/>
      <c r="DG57" s="6435"/>
      <c r="DH57" s="6435"/>
      <c r="DI57" s="6435"/>
      <c r="DJ57" s="6435"/>
      <c r="DK57" s="6435"/>
      <c r="DL57" s="6435"/>
      <c r="DM57" s="6435"/>
      <c r="DN57" s="6435"/>
      <c r="DO57" s="6435"/>
      <c r="DP57" s="6435"/>
      <c r="DQ57" s="6435"/>
      <c r="DR57" s="6435"/>
      <c r="DS57" s="6435"/>
      <c r="DT57" s="6435"/>
      <c r="DU57" s="6435"/>
      <c r="DV57" s="6435"/>
      <c r="DW57" s="6435"/>
      <c r="DX57" s="6435"/>
      <c r="DY57" s="6435"/>
      <c r="DZ57" s="6435"/>
      <c r="EA57" s="6435"/>
      <c r="EB57" s="6435"/>
      <c r="EC57" s="6435"/>
      <c r="ED57" s="6435"/>
      <c r="EE57" s="6435"/>
      <c r="EF57" s="6435"/>
      <c r="EG57" s="6435"/>
      <c r="EH57" s="6435"/>
      <c r="EI57" s="6435"/>
      <c r="EJ57" s="6435"/>
      <c r="EK57" s="6435"/>
      <c r="EL57" s="6435"/>
      <c r="EM57" s="6435"/>
      <c r="EN57" s="6435"/>
      <c r="EO57" s="6435"/>
      <c r="EP57" s="6435"/>
      <c r="EQ57" s="6435"/>
      <c r="ER57" s="6435"/>
      <c r="ES57" s="6435"/>
      <c r="ET57" s="6435"/>
      <c r="EU57" s="6435"/>
      <c r="EV57" s="6435"/>
      <c r="EW57" s="6435"/>
      <c r="EX57" s="6435"/>
    </row>
    <row r="58" spans="1:154" s="1" customFormat="1" x14ac:dyDescent="0.2">
      <c r="A58" s="13"/>
      <c r="B58" s="296" t="s">
        <v>275</v>
      </c>
      <c r="C58" s="142" t="s">
        <v>10</v>
      </c>
      <c r="D58" s="143" t="s">
        <v>10</v>
      </c>
      <c r="E58" s="5882">
        <v>4.2960240000000001</v>
      </c>
      <c r="F58" s="5897">
        <v>13.47808</v>
      </c>
      <c r="G58" s="5912">
        <v>1.3121510000000001</v>
      </c>
      <c r="H58" s="5927">
        <v>6.4414699999999998</v>
      </c>
      <c r="I58" s="5942">
        <v>4.6018730000000003</v>
      </c>
      <c r="J58" s="5957">
        <v>7.989827</v>
      </c>
      <c r="K58" s="5972">
        <v>8.4502539999999993</v>
      </c>
      <c r="L58" s="5987">
        <v>-2.5941130000000001</v>
      </c>
      <c r="M58" s="6002">
        <v>2.8288229999999999</v>
      </c>
      <c r="N58" s="6017">
        <v>8.2638800000000003</v>
      </c>
      <c r="O58" s="6032">
        <v>7.2634939999999997</v>
      </c>
      <c r="P58" s="6047">
        <v>0.1628271</v>
      </c>
      <c r="Q58" s="6062">
        <v>6.7062809999999997</v>
      </c>
      <c r="R58" s="6077">
        <v>29.089950000000002</v>
      </c>
      <c r="S58" s="6092">
        <v>26.74108</v>
      </c>
      <c r="T58" s="6107">
        <v>19.104710000000001</v>
      </c>
      <c r="U58" s="6122">
        <v>17.628900000000002</v>
      </c>
      <c r="V58" s="6137">
        <v>14.25849</v>
      </c>
      <c r="W58" s="6152">
        <v>14.24579</v>
      </c>
      <c r="X58" s="6167">
        <v>17.35802</v>
      </c>
      <c r="Y58" s="6372">
        <v>18.148900000000001</v>
      </c>
      <c r="Z58" s="6372">
        <v>9.6605319999999999</v>
      </c>
      <c r="AA58" s="6372">
        <v>-3.372325</v>
      </c>
      <c r="AB58" s="6372">
        <v>3.068486</v>
      </c>
      <c r="AC58" s="6372">
        <v>-0.67014070000000003</v>
      </c>
      <c r="AD58" s="6372">
        <v>1.0094160000000001</v>
      </c>
      <c r="AE58" s="7333">
        <v>7.2332390000000002</v>
      </c>
      <c r="AF58" s="7333">
        <v>10.5008</v>
      </c>
      <c r="AG58" s="7333">
        <v>8.4460080000000008</v>
      </c>
      <c r="AH58" s="7333">
        <v>-6.1610490000000002</v>
      </c>
      <c r="AI58" s="7333">
        <v>0.81277259999999996</v>
      </c>
      <c r="AJ58" s="7333">
        <v>3.4548190000000001</v>
      </c>
      <c r="AK58" s="7333">
        <v>7.4460050000000004</v>
      </c>
      <c r="AL58" s="7269">
        <v>10.99765</v>
      </c>
      <c r="AM58" s="6433"/>
      <c r="AN58" s="6435"/>
      <c r="AO58" s="6435"/>
      <c r="AP58" s="6434"/>
      <c r="AQ58" s="6434"/>
      <c r="AR58" s="6434"/>
      <c r="AS58" s="6434"/>
      <c r="AT58" s="6434"/>
      <c r="AU58" s="6435"/>
      <c r="AV58" s="6435"/>
      <c r="AW58" s="6435"/>
      <c r="AX58" s="7312"/>
      <c r="AY58" s="7312"/>
      <c r="AZ58" s="7312"/>
      <c r="BA58" s="7312"/>
      <c r="BB58" s="7312"/>
      <c r="BC58" s="7312"/>
      <c r="BD58" s="7312"/>
      <c r="BE58" s="7312"/>
      <c r="BF58" s="7312"/>
      <c r="BG58" s="6435"/>
      <c r="BH58" s="6435"/>
      <c r="BI58" s="6435"/>
      <c r="BJ58" s="6435"/>
      <c r="BK58" s="6435"/>
      <c r="BL58" s="6435"/>
      <c r="BM58" s="6435"/>
      <c r="BN58" s="6435"/>
      <c r="BO58" s="6435"/>
      <c r="BP58" s="6435"/>
      <c r="BQ58" s="6435"/>
      <c r="BR58" s="6435"/>
      <c r="BS58" s="6435"/>
      <c r="BT58" s="6435"/>
      <c r="BU58" s="6435"/>
      <c r="BV58" s="6435"/>
      <c r="BW58" s="6435"/>
      <c r="BX58" s="6435"/>
      <c r="BY58" s="6435"/>
      <c r="BZ58" s="6435"/>
      <c r="CA58" s="6435"/>
      <c r="CB58" s="6435"/>
      <c r="CC58" s="6435"/>
      <c r="CD58" s="6435"/>
      <c r="CE58" s="6435"/>
      <c r="CF58" s="6435"/>
      <c r="CG58" s="6435"/>
      <c r="CH58" s="6435"/>
      <c r="CI58" s="6435"/>
      <c r="CJ58" s="6435"/>
      <c r="CK58" s="6435"/>
      <c r="CL58" s="6435"/>
      <c r="CM58" s="6435"/>
      <c r="CN58" s="6435"/>
      <c r="CO58" s="6435"/>
      <c r="CP58" s="6435"/>
      <c r="CQ58" s="6435"/>
      <c r="CR58" s="6435"/>
      <c r="CS58" s="6435"/>
      <c r="CT58" s="6435"/>
      <c r="CU58" s="6435"/>
      <c r="CV58" s="6435"/>
      <c r="CW58" s="6435"/>
      <c r="CX58" s="6435"/>
      <c r="CY58" s="6435"/>
      <c r="CZ58" s="6435"/>
      <c r="DA58" s="6435"/>
      <c r="DB58" s="6435"/>
      <c r="DC58" s="6435"/>
      <c r="DD58" s="6435"/>
      <c r="DE58" s="6435"/>
      <c r="DF58" s="6435"/>
      <c r="DG58" s="6435"/>
      <c r="DH58" s="6435"/>
      <c r="DI58" s="6435"/>
      <c r="DJ58" s="6435"/>
      <c r="DK58" s="6435"/>
      <c r="DL58" s="6435"/>
      <c r="DM58" s="6435"/>
      <c r="DN58" s="6435"/>
      <c r="DO58" s="6435"/>
      <c r="DP58" s="6435"/>
      <c r="DQ58" s="6435"/>
      <c r="DR58" s="6435"/>
      <c r="DS58" s="6435"/>
      <c r="DT58" s="6435"/>
      <c r="DU58" s="6435"/>
      <c r="DV58" s="6435"/>
      <c r="DW58" s="6435"/>
      <c r="DX58" s="6435"/>
      <c r="DY58" s="6435"/>
      <c r="DZ58" s="6435"/>
      <c r="EA58" s="6435"/>
      <c r="EB58" s="6435"/>
      <c r="EC58" s="6435"/>
      <c r="ED58" s="6435"/>
      <c r="EE58" s="6435"/>
      <c r="EF58" s="6435"/>
      <c r="EG58" s="6435"/>
      <c r="EH58" s="6435"/>
      <c r="EI58" s="6435"/>
      <c r="EJ58" s="6435"/>
      <c r="EK58" s="6435"/>
      <c r="EL58" s="6435"/>
      <c r="EM58" s="6435"/>
      <c r="EN58" s="6435"/>
      <c r="EO58" s="6435"/>
      <c r="EP58" s="6435"/>
      <c r="EQ58" s="6435"/>
      <c r="ER58" s="6435"/>
      <c r="ES58" s="6435"/>
      <c r="ET58" s="6435"/>
      <c r="EU58" s="6435"/>
      <c r="EV58" s="6435"/>
      <c r="EW58" s="6435"/>
      <c r="EX58" s="6435"/>
    </row>
    <row r="59" spans="1:154" s="1" customFormat="1" x14ac:dyDescent="0.2">
      <c r="A59" s="13"/>
      <c r="B59" s="296" t="s">
        <v>276</v>
      </c>
      <c r="C59" s="145" t="s">
        <v>10</v>
      </c>
      <c r="D59" s="146" t="s">
        <v>10</v>
      </c>
      <c r="E59" s="5883">
        <v>37.22139</v>
      </c>
      <c r="F59" s="5898">
        <v>-5.0726079999999998</v>
      </c>
      <c r="G59" s="5913">
        <v>-4.8205840000000002</v>
      </c>
      <c r="H59" s="5928">
        <v>-2.8803209999999999</v>
      </c>
      <c r="I59" s="5943">
        <v>-4.4449059999999996</v>
      </c>
      <c r="J59" s="5958">
        <v>7.1731400000000001</v>
      </c>
      <c r="K59" s="5973">
        <v>0.8787296</v>
      </c>
      <c r="L59" s="5988">
        <v>-7.741015</v>
      </c>
      <c r="M59" s="6003">
        <v>6.6433699999999998E-2</v>
      </c>
      <c r="N59" s="6018">
        <v>3.3471229999999998</v>
      </c>
      <c r="O59" s="6033">
        <v>9.8536009999999994</v>
      </c>
      <c r="P59" s="6048">
        <v>-16.425519999999999</v>
      </c>
      <c r="Q59" s="6063">
        <v>-13.38294</v>
      </c>
      <c r="R59" s="6078">
        <v>25.66863</v>
      </c>
      <c r="S59" s="6093">
        <v>16.590810000000001</v>
      </c>
      <c r="T59" s="6108">
        <v>13.0154</v>
      </c>
      <c r="U59" s="6123">
        <v>23.121310000000001</v>
      </c>
      <c r="V59" s="6138">
        <v>0.24482019999999999</v>
      </c>
      <c r="W59" s="6153">
        <v>-3.9014329999999999</v>
      </c>
      <c r="X59" s="6168">
        <v>11.2964</v>
      </c>
      <c r="Y59" s="6373">
        <v>1.8172470000000001</v>
      </c>
      <c r="Z59" s="6373">
        <v>19.618099999999998</v>
      </c>
      <c r="AA59" s="6373">
        <v>-3.5559069999999999</v>
      </c>
      <c r="AB59" s="6373">
        <v>-4.3213599999999998E-2</v>
      </c>
      <c r="AC59" s="6373">
        <v>14.1568</v>
      </c>
      <c r="AD59" s="6373">
        <v>2.885872</v>
      </c>
      <c r="AE59" s="7333">
        <v>13.77211</v>
      </c>
      <c r="AF59" s="7333">
        <v>7.4379150000000003</v>
      </c>
      <c r="AG59" s="7333">
        <v>0.7445039</v>
      </c>
      <c r="AH59" s="7333">
        <v>4.6199159999999999</v>
      </c>
      <c r="AI59" s="7333">
        <v>-2.586767</v>
      </c>
      <c r="AJ59" s="7333">
        <v>-3.487228</v>
      </c>
      <c r="AK59" s="7333">
        <v>8.3113279999999996</v>
      </c>
      <c r="AL59" s="7269">
        <v>8.9438139999999997</v>
      </c>
      <c r="AM59" s="6433"/>
      <c r="AN59" s="6435"/>
      <c r="AO59" s="6435"/>
      <c r="AP59" s="6434"/>
      <c r="AQ59" s="6434"/>
      <c r="AR59" s="6434"/>
      <c r="AS59" s="6434"/>
      <c r="AT59" s="6434"/>
      <c r="AU59" s="6435"/>
      <c r="AV59" s="6435"/>
      <c r="AW59" s="6435"/>
      <c r="AX59" s="7312"/>
      <c r="AY59" s="7312"/>
      <c r="AZ59" s="7312"/>
      <c r="BA59" s="7312"/>
      <c r="BB59" s="7312"/>
      <c r="BC59" s="7312"/>
      <c r="BD59" s="7312"/>
      <c r="BE59" s="7312"/>
      <c r="BF59" s="7312"/>
      <c r="BG59" s="6435"/>
      <c r="BH59" s="6435"/>
      <c r="BI59" s="6435"/>
      <c r="BJ59" s="6435"/>
      <c r="BK59" s="6435"/>
      <c r="BL59" s="6435"/>
      <c r="BM59" s="6435"/>
      <c r="BN59" s="6435"/>
      <c r="BO59" s="6435"/>
      <c r="BP59" s="6435"/>
      <c r="BQ59" s="6435"/>
      <c r="BR59" s="6435"/>
      <c r="BS59" s="6435"/>
      <c r="BT59" s="6435"/>
      <c r="BU59" s="6435"/>
      <c r="BV59" s="6435"/>
      <c r="BW59" s="6435"/>
      <c r="BX59" s="6435"/>
      <c r="BY59" s="6435"/>
      <c r="BZ59" s="6435"/>
      <c r="CA59" s="6435"/>
      <c r="CB59" s="6435"/>
      <c r="CC59" s="6435"/>
      <c r="CD59" s="6435"/>
      <c r="CE59" s="6435"/>
      <c r="CF59" s="6435"/>
      <c r="CG59" s="6435"/>
      <c r="CH59" s="6435"/>
      <c r="CI59" s="6435"/>
      <c r="CJ59" s="6435"/>
      <c r="CK59" s="6435"/>
      <c r="CL59" s="6435"/>
      <c r="CM59" s="6435"/>
      <c r="CN59" s="6435"/>
      <c r="CO59" s="6435"/>
      <c r="CP59" s="6435"/>
      <c r="CQ59" s="6435"/>
      <c r="CR59" s="6435"/>
      <c r="CS59" s="6435"/>
      <c r="CT59" s="6435"/>
      <c r="CU59" s="6435"/>
      <c r="CV59" s="6435"/>
      <c r="CW59" s="6435"/>
      <c r="CX59" s="6435"/>
      <c r="CY59" s="6435"/>
      <c r="CZ59" s="6435"/>
      <c r="DA59" s="6435"/>
      <c r="DB59" s="6435"/>
      <c r="DC59" s="6435"/>
      <c r="DD59" s="6435"/>
      <c r="DE59" s="6435"/>
      <c r="DF59" s="6435"/>
      <c r="DG59" s="6435"/>
      <c r="DH59" s="6435"/>
      <c r="DI59" s="6435"/>
      <c r="DJ59" s="6435"/>
      <c r="DK59" s="6435"/>
      <c r="DL59" s="6435"/>
      <c r="DM59" s="6435"/>
      <c r="DN59" s="6435"/>
      <c r="DO59" s="6435"/>
      <c r="DP59" s="6435"/>
      <c r="DQ59" s="6435"/>
      <c r="DR59" s="6435"/>
      <c r="DS59" s="6435"/>
      <c r="DT59" s="6435"/>
      <c r="DU59" s="6435"/>
      <c r="DV59" s="6435"/>
      <c r="DW59" s="6435"/>
      <c r="DX59" s="6435"/>
      <c r="DY59" s="6435"/>
      <c r="DZ59" s="6435"/>
      <c r="EA59" s="6435"/>
      <c r="EB59" s="6435"/>
      <c r="EC59" s="6435"/>
      <c r="ED59" s="6435"/>
      <c r="EE59" s="6435"/>
      <c r="EF59" s="6435"/>
      <c r="EG59" s="6435"/>
      <c r="EH59" s="6435"/>
      <c r="EI59" s="6435"/>
      <c r="EJ59" s="6435"/>
      <c r="EK59" s="6435"/>
      <c r="EL59" s="6435"/>
      <c r="EM59" s="6435"/>
      <c r="EN59" s="6435"/>
      <c r="EO59" s="6435"/>
      <c r="EP59" s="6435"/>
      <c r="EQ59" s="6435"/>
      <c r="ER59" s="6435"/>
      <c r="ES59" s="6435"/>
      <c r="ET59" s="6435"/>
      <c r="EU59" s="6435"/>
      <c r="EV59" s="6435"/>
      <c r="EW59" s="6435"/>
      <c r="EX59" s="6435"/>
    </row>
    <row r="60" spans="1:154" s="1" customFormat="1" x14ac:dyDescent="0.2">
      <c r="A60" s="13"/>
      <c r="B60" s="296" t="s">
        <v>277</v>
      </c>
      <c r="C60" s="145" t="s">
        <v>10</v>
      </c>
      <c r="D60" s="146" t="s">
        <v>10</v>
      </c>
      <c r="E60" s="5884">
        <v>22.381150000000002</v>
      </c>
      <c r="F60" s="5899">
        <v>36.529269999999997</v>
      </c>
      <c r="G60" s="5914">
        <v>27.955290000000002</v>
      </c>
      <c r="H60" s="5929">
        <v>22.29541</v>
      </c>
      <c r="I60" s="5944">
        <v>-3.5300530000000001</v>
      </c>
      <c r="J60" s="5959">
        <v>-15.89043</v>
      </c>
      <c r="K60" s="5974">
        <v>8.1675889999999995</v>
      </c>
      <c r="L60" s="5989">
        <v>-1.0525580000000001</v>
      </c>
      <c r="M60" s="6004">
        <v>4.7036579999999999</v>
      </c>
      <c r="N60" s="6019">
        <v>-3.8535889999999999</v>
      </c>
      <c r="O60" s="6034">
        <v>15.259550000000001</v>
      </c>
      <c r="P60" s="6049">
        <v>-1.525666</v>
      </c>
      <c r="Q60" s="6064">
        <v>-1.9258980000000001</v>
      </c>
      <c r="R60" s="6079">
        <v>50.198689999999999</v>
      </c>
      <c r="S60" s="6094">
        <v>3.1405110000000001</v>
      </c>
      <c r="T60" s="6109">
        <v>-8.7476129999999994</v>
      </c>
      <c r="U60" s="6124">
        <v>9.5700660000000006</v>
      </c>
      <c r="V60" s="6139">
        <v>25.357880000000002</v>
      </c>
      <c r="W60" s="6154">
        <v>-5.2616440000000004</v>
      </c>
      <c r="X60" s="6169">
        <v>10.27481</v>
      </c>
      <c r="Y60" s="6374">
        <v>-3.9874960000000002</v>
      </c>
      <c r="Z60" s="6374">
        <v>11.86392</v>
      </c>
      <c r="AA60" s="6374">
        <v>17.02215</v>
      </c>
      <c r="AB60" s="6374">
        <v>9.0924610000000001</v>
      </c>
      <c r="AC60" s="6374">
        <v>28.519279999999998</v>
      </c>
      <c r="AD60" s="6374">
        <v>3.0911909999999998</v>
      </c>
      <c r="AE60" s="7333">
        <v>10.54635</v>
      </c>
      <c r="AF60" s="7333">
        <v>7.0576080000000001</v>
      </c>
      <c r="AG60" s="7333">
        <v>11.161429999999999</v>
      </c>
      <c r="AH60" s="7333">
        <v>4.2629989999999998</v>
      </c>
      <c r="AI60" s="7333">
        <v>-12.409470000000001</v>
      </c>
      <c r="AJ60" s="7333">
        <v>7.8639010000000003</v>
      </c>
      <c r="AK60" s="7333">
        <v>-9.8106600000000004</v>
      </c>
      <c r="AL60" s="7269">
        <v>7.4527020000000004</v>
      </c>
      <c r="AM60" s="6433"/>
      <c r="AN60" s="6433"/>
      <c r="AO60" s="6435"/>
      <c r="AP60" s="6434"/>
      <c r="AQ60" s="6434"/>
      <c r="AR60" s="6434"/>
      <c r="AS60" s="6434"/>
      <c r="AT60" s="6434"/>
      <c r="AU60" s="6435"/>
      <c r="AV60" s="6435"/>
      <c r="AW60" s="6435"/>
      <c r="AX60" s="7312"/>
      <c r="AY60" s="7312"/>
      <c r="AZ60" s="7312"/>
      <c r="BA60" s="7312"/>
      <c r="BB60" s="7312"/>
      <c r="BC60" s="7312"/>
      <c r="BD60" s="7312"/>
      <c r="BE60" s="7312"/>
      <c r="BF60" s="7312"/>
      <c r="BG60" s="6435"/>
      <c r="BH60" s="6435"/>
      <c r="BI60" s="6435"/>
      <c r="BJ60" s="6435"/>
      <c r="BK60" s="6435"/>
      <c r="BL60" s="6435"/>
      <c r="BM60" s="6435"/>
      <c r="BN60" s="6435"/>
      <c r="BO60" s="6435"/>
      <c r="BP60" s="6435"/>
      <c r="BQ60" s="6435"/>
      <c r="BR60" s="6435"/>
      <c r="BS60" s="6435"/>
      <c r="BT60" s="6435"/>
      <c r="BU60" s="6435"/>
      <c r="BV60" s="6435"/>
      <c r="BW60" s="6435"/>
      <c r="BX60" s="6435"/>
      <c r="BY60" s="6435"/>
      <c r="BZ60" s="6435"/>
      <c r="CA60" s="6435"/>
      <c r="CB60" s="6435"/>
      <c r="CC60" s="6435"/>
      <c r="CD60" s="6435"/>
      <c r="CE60" s="6435"/>
      <c r="CF60" s="6435"/>
      <c r="CG60" s="6435"/>
      <c r="CH60" s="6435"/>
      <c r="CI60" s="6435"/>
      <c r="CJ60" s="6435"/>
      <c r="CK60" s="6435"/>
      <c r="CL60" s="6435"/>
      <c r="CM60" s="6435"/>
      <c r="CN60" s="6435"/>
      <c r="CO60" s="6435"/>
      <c r="CP60" s="6435"/>
      <c r="CQ60" s="6435"/>
      <c r="CR60" s="6435"/>
      <c r="CS60" s="6435"/>
      <c r="CT60" s="6435"/>
      <c r="CU60" s="6435"/>
      <c r="CV60" s="6435"/>
      <c r="CW60" s="6435"/>
      <c r="CX60" s="6435"/>
      <c r="CY60" s="6435"/>
      <c r="CZ60" s="6435"/>
      <c r="DA60" s="6435"/>
      <c r="DB60" s="6435"/>
      <c r="DC60" s="6435"/>
      <c r="DD60" s="6435"/>
      <c r="DE60" s="6435"/>
      <c r="DF60" s="6435"/>
      <c r="DG60" s="6435"/>
      <c r="DH60" s="6435"/>
      <c r="DI60" s="6435"/>
      <c r="DJ60" s="6435"/>
      <c r="DK60" s="6435"/>
      <c r="DL60" s="6435"/>
      <c r="DM60" s="6435"/>
      <c r="DN60" s="6435"/>
      <c r="DO60" s="6435"/>
      <c r="DP60" s="6435"/>
      <c r="DQ60" s="6435"/>
      <c r="DR60" s="6435"/>
      <c r="DS60" s="6435"/>
      <c r="DT60" s="6435"/>
      <c r="DU60" s="6435"/>
      <c r="DV60" s="6435"/>
      <c r="DW60" s="6435"/>
      <c r="DX60" s="6435"/>
      <c r="DY60" s="6435"/>
      <c r="DZ60" s="6435"/>
      <c r="EA60" s="6435"/>
      <c r="EB60" s="6435"/>
      <c r="EC60" s="6435"/>
      <c r="ED60" s="6435"/>
      <c r="EE60" s="6435"/>
      <c r="EF60" s="6435"/>
      <c r="EG60" s="6435"/>
      <c r="EH60" s="6435"/>
      <c r="EI60" s="6435"/>
      <c r="EJ60" s="6435"/>
      <c r="EK60" s="6435"/>
      <c r="EL60" s="6435"/>
      <c r="EM60" s="6435"/>
      <c r="EN60" s="6435"/>
      <c r="EO60" s="6435"/>
      <c r="EP60" s="6435"/>
      <c r="EQ60" s="6435"/>
      <c r="ER60" s="6435"/>
      <c r="ES60" s="6435"/>
      <c r="ET60" s="6435"/>
      <c r="EU60" s="6435"/>
      <c r="EV60" s="6435"/>
      <c r="EW60" s="6435"/>
      <c r="EX60" s="6435"/>
    </row>
    <row r="61" spans="1:154" s="1" customFormat="1" x14ac:dyDescent="0.2">
      <c r="A61" s="13"/>
      <c r="B61" s="297" t="s">
        <v>278</v>
      </c>
      <c r="C61" s="7234" t="s">
        <v>10</v>
      </c>
      <c r="D61" s="7235" t="s">
        <v>10</v>
      </c>
      <c r="E61" s="5885">
        <v>-3.6841080000000002</v>
      </c>
      <c r="F61" s="5900">
        <v>7.1730179999999999</v>
      </c>
      <c r="G61" s="5915">
        <v>6.6632680000000004</v>
      </c>
      <c r="H61" s="5930">
        <v>-12.31771</v>
      </c>
      <c r="I61" s="5945">
        <v>-1.54586</v>
      </c>
      <c r="J61" s="5960">
        <v>3.9344250000000001</v>
      </c>
      <c r="K61" s="5975">
        <v>17.06484</v>
      </c>
      <c r="L61" s="5990">
        <v>5.6224860000000003</v>
      </c>
      <c r="M61" s="6005">
        <v>20.35821</v>
      </c>
      <c r="N61" s="6020">
        <v>11.554449999999999</v>
      </c>
      <c r="O61" s="6035">
        <v>8.9307789999999994</v>
      </c>
      <c r="P61" s="6050">
        <v>-10.193989999999999</v>
      </c>
      <c r="Q61" s="6065">
        <v>-8.0127570000000006</v>
      </c>
      <c r="R61" s="6080">
        <v>23.244019999999999</v>
      </c>
      <c r="S61" s="6095">
        <v>13.49732</v>
      </c>
      <c r="T61" s="6110">
        <v>21.01773</v>
      </c>
      <c r="U61" s="6125">
        <v>38.885060000000003</v>
      </c>
      <c r="V61" s="6140">
        <v>16.939540000000001</v>
      </c>
      <c r="W61" s="6155">
        <v>27.22409</v>
      </c>
      <c r="X61" s="6170">
        <v>26.577349999999999</v>
      </c>
      <c r="Y61" s="6375">
        <v>17.729289999999999</v>
      </c>
      <c r="Z61" s="6375">
        <v>12.456020000000001</v>
      </c>
      <c r="AA61" s="6375">
        <v>8.8507100000000005E-2</v>
      </c>
      <c r="AB61" s="6375">
        <v>-19.741050000000001</v>
      </c>
      <c r="AC61" s="6375">
        <v>-1.8257829999999999</v>
      </c>
      <c r="AD61" s="6375">
        <v>-27.06184</v>
      </c>
      <c r="AE61" s="7333">
        <v>-10.17722</v>
      </c>
      <c r="AF61" s="7333">
        <v>-5.5449070000000003</v>
      </c>
      <c r="AG61" s="7333">
        <v>7.1979519999999999</v>
      </c>
      <c r="AH61" s="7333">
        <v>12.044079999999999</v>
      </c>
      <c r="AI61" s="7333">
        <v>-1.859477</v>
      </c>
      <c r="AJ61" s="7333">
        <v>-7.1515139999999997</v>
      </c>
      <c r="AK61" s="7333">
        <v>9.629804</v>
      </c>
      <c r="AL61" s="7269">
        <v>-5.3825010000000004</v>
      </c>
      <c r="AM61" s="6433"/>
      <c r="AN61" s="6433"/>
      <c r="AO61" s="6435"/>
      <c r="AP61" s="6434"/>
      <c r="AQ61" s="6434"/>
      <c r="AR61" s="6434"/>
      <c r="AS61" s="6434"/>
      <c r="AT61" s="6434"/>
      <c r="AU61" s="6435"/>
      <c r="AV61" s="6435"/>
      <c r="AW61" s="6435"/>
      <c r="AX61" s="7312"/>
      <c r="AY61" s="7312"/>
      <c r="AZ61" s="7312"/>
      <c r="BA61" s="7312"/>
      <c r="BB61" s="7312"/>
      <c r="BC61" s="7312"/>
      <c r="BD61" s="7312"/>
      <c r="BE61" s="7312"/>
      <c r="BF61" s="7312"/>
      <c r="BG61" s="6435"/>
      <c r="BH61" s="6435"/>
      <c r="BI61" s="6435"/>
      <c r="BJ61" s="6435"/>
      <c r="BK61" s="6435"/>
      <c r="BL61" s="6435"/>
      <c r="BM61" s="6435"/>
      <c r="BN61" s="6435"/>
      <c r="BO61" s="6435"/>
      <c r="BP61" s="6435"/>
      <c r="BQ61" s="6435"/>
      <c r="BR61" s="6435"/>
      <c r="BS61" s="6435"/>
      <c r="BT61" s="6435"/>
      <c r="BU61" s="6435"/>
      <c r="BV61" s="6435"/>
      <c r="BW61" s="6435"/>
      <c r="BX61" s="6435"/>
      <c r="BY61" s="6435"/>
      <c r="BZ61" s="6435"/>
      <c r="CA61" s="6435"/>
      <c r="CB61" s="6435"/>
      <c r="CC61" s="6435"/>
      <c r="CD61" s="6435"/>
      <c r="CE61" s="6435"/>
      <c r="CF61" s="6435"/>
      <c r="CG61" s="6435"/>
      <c r="CH61" s="6435"/>
      <c r="CI61" s="6435"/>
      <c r="CJ61" s="6435"/>
      <c r="CK61" s="6435"/>
      <c r="CL61" s="6435"/>
      <c r="CM61" s="6435"/>
      <c r="CN61" s="6435"/>
      <c r="CO61" s="6435"/>
      <c r="CP61" s="6435"/>
      <c r="CQ61" s="6435"/>
      <c r="CR61" s="6435"/>
      <c r="CS61" s="6435"/>
      <c r="CT61" s="6435"/>
      <c r="CU61" s="6435"/>
      <c r="CV61" s="6435"/>
      <c r="CW61" s="6435"/>
      <c r="CX61" s="6435"/>
      <c r="CY61" s="6435"/>
      <c r="CZ61" s="6435"/>
      <c r="DA61" s="6435"/>
      <c r="DB61" s="6435"/>
      <c r="DC61" s="6435"/>
      <c r="DD61" s="6435"/>
      <c r="DE61" s="6435"/>
      <c r="DF61" s="6435"/>
      <c r="DG61" s="6435"/>
      <c r="DH61" s="6435"/>
      <c r="DI61" s="6435"/>
      <c r="DJ61" s="6435"/>
      <c r="DK61" s="6435"/>
      <c r="DL61" s="6435"/>
      <c r="DM61" s="6435"/>
      <c r="DN61" s="6435"/>
      <c r="DO61" s="6435"/>
      <c r="DP61" s="6435"/>
      <c r="DQ61" s="6435"/>
      <c r="DR61" s="6435"/>
      <c r="DS61" s="6435"/>
      <c r="DT61" s="6435"/>
      <c r="DU61" s="6435"/>
      <c r="DV61" s="6435"/>
      <c r="DW61" s="6435"/>
      <c r="DX61" s="6435"/>
      <c r="DY61" s="6435"/>
      <c r="DZ61" s="6435"/>
      <c r="EA61" s="6435"/>
      <c r="EB61" s="6435"/>
      <c r="EC61" s="6435"/>
      <c r="ED61" s="6435"/>
      <c r="EE61" s="6435"/>
      <c r="EF61" s="6435"/>
      <c r="EG61" s="6435"/>
      <c r="EH61" s="6435"/>
      <c r="EI61" s="6435"/>
      <c r="EJ61" s="6435"/>
      <c r="EK61" s="6435"/>
      <c r="EL61" s="6435"/>
      <c r="EM61" s="6435"/>
      <c r="EN61" s="6435"/>
      <c r="EO61" s="6435"/>
      <c r="EP61" s="6435"/>
      <c r="EQ61" s="6435"/>
      <c r="ER61" s="6435"/>
      <c r="ES61" s="6435"/>
      <c r="ET61" s="6435"/>
      <c r="EU61" s="6435"/>
      <c r="EV61" s="6435"/>
      <c r="EW61" s="6435"/>
      <c r="EX61" s="6435"/>
    </row>
    <row r="62" spans="1:154" s="33" customFormat="1" ht="31.5" customHeight="1" x14ac:dyDescent="0.2">
      <c r="A62" s="24"/>
      <c r="B62" s="272" t="s">
        <v>9</v>
      </c>
      <c r="C62" s="7236" t="s">
        <v>10</v>
      </c>
      <c r="D62" s="7237" t="s">
        <v>10</v>
      </c>
      <c r="E62" s="5886">
        <v>14.833170000000001</v>
      </c>
      <c r="F62" s="5901">
        <v>11.32981</v>
      </c>
      <c r="G62" s="5916">
        <v>8.5082159999999991</v>
      </c>
      <c r="H62" s="5931">
        <v>9.6417099999999998</v>
      </c>
      <c r="I62" s="5946">
        <v>1.2730809999999999</v>
      </c>
      <c r="J62" s="5961">
        <v>6.7022969999999997</v>
      </c>
      <c r="K62" s="5976">
        <v>6.3189299999999999</v>
      </c>
      <c r="L62" s="5991">
        <v>-5.0416730000000003</v>
      </c>
      <c r="M62" s="6006">
        <v>7.8043500000000003</v>
      </c>
      <c r="N62" s="6021">
        <v>3.563437</v>
      </c>
      <c r="O62" s="6036">
        <v>2.0251950000000001</v>
      </c>
      <c r="P62" s="6051">
        <v>-10.44666</v>
      </c>
      <c r="Q62" s="6066">
        <v>-8.3669340000000005</v>
      </c>
      <c r="R62" s="6081">
        <v>36.418469999999999</v>
      </c>
      <c r="S62" s="6096">
        <v>19.923100000000002</v>
      </c>
      <c r="T62" s="6111">
        <v>13.18798</v>
      </c>
      <c r="U62" s="6126">
        <v>28.702089999999998</v>
      </c>
      <c r="V62" s="6141">
        <v>16.558350000000001</v>
      </c>
      <c r="W62" s="6156">
        <v>12.451639999999999</v>
      </c>
      <c r="X62" s="6171">
        <v>10.42535</v>
      </c>
      <c r="Y62" s="6376">
        <v>10.176220000000001</v>
      </c>
      <c r="Z62" s="6376">
        <v>10.02638</v>
      </c>
      <c r="AA62" s="6894">
        <v>-0.56556969999999995</v>
      </c>
      <c r="AB62" s="6894">
        <v>1.7824329999999999</v>
      </c>
      <c r="AC62" s="6894">
        <v>6.2763799999999996</v>
      </c>
      <c r="AD62" s="6894">
        <v>2.7503039999999999</v>
      </c>
      <c r="AE62" s="6900">
        <v>5.9731719999999999</v>
      </c>
      <c r="AF62" s="6900">
        <v>-1.2546520000000001</v>
      </c>
      <c r="AG62" s="6900">
        <v>5.6812959999999997</v>
      </c>
      <c r="AH62" s="6900">
        <v>4.042192</v>
      </c>
      <c r="AI62" s="6900">
        <v>-3.6671819999999999</v>
      </c>
      <c r="AJ62" s="6900">
        <v>-4.3077170000000002</v>
      </c>
      <c r="AK62" s="6900">
        <v>2.348122</v>
      </c>
      <c r="AL62" s="7270">
        <v>2.0318209999999999</v>
      </c>
      <c r="AM62" s="6433"/>
      <c r="AN62" s="6433"/>
      <c r="AO62" s="6435"/>
      <c r="AP62" s="6434"/>
      <c r="AQ62" s="6434"/>
      <c r="AR62" s="6434"/>
      <c r="AS62" s="6434"/>
      <c r="AT62" s="6434"/>
      <c r="AU62" s="6435"/>
      <c r="AV62" s="6435"/>
      <c r="AW62" s="6435"/>
      <c r="AX62" s="7312"/>
      <c r="AY62" s="7312"/>
      <c r="AZ62" s="7312"/>
      <c r="BA62" s="7312"/>
      <c r="BB62" s="7312"/>
      <c r="BC62" s="7312"/>
      <c r="BD62" s="7312"/>
      <c r="BE62" s="7312"/>
      <c r="BF62" s="7312"/>
      <c r="BG62" s="6435"/>
      <c r="BH62" s="6435"/>
      <c r="BI62" s="6435"/>
      <c r="BJ62" s="6435"/>
      <c r="BK62" s="6435"/>
      <c r="BL62" s="6435"/>
      <c r="BM62" s="6435"/>
      <c r="BN62" s="6435"/>
      <c r="BO62" s="6435"/>
      <c r="BP62" s="6435"/>
      <c r="BQ62" s="6435"/>
      <c r="BR62" s="6435"/>
      <c r="BS62" s="6435"/>
      <c r="BT62" s="6435"/>
      <c r="BU62" s="6435"/>
      <c r="BV62" s="6435"/>
      <c r="BW62" s="6435"/>
      <c r="BX62" s="6435"/>
      <c r="BY62" s="6435"/>
      <c r="BZ62" s="6435"/>
      <c r="CA62" s="6435"/>
      <c r="CB62" s="6435"/>
      <c r="CC62" s="6435"/>
      <c r="CD62" s="6435"/>
      <c r="CE62" s="6435"/>
      <c r="CF62" s="6435"/>
      <c r="CG62" s="6435"/>
      <c r="CH62" s="6435"/>
      <c r="CI62" s="6435"/>
      <c r="CJ62" s="6435"/>
      <c r="CK62" s="6435"/>
      <c r="CL62" s="6435"/>
      <c r="CM62" s="6435"/>
      <c r="CN62" s="6435"/>
      <c r="CO62" s="6435"/>
      <c r="CP62" s="6435"/>
      <c r="CQ62" s="6435"/>
      <c r="CR62" s="6435"/>
      <c r="CS62" s="6435"/>
      <c r="CT62" s="6435"/>
      <c r="CU62" s="6435"/>
      <c r="CV62" s="6435"/>
      <c r="CW62" s="6435"/>
      <c r="CX62" s="6435"/>
      <c r="CY62" s="6435"/>
      <c r="CZ62" s="6435"/>
      <c r="DA62" s="6435"/>
      <c r="DB62" s="6435"/>
      <c r="DC62" s="6435"/>
      <c r="DD62" s="6435"/>
      <c r="DE62" s="6435"/>
      <c r="DF62" s="6435"/>
      <c r="DG62" s="6435"/>
      <c r="DH62" s="6435"/>
      <c r="DI62" s="6435"/>
      <c r="DJ62" s="6435"/>
      <c r="DK62" s="6435"/>
      <c r="DL62" s="6435"/>
      <c r="DM62" s="6435"/>
      <c r="DN62" s="6435"/>
      <c r="DO62" s="6435"/>
      <c r="DP62" s="6435"/>
      <c r="DQ62" s="6435"/>
      <c r="DR62" s="6435"/>
      <c r="DS62" s="6435"/>
      <c r="DT62" s="6435"/>
      <c r="DU62" s="6435"/>
      <c r="DV62" s="6435"/>
      <c r="DW62" s="6435"/>
      <c r="DX62" s="6435"/>
      <c r="DY62" s="6435"/>
      <c r="DZ62" s="6435"/>
      <c r="EA62" s="6435"/>
      <c r="EB62" s="6435"/>
      <c r="EC62" s="6435"/>
      <c r="ED62" s="6435"/>
      <c r="EE62" s="6435"/>
      <c r="EF62" s="6435"/>
      <c r="EG62" s="6435"/>
      <c r="EH62" s="6435"/>
      <c r="EI62" s="6435"/>
      <c r="EJ62" s="6435"/>
      <c r="EK62" s="6435"/>
      <c r="EL62" s="6435"/>
      <c r="EM62" s="6435"/>
      <c r="EN62" s="6435"/>
      <c r="EO62" s="6435"/>
      <c r="EP62" s="6435"/>
      <c r="EQ62" s="6435"/>
      <c r="ER62" s="6435"/>
      <c r="ES62" s="6435"/>
      <c r="ET62" s="6435"/>
      <c r="EU62" s="6435"/>
      <c r="EV62" s="6435"/>
      <c r="EW62" s="6435"/>
      <c r="EX62" s="6435"/>
    </row>
    <row r="63" spans="1:154" s="33" customFormat="1" ht="3" customHeight="1" x14ac:dyDescent="0.2">
      <c r="A63" s="9"/>
      <c r="B63" s="32"/>
      <c r="C63" s="273"/>
      <c r="D63" s="257"/>
      <c r="E63" s="258"/>
      <c r="F63" s="17"/>
      <c r="H63" s="274"/>
      <c r="I63" s="274"/>
      <c r="J63" s="301"/>
      <c r="K63" s="364"/>
      <c r="L63" s="405"/>
      <c r="M63" s="518"/>
      <c r="N63" s="552"/>
      <c r="O63" s="611"/>
      <c r="P63" s="687"/>
      <c r="Q63" s="752"/>
      <c r="U63" s="2027"/>
      <c r="V63" s="2027"/>
      <c r="W63" s="2027"/>
      <c r="X63" s="2026"/>
      <c r="Y63" s="2027"/>
      <c r="Z63" s="10"/>
      <c r="AC63" s="6435"/>
      <c r="AD63" s="6433"/>
      <c r="AE63" s="6433"/>
      <c r="AF63" s="6433"/>
      <c r="AG63" s="6433"/>
      <c r="AH63" s="6433"/>
      <c r="AI63" s="6433"/>
      <c r="AJ63" s="6433"/>
      <c r="AK63" s="6433"/>
      <c r="AL63" s="6433"/>
      <c r="AM63" s="6433"/>
      <c r="AN63" s="6433"/>
      <c r="AO63" s="6435"/>
      <c r="AP63" s="6435"/>
      <c r="AQ63" s="6435"/>
      <c r="AR63" s="6435"/>
      <c r="AS63" s="6435"/>
      <c r="AT63" s="6435"/>
      <c r="AU63" s="6435"/>
      <c r="AV63" s="6435"/>
      <c r="AW63" s="6435"/>
      <c r="AX63" s="6435"/>
      <c r="AY63" s="6435"/>
      <c r="AZ63" s="6435"/>
      <c r="BA63" s="6435"/>
      <c r="BB63" s="6435"/>
      <c r="BC63" s="6435"/>
      <c r="BD63" s="6435"/>
      <c r="BE63" s="6435"/>
      <c r="BF63" s="6435"/>
      <c r="BG63" s="6435"/>
      <c r="BH63" s="6435"/>
      <c r="BI63" s="6435"/>
      <c r="BJ63" s="6435"/>
      <c r="BK63" s="6435"/>
      <c r="BL63" s="6435"/>
      <c r="BM63" s="6435"/>
      <c r="BN63" s="6435"/>
      <c r="BO63" s="6435"/>
      <c r="BP63" s="6435"/>
      <c r="BQ63" s="6435"/>
      <c r="BR63" s="6435"/>
      <c r="BS63" s="6435"/>
      <c r="BT63" s="6435"/>
      <c r="BU63" s="6435"/>
      <c r="BV63" s="6435"/>
      <c r="BW63" s="6435"/>
      <c r="BX63" s="6435"/>
      <c r="BY63" s="6435"/>
      <c r="BZ63" s="6435"/>
      <c r="CA63" s="6435"/>
      <c r="CB63" s="6435"/>
      <c r="CC63" s="6435"/>
      <c r="CD63" s="6435"/>
      <c r="CE63" s="6435"/>
      <c r="CF63" s="6435"/>
      <c r="CG63" s="6435"/>
      <c r="CH63" s="6435"/>
      <c r="CI63" s="6435"/>
      <c r="CJ63" s="6435"/>
      <c r="CK63" s="6435"/>
      <c r="CL63" s="6435"/>
      <c r="CM63" s="6435"/>
      <c r="CN63" s="6435"/>
      <c r="CO63" s="6435"/>
      <c r="CP63" s="6435"/>
      <c r="CQ63" s="6435"/>
      <c r="CR63" s="6435"/>
      <c r="CS63" s="6435"/>
      <c r="CT63" s="6435"/>
      <c r="CU63" s="6435"/>
      <c r="CV63" s="6435"/>
      <c r="CW63" s="6435"/>
      <c r="CX63" s="6435"/>
      <c r="CY63" s="6435"/>
      <c r="CZ63" s="6435"/>
      <c r="DA63" s="6435"/>
      <c r="DB63" s="6435"/>
      <c r="DC63" s="6435"/>
      <c r="DD63" s="6435"/>
      <c r="DE63" s="6435"/>
      <c r="DF63" s="6435"/>
      <c r="DG63" s="6435"/>
      <c r="DH63" s="6435"/>
      <c r="DI63" s="6435"/>
      <c r="DJ63" s="6435"/>
      <c r="DK63" s="6435"/>
      <c r="DL63" s="6435"/>
      <c r="DM63" s="6435"/>
      <c r="DN63" s="6435"/>
      <c r="DO63" s="6435"/>
      <c r="DP63" s="6435"/>
      <c r="DQ63" s="6435"/>
      <c r="DR63" s="6435"/>
      <c r="DS63" s="6435"/>
      <c r="DT63" s="6435"/>
      <c r="DU63" s="6435"/>
      <c r="DV63" s="6435"/>
      <c r="DW63" s="6435"/>
      <c r="DX63" s="6435"/>
      <c r="DY63" s="6435"/>
      <c r="DZ63" s="6435"/>
      <c r="EA63" s="6435"/>
      <c r="EB63" s="6435"/>
      <c r="EC63" s="6435"/>
      <c r="ED63" s="6435"/>
      <c r="EE63" s="6435"/>
      <c r="EF63" s="6435"/>
      <c r="EG63" s="6435"/>
      <c r="EH63" s="6435"/>
      <c r="EI63" s="6435"/>
      <c r="EJ63" s="6435"/>
      <c r="EK63" s="6435"/>
      <c r="EL63" s="6435"/>
      <c r="EM63" s="6435"/>
      <c r="EN63" s="6435"/>
      <c r="EO63" s="6435"/>
      <c r="EP63" s="6435"/>
      <c r="EQ63" s="6435"/>
      <c r="ER63" s="6435"/>
      <c r="ES63" s="6435"/>
      <c r="ET63" s="6435"/>
      <c r="EU63" s="6435"/>
      <c r="EV63" s="6435"/>
      <c r="EW63" s="6435"/>
      <c r="EX63" s="6435"/>
    </row>
    <row r="64" spans="1:154" s="50" customFormat="1" ht="63" customHeight="1" x14ac:dyDescent="0.2">
      <c r="A64" s="270"/>
      <c r="B64" s="7594" t="s">
        <v>264</v>
      </c>
      <c r="C64" s="7619"/>
      <c r="D64" s="7619"/>
      <c r="E64" s="7619"/>
      <c r="F64" s="7619"/>
      <c r="G64" s="7619"/>
      <c r="H64" s="7619"/>
      <c r="I64" s="7619"/>
      <c r="J64" s="7619"/>
      <c r="K64" s="7619"/>
      <c r="L64" s="7619"/>
      <c r="M64" s="7619"/>
      <c r="N64" s="7619"/>
      <c r="O64" s="7619"/>
      <c r="P64" s="7619"/>
      <c r="Q64" s="7619"/>
      <c r="R64" s="7619"/>
      <c r="S64" s="2230"/>
      <c r="T64" s="2021"/>
      <c r="U64" s="2028"/>
      <c r="V64" s="2620"/>
      <c r="W64" s="2620"/>
      <c r="X64" s="6430"/>
      <c r="Y64" s="2228"/>
      <c r="Z64" s="6431"/>
      <c r="AA64" s="6"/>
      <c r="AB64" s="6"/>
      <c r="AC64" s="6434"/>
      <c r="AD64" s="6434"/>
      <c r="AE64" s="6434"/>
      <c r="AF64" s="6434"/>
      <c r="AG64" s="6434"/>
      <c r="AH64" s="6434"/>
      <c r="AI64" s="6434"/>
      <c r="AJ64" s="6434"/>
      <c r="AK64" s="6434"/>
      <c r="AL64" s="6434"/>
      <c r="AM64" s="6434"/>
      <c r="AN64" s="6434"/>
      <c r="AO64" s="6434"/>
      <c r="AP64" s="6434"/>
      <c r="AQ64" s="6434"/>
      <c r="AR64" s="6434"/>
      <c r="AS64" s="6434"/>
      <c r="AT64" s="6434"/>
      <c r="AU64" s="6434"/>
      <c r="AV64" s="6434"/>
      <c r="AW64" s="6434"/>
      <c r="AX64" s="6434"/>
      <c r="AY64" s="6434"/>
      <c r="AZ64" s="6434"/>
      <c r="BA64" s="6434"/>
      <c r="BB64" s="6434"/>
      <c r="BC64" s="6434"/>
      <c r="BD64" s="6434"/>
      <c r="BE64" s="6434"/>
      <c r="BF64" s="6434"/>
      <c r="BG64" s="6434"/>
      <c r="BH64" s="6434"/>
      <c r="BI64" s="6434"/>
      <c r="BJ64" s="6434"/>
      <c r="BK64" s="6434"/>
      <c r="BL64" s="6434"/>
      <c r="BM64" s="6434"/>
      <c r="BN64" s="6434"/>
      <c r="BO64" s="6434"/>
      <c r="BP64" s="6434"/>
      <c r="BQ64" s="6434"/>
      <c r="BR64" s="6434"/>
      <c r="BS64" s="6434"/>
      <c r="BT64" s="6434"/>
      <c r="BU64" s="6434"/>
      <c r="BV64" s="6434"/>
      <c r="BW64" s="6434"/>
      <c r="BX64" s="6434"/>
      <c r="BY64" s="6434"/>
      <c r="BZ64" s="6434"/>
      <c r="CA64" s="6434"/>
      <c r="CB64" s="6434"/>
      <c r="CC64" s="6434"/>
      <c r="CD64" s="6434"/>
      <c r="CE64" s="6434"/>
      <c r="CF64" s="6434"/>
      <c r="CG64" s="6434"/>
      <c r="CH64" s="6434"/>
      <c r="CI64" s="6434"/>
      <c r="CJ64" s="6434"/>
      <c r="CK64" s="6434"/>
      <c r="CL64" s="6434"/>
      <c r="CM64" s="6434"/>
      <c r="CN64" s="6434"/>
      <c r="CO64" s="6434"/>
      <c r="CP64" s="6434"/>
      <c r="CQ64" s="6434"/>
      <c r="CR64" s="6434"/>
      <c r="CS64" s="6434"/>
      <c r="CT64" s="6434"/>
      <c r="CU64" s="6434"/>
      <c r="CV64" s="6434"/>
      <c r="CW64" s="6434"/>
      <c r="CX64" s="6434"/>
      <c r="CY64" s="6434"/>
      <c r="CZ64" s="6434"/>
      <c r="DA64" s="6434"/>
      <c r="DB64" s="6434"/>
      <c r="DC64" s="6434"/>
      <c r="DD64" s="6434"/>
      <c r="DE64" s="6434"/>
      <c r="DF64" s="6434"/>
      <c r="DG64" s="6434"/>
      <c r="DH64" s="6434"/>
      <c r="DI64" s="6434"/>
      <c r="DJ64" s="6434"/>
      <c r="DK64" s="6434"/>
      <c r="DL64" s="6434"/>
      <c r="DM64" s="6434"/>
      <c r="DN64" s="6434"/>
      <c r="DO64" s="6434"/>
      <c r="DP64" s="6434"/>
      <c r="DQ64" s="6434"/>
      <c r="DR64" s="6434"/>
      <c r="DS64" s="6434"/>
      <c r="DT64" s="6434"/>
      <c r="DU64" s="6434"/>
      <c r="DV64" s="6434"/>
      <c r="DW64" s="6434"/>
      <c r="DX64" s="6434"/>
      <c r="DY64" s="6434"/>
      <c r="DZ64" s="6434"/>
      <c r="EA64" s="6434"/>
      <c r="EB64" s="6434"/>
      <c r="EC64" s="6434"/>
      <c r="ED64" s="6434"/>
      <c r="EE64" s="6434"/>
      <c r="EF64" s="6434"/>
      <c r="EG64" s="6434"/>
      <c r="EH64" s="6434"/>
      <c r="EI64" s="6434"/>
      <c r="EJ64" s="6434"/>
      <c r="EK64" s="6434"/>
      <c r="EL64" s="6434"/>
      <c r="EM64" s="6434"/>
      <c r="EN64" s="6434"/>
      <c r="EO64" s="6434"/>
      <c r="EP64" s="6434"/>
      <c r="EQ64" s="6434"/>
      <c r="ER64" s="6434"/>
      <c r="ES64" s="6434"/>
      <c r="ET64" s="6434"/>
      <c r="EU64" s="6434"/>
      <c r="EV64" s="6434"/>
      <c r="EW64" s="6434"/>
      <c r="EX64" s="6434"/>
    </row>
    <row r="65" spans="1:154" s="50" customFormat="1" ht="15.75" x14ac:dyDescent="0.25">
      <c r="A65" s="6870"/>
      <c r="B65" s="6870"/>
      <c r="C65" s="6870"/>
      <c r="D65" s="6870"/>
      <c r="E65" s="6870"/>
      <c r="F65" s="6870"/>
      <c r="G65" s="6870"/>
      <c r="H65" s="6870"/>
      <c r="I65" s="6870"/>
      <c r="J65" s="6870"/>
      <c r="K65" s="6870"/>
      <c r="L65" s="6870"/>
      <c r="M65" s="6871"/>
      <c r="N65" s="6871"/>
      <c r="O65" s="6871"/>
      <c r="P65" s="6871"/>
      <c r="Q65" s="6871"/>
      <c r="R65" s="6872"/>
      <c r="S65" s="6872"/>
      <c r="T65" s="6872"/>
      <c r="U65" s="6872"/>
      <c r="V65" s="6872"/>
      <c r="W65" s="6872"/>
      <c r="X65" s="6872"/>
      <c r="Y65" s="6870"/>
      <c r="Z65" s="6870"/>
      <c r="AA65" s="6870"/>
      <c r="AB65" s="6870"/>
      <c r="AC65" s="6870"/>
      <c r="AD65" s="6870"/>
      <c r="AE65" s="6870"/>
      <c r="AF65" s="6870"/>
      <c r="AG65" s="6870"/>
      <c r="AH65" s="6870"/>
      <c r="AI65" s="6434"/>
      <c r="AJ65" s="6434"/>
      <c r="AK65" s="6434"/>
      <c r="AL65" s="6434"/>
      <c r="AM65" s="6434"/>
      <c r="AN65" s="6434"/>
      <c r="AO65" s="6434"/>
      <c r="AP65" s="6434"/>
      <c r="AQ65" s="6434"/>
      <c r="AR65" s="6434"/>
      <c r="AS65" s="6434"/>
      <c r="AT65" s="6434"/>
      <c r="AU65" s="6434"/>
      <c r="AV65" s="6434"/>
      <c r="AW65" s="6434"/>
      <c r="AX65" s="6434"/>
      <c r="AY65" s="6434"/>
      <c r="AZ65" s="6434"/>
      <c r="BA65" s="6434"/>
      <c r="BB65" s="6434"/>
      <c r="BC65" s="6434"/>
      <c r="BD65" s="6434"/>
      <c r="BE65" s="6434"/>
      <c r="BF65" s="6434"/>
      <c r="BG65" s="6434"/>
      <c r="BH65" s="6434"/>
      <c r="BI65" s="6434"/>
      <c r="BJ65" s="6434"/>
      <c r="BK65" s="6434"/>
      <c r="BL65" s="6434"/>
      <c r="BM65" s="6434"/>
      <c r="BN65" s="6434"/>
      <c r="BO65" s="6434"/>
      <c r="BP65" s="6434"/>
      <c r="BQ65" s="6434"/>
      <c r="BR65" s="6434"/>
      <c r="BS65" s="6434"/>
      <c r="BT65" s="6434"/>
      <c r="BU65" s="6434"/>
      <c r="BV65" s="6434"/>
      <c r="BW65" s="6434"/>
      <c r="BX65" s="6434"/>
      <c r="BY65" s="6434"/>
      <c r="BZ65" s="6434"/>
      <c r="CA65" s="6434"/>
      <c r="CB65" s="6434"/>
      <c r="CC65" s="6434"/>
      <c r="CD65" s="6434"/>
      <c r="CE65" s="6434"/>
      <c r="CF65" s="6434"/>
      <c r="CG65" s="6434"/>
      <c r="CH65" s="6434"/>
      <c r="CI65" s="6434"/>
      <c r="CJ65" s="6434"/>
      <c r="CK65" s="6434"/>
      <c r="CL65" s="6434"/>
      <c r="CM65" s="6434"/>
      <c r="CN65" s="6434"/>
      <c r="CO65" s="6434"/>
      <c r="CP65" s="6434"/>
      <c r="CQ65" s="6434"/>
      <c r="CR65" s="6434"/>
      <c r="CS65" s="6434"/>
      <c r="CT65" s="6434"/>
      <c r="CU65" s="6434"/>
      <c r="CV65" s="6434"/>
      <c r="CW65" s="6434"/>
      <c r="CX65" s="6434"/>
      <c r="CY65" s="6434"/>
      <c r="CZ65" s="6434"/>
      <c r="DA65" s="6434"/>
      <c r="DB65" s="6434"/>
      <c r="DC65" s="6434"/>
      <c r="DD65" s="6434"/>
      <c r="DE65" s="6434"/>
      <c r="DF65" s="6434"/>
      <c r="DG65" s="6434"/>
      <c r="DH65" s="6434"/>
      <c r="DI65" s="6434"/>
      <c r="DJ65" s="6434"/>
      <c r="DK65" s="6434"/>
      <c r="DL65" s="6434"/>
      <c r="DM65" s="6434"/>
      <c r="DN65" s="6434"/>
      <c r="DO65" s="6434"/>
      <c r="DP65" s="6434"/>
      <c r="DQ65" s="6434"/>
      <c r="DR65" s="6434"/>
      <c r="DS65" s="6434"/>
      <c r="DT65" s="6434"/>
      <c r="DU65" s="6434"/>
      <c r="DV65" s="6434"/>
      <c r="DW65" s="6434"/>
      <c r="DX65" s="6434"/>
      <c r="DY65" s="6434"/>
      <c r="DZ65" s="6434"/>
      <c r="EA65" s="6434"/>
      <c r="EB65" s="6434"/>
      <c r="EC65" s="6434"/>
      <c r="ED65" s="6434"/>
      <c r="EE65" s="6434"/>
      <c r="EF65" s="6434"/>
      <c r="EG65" s="6434"/>
      <c r="EH65" s="6434"/>
      <c r="EI65" s="6434"/>
      <c r="EJ65" s="6434"/>
      <c r="EK65" s="6434"/>
      <c r="EL65" s="6434"/>
      <c r="EM65" s="6434"/>
      <c r="EN65" s="6434"/>
      <c r="EO65" s="6434"/>
      <c r="EP65" s="6434"/>
      <c r="EQ65" s="6434"/>
      <c r="ER65" s="6434"/>
      <c r="ES65" s="6434"/>
      <c r="ET65" s="6434"/>
      <c r="EU65" s="6434"/>
      <c r="EV65" s="6434"/>
      <c r="EW65" s="6434"/>
      <c r="EX65" s="6434"/>
    </row>
    <row r="66" spans="1:154" s="33" customFormat="1" ht="63" customHeight="1" x14ac:dyDescent="0.2">
      <c r="A66" s="22" t="s">
        <v>886</v>
      </c>
      <c r="B66" s="7562" t="s">
        <v>391</v>
      </c>
      <c r="C66" s="7563"/>
      <c r="D66" s="7563"/>
      <c r="E66" s="7563"/>
      <c r="F66" s="7563"/>
      <c r="G66" s="7563"/>
      <c r="H66" s="7563"/>
      <c r="I66" s="7563"/>
      <c r="J66" s="7563"/>
      <c r="K66" s="7563"/>
      <c r="L66" s="7563"/>
      <c r="M66" s="7563"/>
      <c r="N66" s="7563"/>
      <c r="O66" s="7563"/>
      <c r="P66" s="7563"/>
      <c r="Q66" s="7563"/>
      <c r="R66" s="7563"/>
      <c r="S66" s="7563"/>
      <c r="T66" s="7563"/>
      <c r="U66" s="7563"/>
      <c r="V66" s="7563"/>
      <c r="W66" s="7563"/>
      <c r="X66" s="7563"/>
      <c r="Y66" s="7563"/>
      <c r="Z66" s="7159"/>
      <c r="AA66" s="7160"/>
      <c r="AB66" s="6914"/>
      <c r="AC66" s="7157"/>
      <c r="AD66" s="7157"/>
      <c r="AE66" s="7157"/>
      <c r="AF66" s="7157"/>
      <c r="AG66" s="7157"/>
      <c r="AH66" s="7157"/>
      <c r="AI66" s="7157"/>
      <c r="AJ66" s="7157"/>
      <c r="AK66" s="7157"/>
      <c r="AL66" s="7478"/>
      <c r="AM66" s="6435"/>
      <c r="AN66" s="6435"/>
      <c r="AO66" s="6435"/>
      <c r="AP66" s="6435"/>
      <c r="AQ66" s="6435"/>
      <c r="AR66" s="6435"/>
      <c r="AS66" s="6435"/>
      <c r="AT66" s="6435"/>
      <c r="AU66" s="6435"/>
      <c r="AV66" s="6435"/>
      <c r="AW66" s="6435"/>
      <c r="AX66" s="6435"/>
      <c r="AY66" s="6435"/>
      <c r="AZ66" s="6435"/>
      <c r="BA66" s="6435"/>
      <c r="BB66" s="6435"/>
      <c r="BC66" s="6435"/>
      <c r="BD66" s="6435"/>
      <c r="BE66" s="6435"/>
      <c r="BF66" s="6435"/>
      <c r="BG66" s="6435"/>
      <c r="BH66" s="6435"/>
      <c r="BI66" s="6435"/>
      <c r="BJ66" s="6435"/>
      <c r="BK66" s="6435"/>
      <c r="BL66" s="6435"/>
      <c r="BM66" s="6435"/>
      <c r="BN66" s="6435"/>
      <c r="BO66" s="6435"/>
      <c r="BP66" s="6435"/>
      <c r="BQ66" s="6435"/>
      <c r="BR66" s="6435"/>
      <c r="BS66" s="6435"/>
      <c r="BT66" s="6435"/>
      <c r="BU66" s="6435"/>
      <c r="BV66" s="6435"/>
      <c r="BW66" s="6435"/>
      <c r="BX66" s="6435"/>
      <c r="BY66" s="6435"/>
      <c r="BZ66" s="6435"/>
      <c r="CA66" s="6435"/>
      <c r="CB66" s="6435"/>
      <c r="CC66" s="6435"/>
      <c r="CD66" s="6435"/>
      <c r="CE66" s="6435"/>
      <c r="CF66" s="6435"/>
      <c r="CG66" s="6435"/>
      <c r="CH66" s="6435"/>
      <c r="CI66" s="6435"/>
      <c r="CJ66" s="6435"/>
      <c r="CK66" s="6435"/>
      <c r="CL66" s="6435"/>
      <c r="CM66" s="6435"/>
      <c r="CN66" s="6435"/>
      <c r="CO66" s="6435"/>
      <c r="CP66" s="6435"/>
      <c r="CQ66" s="6435"/>
      <c r="CR66" s="6435"/>
      <c r="CS66" s="6435"/>
      <c r="CT66" s="6435"/>
      <c r="CU66" s="6435"/>
      <c r="CV66" s="6435"/>
      <c r="CW66" s="6435"/>
      <c r="CX66" s="6435"/>
      <c r="CY66" s="6435"/>
      <c r="CZ66" s="6435"/>
      <c r="DA66" s="6435"/>
      <c r="DB66" s="6435"/>
      <c r="DC66" s="6435"/>
      <c r="DD66" s="6435"/>
      <c r="DE66" s="6435"/>
      <c r="DF66" s="6435"/>
      <c r="DG66" s="6435"/>
      <c r="DH66" s="6435"/>
      <c r="DI66" s="6435"/>
      <c r="DJ66" s="6435"/>
      <c r="DK66" s="6435"/>
      <c r="DL66" s="6435"/>
      <c r="DM66" s="6435"/>
      <c r="DN66" s="6435"/>
      <c r="DO66" s="6435"/>
      <c r="DP66" s="6435"/>
      <c r="DQ66" s="6435"/>
      <c r="DR66" s="6435"/>
      <c r="DS66" s="6435"/>
      <c r="DT66" s="6435"/>
      <c r="DU66" s="6435"/>
      <c r="DV66" s="6435"/>
      <c r="DW66" s="6435"/>
      <c r="DX66" s="6435"/>
      <c r="DY66" s="6435"/>
      <c r="DZ66" s="6435"/>
      <c r="EA66" s="6435"/>
      <c r="EB66" s="6435"/>
      <c r="EC66" s="6435"/>
      <c r="ED66" s="6435"/>
      <c r="EE66" s="6435"/>
      <c r="EF66" s="6435"/>
      <c r="EG66" s="6435"/>
      <c r="EH66" s="6435"/>
      <c r="EI66" s="6435"/>
      <c r="EJ66" s="6435"/>
      <c r="EK66" s="6435"/>
      <c r="EL66" s="6435"/>
      <c r="EM66" s="6435"/>
      <c r="EN66" s="6435"/>
      <c r="EO66" s="6435"/>
      <c r="EP66" s="6435"/>
      <c r="EQ66" s="6435"/>
      <c r="ER66" s="6435"/>
      <c r="ES66" s="6435"/>
      <c r="ET66" s="6435"/>
      <c r="EU66" s="6435"/>
      <c r="EV66" s="6435"/>
      <c r="EW66" s="6435"/>
      <c r="EX66" s="6435"/>
    </row>
    <row r="67" spans="1:154" s="50" customFormat="1" ht="45" x14ac:dyDescent="0.2">
      <c r="A67" s="35"/>
      <c r="B67" s="53" t="s">
        <v>54</v>
      </c>
      <c r="C67" s="137" t="s">
        <v>6</v>
      </c>
      <c r="D67" s="138" t="s">
        <v>7</v>
      </c>
      <c r="E67" s="139" t="s">
        <v>8</v>
      </c>
      <c r="F67" s="140" t="s">
        <v>123</v>
      </c>
      <c r="G67" s="507" t="s">
        <v>163</v>
      </c>
      <c r="H67" s="141" t="s">
        <v>196</v>
      </c>
      <c r="I67" s="115" t="s">
        <v>204</v>
      </c>
      <c r="J67" s="302" t="s">
        <v>245</v>
      </c>
      <c r="K67" s="363" t="s">
        <v>280</v>
      </c>
      <c r="L67" s="406" t="s">
        <v>291</v>
      </c>
      <c r="M67" s="563" t="s">
        <v>329</v>
      </c>
      <c r="N67" s="570" t="s">
        <v>349</v>
      </c>
      <c r="O67" s="1730" t="s">
        <v>363</v>
      </c>
      <c r="P67" s="696" t="s">
        <v>393</v>
      </c>
      <c r="Q67" s="889" t="s">
        <v>506</v>
      </c>
      <c r="R67" s="801" t="s">
        <v>548</v>
      </c>
      <c r="S67" s="2236" t="s">
        <v>554</v>
      </c>
      <c r="T67" s="2254" t="s">
        <v>558</v>
      </c>
      <c r="U67" s="2255" t="s">
        <v>591</v>
      </c>
      <c r="V67" s="2457" t="s">
        <v>599</v>
      </c>
      <c r="W67" s="2457" t="s">
        <v>646</v>
      </c>
      <c r="X67" s="2457" t="s">
        <v>659</v>
      </c>
      <c r="Y67" s="2457" t="s">
        <v>660</v>
      </c>
      <c r="Z67" s="2457" t="s">
        <v>681</v>
      </c>
      <c r="AA67" s="6878" t="s">
        <v>684</v>
      </c>
      <c r="AB67" s="6943" t="s">
        <v>702</v>
      </c>
      <c r="AC67" s="6943" t="s">
        <v>703</v>
      </c>
      <c r="AD67" s="6943" t="s">
        <v>749</v>
      </c>
      <c r="AE67" s="6943" t="s">
        <v>790</v>
      </c>
      <c r="AF67" s="6878" t="s">
        <v>825</v>
      </c>
      <c r="AG67" s="6878" t="s">
        <v>1078</v>
      </c>
      <c r="AH67" s="6878" t="s">
        <v>1095</v>
      </c>
      <c r="AI67" s="6878" t="s">
        <v>1098</v>
      </c>
      <c r="AJ67" s="6878" t="s">
        <v>1141</v>
      </c>
      <c r="AK67" s="6878" t="s">
        <v>1199</v>
      </c>
      <c r="AL67" s="7239" t="s">
        <v>1214</v>
      </c>
      <c r="AM67" s="6434"/>
      <c r="AN67" s="6434"/>
      <c r="AO67" s="6434"/>
      <c r="AP67" s="6434"/>
      <c r="AQ67" s="6434"/>
      <c r="AR67" s="6434"/>
      <c r="AS67" s="6434"/>
      <c r="AT67" s="6434"/>
      <c r="AU67" s="6434"/>
      <c r="AV67" s="6434"/>
      <c r="AW67" s="6434"/>
      <c r="AX67" s="6434"/>
      <c r="AY67" s="6434"/>
      <c r="AZ67" s="6434"/>
      <c r="BA67" s="6434"/>
      <c r="BB67" s="6434"/>
      <c r="BC67" s="6434"/>
      <c r="BD67" s="6434"/>
      <c r="BE67" s="6434"/>
      <c r="BF67" s="6434"/>
      <c r="BG67" s="6434"/>
      <c r="BH67" s="6434"/>
      <c r="BI67" s="6434"/>
      <c r="BJ67" s="6434"/>
      <c r="BK67" s="6434"/>
      <c r="BL67" s="6434"/>
      <c r="BM67" s="6434"/>
      <c r="BN67" s="6434"/>
      <c r="BO67" s="6434"/>
      <c r="BP67" s="6434"/>
      <c r="BQ67" s="6434"/>
      <c r="BR67" s="6434"/>
      <c r="BS67" s="6434"/>
      <c r="BT67" s="6434"/>
      <c r="BU67" s="6434"/>
      <c r="BV67" s="6434"/>
      <c r="BW67" s="6434"/>
      <c r="BX67" s="6434"/>
      <c r="BY67" s="6434"/>
      <c r="BZ67" s="6434"/>
      <c r="CA67" s="6434"/>
      <c r="CB67" s="6434"/>
      <c r="CC67" s="6434"/>
      <c r="CD67" s="6434"/>
      <c r="CE67" s="6434"/>
      <c r="CF67" s="6434"/>
      <c r="CG67" s="6434"/>
      <c r="CH67" s="6434"/>
      <c r="CI67" s="6434"/>
      <c r="CJ67" s="6434"/>
      <c r="CK67" s="6434"/>
      <c r="CL67" s="6434"/>
      <c r="CM67" s="6434"/>
      <c r="CN67" s="6434"/>
      <c r="CO67" s="6434"/>
      <c r="CP67" s="6434"/>
      <c r="CQ67" s="6434"/>
      <c r="CR67" s="6434"/>
      <c r="CS67" s="6434"/>
      <c r="CT67" s="6434"/>
      <c r="CU67" s="6434"/>
      <c r="CV67" s="6434"/>
      <c r="CW67" s="6434"/>
      <c r="CX67" s="6434"/>
      <c r="CY67" s="6434"/>
      <c r="CZ67" s="6434"/>
      <c r="DA67" s="6434"/>
      <c r="DB67" s="6434"/>
      <c r="DC67" s="6434"/>
      <c r="DD67" s="6434"/>
      <c r="DE67" s="6434"/>
      <c r="DF67" s="6434"/>
      <c r="DG67" s="6434"/>
      <c r="DH67" s="6434"/>
      <c r="DI67" s="6434"/>
      <c r="DJ67" s="6434"/>
      <c r="DK67" s="6434"/>
      <c r="DL67" s="6434"/>
      <c r="DM67" s="6434"/>
      <c r="DN67" s="6434"/>
      <c r="DO67" s="6434"/>
      <c r="DP67" s="6434"/>
      <c r="DQ67" s="6434"/>
      <c r="DR67" s="6434"/>
      <c r="DS67" s="6434"/>
      <c r="DT67" s="6434"/>
      <c r="DU67" s="6434"/>
      <c r="DV67" s="6434"/>
      <c r="DW67" s="6434"/>
      <c r="DX67" s="6434"/>
      <c r="DY67" s="6434"/>
      <c r="DZ67" s="6434"/>
      <c r="EA67" s="6434"/>
      <c r="EB67" s="6434"/>
      <c r="EC67" s="6434"/>
      <c r="ED67" s="6434"/>
      <c r="EE67" s="6434"/>
      <c r="EF67" s="6434"/>
      <c r="EG67" s="6434"/>
      <c r="EH67" s="6434"/>
      <c r="EI67" s="6434"/>
      <c r="EJ67" s="6434"/>
      <c r="EK67" s="6434"/>
      <c r="EL67" s="6434"/>
      <c r="EM67" s="6434"/>
      <c r="EN67" s="6434"/>
      <c r="EO67" s="6434"/>
      <c r="EP67" s="6434"/>
      <c r="EQ67" s="6434"/>
      <c r="ER67" s="6434"/>
      <c r="ES67" s="6434"/>
      <c r="ET67" s="6434"/>
      <c r="EU67" s="6434"/>
      <c r="EV67" s="6434"/>
      <c r="EW67" s="6434"/>
      <c r="EX67" s="6434"/>
    </row>
    <row r="68" spans="1:154" s="50" customFormat="1" x14ac:dyDescent="0.2">
      <c r="A68" s="36"/>
      <c r="B68" s="60" t="s">
        <v>369</v>
      </c>
      <c r="C68" s="142" t="s">
        <v>10</v>
      </c>
      <c r="D68" s="143" t="s">
        <v>10</v>
      </c>
      <c r="E68" s="144" t="s">
        <v>10</v>
      </c>
      <c r="F68" s="144" t="s">
        <v>10</v>
      </c>
      <c r="G68" s="144" t="s">
        <v>10</v>
      </c>
      <c r="H68" s="92" t="s">
        <v>10</v>
      </c>
      <c r="I68" s="117" t="s">
        <v>10</v>
      </c>
      <c r="J68" s="303" t="s">
        <v>10</v>
      </c>
      <c r="K68" s="365" t="s">
        <v>10</v>
      </c>
      <c r="L68" s="407" t="s">
        <v>10</v>
      </c>
      <c r="M68" s="521" t="s">
        <v>10</v>
      </c>
      <c r="N68" s="529" t="s">
        <v>10</v>
      </c>
      <c r="O68" s="1731">
        <v>32.74</v>
      </c>
      <c r="P68" s="691" t="s">
        <v>10</v>
      </c>
      <c r="Q68" s="753" t="s">
        <v>10</v>
      </c>
      <c r="R68" s="753" t="s">
        <v>10</v>
      </c>
      <c r="S68" s="2266" t="s">
        <v>10</v>
      </c>
      <c r="T68" s="2266" t="s">
        <v>10</v>
      </c>
      <c r="U68" s="2267" t="s">
        <v>10</v>
      </c>
      <c r="V68" s="2267" t="s">
        <v>10</v>
      </c>
      <c r="W68" s="2267" t="s">
        <v>10</v>
      </c>
      <c r="X68" s="2267" t="s">
        <v>10</v>
      </c>
      <c r="Y68" s="2267" t="s">
        <v>10</v>
      </c>
      <c r="Z68" s="2267" t="s">
        <v>10</v>
      </c>
      <c r="AA68" s="2267" t="s">
        <v>10</v>
      </c>
      <c r="AB68" s="6935" t="s">
        <v>10</v>
      </c>
      <c r="AC68" s="6935" t="s">
        <v>10</v>
      </c>
      <c r="AD68" s="6935" t="s">
        <v>10</v>
      </c>
      <c r="AE68" s="6935" t="s">
        <v>10</v>
      </c>
      <c r="AF68" s="7243">
        <v>40.26</v>
      </c>
      <c r="AG68" s="7415" t="s">
        <v>10</v>
      </c>
      <c r="AH68" s="7415" t="s">
        <v>10</v>
      </c>
      <c r="AI68" s="7415" t="s">
        <v>10</v>
      </c>
      <c r="AJ68" s="7415" t="s">
        <v>10</v>
      </c>
      <c r="AK68" s="7415" t="s">
        <v>10</v>
      </c>
      <c r="AL68" s="7082" t="s">
        <v>10</v>
      </c>
      <c r="AM68" s="6434"/>
      <c r="AN68" s="6434"/>
      <c r="AO68" s="6434"/>
      <c r="AP68" s="6434"/>
      <c r="AQ68" s="6434"/>
      <c r="AR68" s="6434"/>
      <c r="AS68" s="6434"/>
      <c r="AT68" s="6434"/>
      <c r="AU68" s="6434"/>
      <c r="AV68" s="6434"/>
      <c r="AW68" s="6434"/>
      <c r="AX68" s="6434"/>
      <c r="AY68" s="6434"/>
      <c r="AZ68" s="6434"/>
      <c r="BA68" s="6434"/>
      <c r="BB68" s="6434"/>
      <c r="BC68" s="6434"/>
      <c r="BD68" s="6434"/>
      <c r="BE68" s="6434"/>
      <c r="BF68" s="6434"/>
      <c r="BG68" s="6434"/>
      <c r="BH68" s="6434"/>
      <c r="BI68" s="6434"/>
      <c r="BJ68" s="6434"/>
      <c r="BK68" s="6434"/>
      <c r="BL68" s="6434"/>
      <c r="BM68" s="6434"/>
      <c r="BN68" s="6434"/>
      <c r="BO68" s="6434"/>
      <c r="BP68" s="6434"/>
      <c r="BQ68" s="6434"/>
      <c r="BR68" s="6434"/>
      <c r="BS68" s="6434"/>
      <c r="BT68" s="6434"/>
      <c r="BU68" s="6434"/>
      <c r="BV68" s="6434"/>
      <c r="BW68" s="6434"/>
      <c r="BX68" s="6434"/>
      <c r="BY68" s="6434"/>
      <c r="BZ68" s="6434"/>
      <c r="CA68" s="6434"/>
      <c r="CB68" s="6434"/>
      <c r="CC68" s="6434"/>
      <c r="CD68" s="6434"/>
      <c r="CE68" s="6434"/>
      <c r="CF68" s="6434"/>
      <c r="CG68" s="6434"/>
      <c r="CH68" s="6434"/>
      <c r="CI68" s="6434"/>
      <c r="CJ68" s="6434"/>
      <c r="CK68" s="6434"/>
      <c r="CL68" s="6434"/>
      <c r="CM68" s="6434"/>
      <c r="CN68" s="6434"/>
      <c r="CO68" s="6434"/>
      <c r="CP68" s="6434"/>
      <c r="CQ68" s="6434"/>
      <c r="CR68" s="6434"/>
      <c r="CS68" s="6434"/>
      <c r="CT68" s="6434"/>
      <c r="CU68" s="6434"/>
      <c r="CV68" s="6434"/>
      <c r="CW68" s="6434"/>
      <c r="CX68" s="6434"/>
      <c r="CY68" s="6434"/>
      <c r="CZ68" s="6434"/>
      <c r="DA68" s="6434"/>
      <c r="DB68" s="6434"/>
      <c r="DC68" s="6434"/>
      <c r="DD68" s="6434"/>
      <c r="DE68" s="6434"/>
      <c r="DF68" s="6434"/>
      <c r="DG68" s="6434"/>
      <c r="DH68" s="6434"/>
      <c r="DI68" s="6434"/>
      <c r="DJ68" s="6434"/>
      <c r="DK68" s="6434"/>
      <c r="DL68" s="6434"/>
      <c r="DM68" s="6434"/>
      <c r="DN68" s="6434"/>
      <c r="DO68" s="6434"/>
      <c r="DP68" s="6434"/>
      <c r="DQ68" s="6434"/>
      <c r="DR68" s="6434"/>
      <c r="DS68" s="6434"/>
      <c r="DT68" s="6434"/>
      <c r="DU68" s="6434"/>
      <c r="DV68" s="6434"/>
      <c r="DW68" s="6434"/>
      <c r="DX68" s="6434"/>
      <c r="DY68" s="6434"/>
      <c r="DZ68" s="6434"/>
      <c r="EA68" s="6434"/>
      <c r="EB68" s="6434"/>
      <c r="EC68" s="6434"/>
      <c r="ED68" s="6434"/>
      <c r="EE68" s="6434"/>
      <c r="EF68" s="6434"/>
      <c r="EG68" s="6434"/>
      <c r="EH68" s="6434"/>
      <c r="EI68" s="6434"/>
      <c r="EJ68" s="6434"/>
      <c r="EK68" s="6434"/>
      <c r="EL68" s="6434"/>
      <c r="EM68" s="6434"/>
      <c r="EN68" s="6434"/>
      <c r="EO68" s="6434"/>
      <c r="EP68" s="6434"/>
      <c r="EQ68" s="6434"/>
      <c r="ER68" s="6434"/>
      <c r="ES68" s="6434"/>
      <c r="ET68" s="6434"/>
      <c r="EU68" s="6434"/>
      <c r="EV68" s="6434"/>
      <c r="EW68" s="6434"/>
      <c r="EX68" s="6434"/>
    </row>
    <row r="69" spans="1:154" s="50" customFormat="1" x14ac:dyDescent="0.2">
      <c r="A69" s="534"/>
      <c r="B69" s="535" t="s">
        <v>370</v>
      </c>
      <c r="C69" s="142" t="s">
        <v>10</v>
      </c>
      <c r="D69" s="143" t="s">
        <v>10</v>
      </c>
      <c r="E69" s="144" t="s">
        <v>10</v>
      </c>
      <c r="F69" s="144" t="s">
        <v>10</v>
      </c>
      <c r="G69" s="144" t="s">
        <v>10</v>
      </c>
      <c r="H69" s="92" t="s">
        <v>10</v>
      </c>
      <c r="I69" s="117" t="s">
        <v>10</v>
      </c>
      <c r="J69" s="303" t="s">
        <v>10</v>
      </c>
      <c r="K69" s="365" t="s">
        <v>10</v>
      </c>
      <c r="L69" s="407" t="s">
        <v>10</v>
      </c>
      <c r="M69" s="521" t="s">
        <v>10</v>
      </c>
      <c r="N69" s="529" t="s">
        <v>10</v>
      </c>
      <c r="O69" s="1732">
        <v>37.79</v>
      </c>
      <c r="P69" s="691" t="s">
        <v>10</v>
      </c>
      <c r="Q69" s="753" t="s">
        <v>10</v>
      </c>
      <c r="R69" s="753" t="s">
        <v>10</v>
      </c>
      <c r="S69" s="2266" t="s">
        <v>10</v>
      </c>
      <c r="T69" s="2266" t="s">
        <v>10</v>
      </c>
      <c r="U69" s="2267" t="s">
        <v>10</v>
      </c>
      <c r="V69" s="2267" t="s">
        <v>10</v>
      </c>
      <c r="W69" s="2267" t="s">
        <v>10</v>
      </c>
      <c r="X69" s="2267" t="s">
        <v>10</v>
      </c>
      <c r="Y69" s="2267" t="s">
        <v>10</v>
      </c>
      <c r="Z69" s="2267" t="s">
        <v>10</v>
      </c>
      <c r="AA69" s="2267" t="s">
        <v>10</v>
      </c>
      <c r="AB69" s="6935" t="s">
        <v>10</v>
      </c>
      <c r="AC69" s="6935" t="s">
        <v>10</v>
      </c>
      <c r="AD69" s="6935" t="s">
        <v>10</v>
      </c>
      <c r="AE69" s="6935" t="s">
        <v>10</v>
      </c>
      <c r="AF69" s="7243">
        <v>34.81</v>
      </c>
      <c r="AG69" s="6473" t="s">
        <v>10</v>
      </c>
      <c r="AH69" s="6473" t="s">
        <v>10</v>
      </c>
      <c r="AI69" s="6473" t="s">
        <v>10</v>
      </c>
      <c r="AJ69" s="6473" t="s">
        <v>10</v>
      </c>
      <c r="AK69" s="6473" t="s">
        <v>10</v>
      </c>
      <c r="AL69" s="6973" t="s">
        <v>10</v>
      </c>
      <c r="AM69" s="6434"/>
      <c r="AN69" s="6434"/>
      <c r="AO69" s="6434"/>
      <c r="AP69" s="6434"/>
      <c r="AQ69" s="6434"/>
      <c r="AR69" s="6434"/>
      <c r="AS69" s="6434"/>
      <c r="AT69" s="6434"/>
      <c r="AU69" s="6434"/>
      <c r="AV69" s="6434"/>
      <c r="AW69" s="6434"/>
      <c r="AX69" s="6434"/>
      <c r="AY69" s="6434"/>
      <c r="AZ69" s="6434"/>
      <c r="BA69" s="6434"/>
      <c r="BB69" s="6434"/>
      <c r="BC69" s="6434"/>
      <c r="BD69" s="6434"/>
      <c r="BE69" s="6434"/>
      <c r="BF69" s="6434"/>
      <c r="BG69" s="6434"/>
      <c r="BH69" s="6434"/>
      <c r="BI69" s="6434"/>
      <c r="BJ69" s="6434"/>
      <c r="BK69" s="6434"/>
      <c r="BL69" s="6434"/>
      <c r="BM69" s="6434"/>
      <c r="BN69" s="6434"/>
      <c r="BO69" s="6434"/>
      <c r="BP69" s="6434"/>
      <c r="BQ69" s="6434"/>
      <c r="BR69" s="6434"/>
      <c r="BS69" s="6434"/>
      <c r="BT69" s="6434"/>
      <c r="BU69" s="6434"/>
      <c r="BV69" s="6434"/>
      <c r="BW69" s="6434"/>
      <c r="BX69" s="6434"/>
      <c r="BY69" s="6434"/>
      <c r="BZ69" s="6434"/>
      <c r="CA69" s="6434"/>
      <c r="CB69" s="6434"/>
      <c r="CC69" s="6434"/>
      <c r="CD69" s="6434"/>
      <c r="CE69" s="6434"/>
      <c r="CF69" s="6434"/>
      <c r="CG69" s="6434"/>
      <c r="CH69" s="6434"/>
      <c r="CI69" s="6434"/>
      <c r="CJ69" s="6434"/>
      <c r="CK69" s="6434"/>
      <c r="CL69" s="6434"/>
      <c r="CM69" s="6434"/>
      <c r="CN69" s="6434"/>
      <c r="CO69" s="6434"/>
      <c r="CP69" s="6434"/>
      <c r="CQ69" s="6434"/>
      <c r="CR69" s="6434"/>
      <c r="CS69" s="6434"/>
      <c r="CT69" s="6434"/>
      <c r="CU69" s="6434"/>
      <c r="CV69" s="6434"/>
      <c r="CW69" s="6434"/>
      <c r="CX69" s="6434"/>
      <c r="CY69" s="6434"/>
      <c r="CZ69" s="6434"/>
      <c r="DA69" s="6434"/>
      <c r="DB69" s="6434"/>
      <c r="DC69" s="6434"/>
      <c r="DD69" s="6434"/>
      <c r="DE69" s="6434"/>
      <c r="DF69" s="6434"/>
      <c r="DG69" s="6434"/>
      <c r="DH69" s="6434"/>
      <c r="DI69" s="6434"/>
      <c r="DJ69" s="6434"/>
      <c r="DK69" s="6434"/>
      <c r="DL69" s="6434"/>
      <c r="DM69" s="6434"/>
      <c r="DN69" s="6434"/>
      <c r="DO69" s="6434"/>
      <c r="DP69" s="6434"/>
      <c r="DQ69" s="6434"/>
      <c r="DR69" s="6434"/>
      <c r="DS69" s="6434"/>
      <c r="DT69" s="6434"/>
      <c r="DU69" s="6434"/>
      <c r="DV69" s="6434"/>
      <c r="DW69" s="6434"/>
      <c r="DX69" s="6434"/>
      <c r="DY69" s="6434"/>
      <c r="DZ69" s="6434"/>
      <c r="EA69" s="6434"/>
      <c r="EB69" s="6434"/>
      <c r="EC69" s="6434"/>
      <c r="ED69" s="6434"/>
      <c r="EE69" s="6434"/>
      <c r="EF69" s="6434"/>
      <c r="EG69" s="6434"/>
      <c r="EH69" s="6434"/>
      <c r="EI69" s="6434"/>
      <c r="EJ69" s="6434"/>
      <c r="EK69" s="6434"/>
      <c r="EL69" s="6434"/>
      <c r="EM69" s="6434"/>
      <c r="EN69" s="6434"/>
      <c r="EO69" s="6434"/>
      <c r="EP69" s="6434"/>
      <c r="EQ69" s="6434"/>
      <c r="ER69" s="6434"/>
      <c r="ES69" s="6434"/>
      <c r="ET69" s="6434"/>
      <c r="EU69" s="6434"/>
      <c r="EV69" s="6434"/>
      <c r="EW69" s="6434"/>
      <c r="EX69" s="6434"/>
    </row>
    <row r="70" spans="1:154" s="50" customFormat="1" x14ac:dyDescent="0.2">
      <c r="A70" s="36"/>
      <c r="B70" s="42" t="s">
        <v>371</v>
      </c>
      <c r="C70" s="145" t="s">
        <v>10</v>
      </c>
      <c r="D70" s="146" t="s">
        <v>10</v>
      </c>
      <c r="E70" s="147" t="s">
        <v>10</v>
      </c>
      <c r="F70" s="147" t="s">
        <v>10</v>
      </c>
      <c r="G70" s="147" t="s">
        <v>10</v>
      </c>
      <c r="H70" s="92" t="s">
        <v>10</v>
      </c>
      <c r="I70" s="117" t="s">
        <v>10</v>
      </c>
      <c r="J70" s="303" t="s">
        <v>10</v>
      </c>
      <c r="K70" s="365" t="s">
        <v>10</v>
      </c>
      <c r="L70" s="407" t="s">
        <v>10</v>
      </c>
      <c r="M70" s="521" t="s">
        <v>10</v>
      </c>
      <c r="N70" s="529" t="s">
        <v>10</v>
      </c>
      <c r="O70" s="1733">
        <v>14.23</v>
      </c>
      <c r="P70" s="691" t="s">
        <v>10</v>
      </c>
      <c r="Q70" s="753" t="s">
        <v>10</v>
      </c>
      <c r="R70" s="753" t="s">
        <v>10</v>
      </c>
      <c r="S70" s="2266" t="s">
        <v>10</v>
      </c>
      <c r="T70" s="2266" t="s">
        <v>10</v>
      </c>
      <c r="U70" s="2267" t="s">
        <v>10</v>
      </c>
      <c r="V70" s="2267" t="s">
        <v>10</v>
      </c>
      <c r="W70" s="2267" t="s">
        <v>10</v>
      </c>
      <c r="X70" s="2267" t="s">
        <v>10</v>
      </c>
      <c r="Y70" s="2267" t="s">
        <v>10</v>
      </c>
      <c r="Z70" s="2267" t="s">
        <v>10</v>
      </c>
      <c r="AA70" s="2267" t="s">
        <v>10</v>
      </c>
      <c r="AB70" s="6935" t="s">
        <v>10</v>
      </c>
      <c r="AC70" s="6935" t="s">
        <v>10</v>
      </c>
      <c r="AD70" s="6935" t="s">
        <v>10</v>
      </c>
      <c r="AE70" s="6935" t="s">
        <v>10</v>
      </c>
      <c r="AF70" s="7243">
        <v>9.33</v>
      </c>
      <c r="AG70" s="6473" t="s">
        <v>10</v>
      </c>
      <c r="AH70" s="6473" t="s">
        <v>10</v>
      </c>
      <c r="AI70" s="6473" t="s">
        <v>10</v>
      </c>
      <c r="AJ70" s="6473" t="s">
        <v>10</v>
      </c>
      <c r="AK70" s="6473" t="s">
        <v>10</v>
      </c>
      <c r="AL70" s="6973" t="s">
        <v>10</v>
      </c>
      <c r="AM70" s="6434"/>
      <c r="AN70" s="6434"/>
      <c r="AO70" s="6434"/>
      <c r="AP70" s="6434"/>
      <c r="AQ70" s="6434"/>
      <c r="AR70" s="6434"/>
      <c r="AS70" s="6434"/>
      <c r="AT70" s="6434"/>
      <c r="AU70" s="6434"/>
      <c r="AV70" s="6434"/>
      <c r="AW70" s="6434"/>
      <c r="AX70" s="6434"/>
      <c r="AY70" s="6434"/>
      <c r="AZ70" s="6434"/>
      <c r="BA70" s="6434"/>
      <c r="BB70" s="6434"/>
      <c r="BC70" s="6434"/>
      <c r="BD70" s="6434"/>
      <c r="BE70" s="6434"/>
      <c r="BF70" s="6434"/>
      <c r="BG70" s="6434"/>
      <c r="BH70" s="6434"/>
      <c r="BI70" s="6434"/>
      <c r="BJ70" s="6434"/>
      <c r="BK70" s="6434"/>
      <c r="BL70" s="6434"/>
      <c r="BM70" s="6434"/>
      <c r="BN70" s="6434"/>
      <c r="BO70" s="6434"/>
      <c r="BP70" s="6434"/>
      <c r="BQ70" s="6434"/>
      <c r="BR70" s="6434"/>
      <c r="BS70" s="6434"/>
      <c r="BT70" s="6434"/>
      <c r="BU70" s="6434"/>
      <c r="BV70" s="6434"/>
      <c r="BW70" s="6434"/>
      <c r="BX70" s="6434"/>
      <c r="BY70" s="6434"/>
      <c r="BZ70" s="6434"/>
      <c r="CA70" s="6434"/>
      <c r="CB70" s="6434"/>
      <c r="CC70" s="6434"/>
      <c r="CD70" s="6434"/>
      <c r="CE70" s="6434"/>
      <c r="CF70" s="6434"/>
      <c r="CG70" s="6434"/>
      <c r="CH70" s="6434"/>
      <c r="CI70" s="6434"/>
      <c r="CJ70" s="6434"/>
      <c r="CK70" s="6434"/>
      <c r="CL70" s="6434"/>
      <c r="CM70" s="6434"/>
      <c r="CN70" s="6434"/>
      <c r="CO70" s="6434"/>
      <c r="CP70" s="6434"/>
      <c r="CQ70" s="6434"/>
      <c r="CR70" s="6434"/>
      <c r="CS70" s="6434"/>
      <c r="CT70" s="6434"/>
      <c r="CU70" s="6434"/>
      <c r="CV70" s="6434"/>
      <c r="CW70" s="6434"/>
      <c r="CX70" s="6434"/>
      <c r="CY70" s="6434"/>
      <c r="CZ70" s="6434"/>
      <c r="DA70" s="6434"/>
      <c r="DB70" s="6434"/>
      <c r="DC70" s="6434"/>
      <c r="DD70" s="6434"/>
      <c r="DE70" s="6434"/>
      <c r="DF70" s="6434"/>
      <c r="DG70" s="6434"/>
      <c r="DH70" s="6434"/>
      <c r="DI70" s="6434"/>
      <c r="DJ70" s="6434"/>
      <c r="DK70" s="6434"/>
      <c r="DL70" s="6434"/>
      <c r="DM70" s="6434"/>
      <c r="DN70" s="6434"/>
      <c r="DO70" s="6434"/>
      <c r="DP70" s="6434"/>
      <c r="DQ70" s="6434"/>
      <c r="DR70" s="6434"/>
      <c r="DS70" s="6434"/>
      <c r="DT70" s="6434"/>
      <c r="DU70" s="6434"/>
      <c r="DV70" s="6434"/>
      <c r="DW70" s="6434"/>
      <c r="DX70" s="6434"/>
      <c r="DY70" s="6434"/>
      <c r="DZ70" s="6434"/>
      <c r="EA70" s="6434"/>
      <c r="EB70" s="6434"/>
      <c r="EC70" s="6434"/>
      <c r="ED70" s="6434"/>
      <c r="EE70" s="6434"/>
      <c r="EF70" s="6434"/>
      <c r="EG70" s="6434"/>
      <c r="EH70" s="6434"/>
      <c r="EI70" s="6434"/>
      <c r="EJ70" s="6434"/>
      <c r="EK70" s="6434"/>
      <c r="EL70" s="6434"/>
      <c r="EM70" s="6434"/>
      <c r="EN70" s="6434"/>
      <c r="EO70" s="6434"/>
      <c r="EP70" s="6434"/>
      <c r="EQ70" s="6434"/>
      <c r="ER70" s="6434"/>
      <c r="ES70" s="6434"/>
      <c r="ET70" s="6434"/>
      <c r="EU70" s="6434"/>
      <c r="EV70" s="6434"/>
      <c r="EW70" s="6434"/>
      <c r="EX70" s="6434"/>
    </row>
    <row r="71" spans="1:154" s="50" customFormat="1" x14ac:dyDescent="0.2">
      <c r="A71" s="571"/>
      <c r="B71" s="572" t="s">
        <v>372</v>
      </c>
      <c r="C71" s="145" t="s">
        <v>10</v>
      </c>
      <c r="D71" s="146" t="s">
        <v>10</v>
      </c>
      <c r="E71" s="147" t="s">
        <v>10</v>
      </c>
      <c r="F71" s="147" t="s">
        <v>10</v>
      </c>
      <c r="G71" s="147" t="s">
        <v>10</v>
      </c>
      <c r="H71" s="92" t="s">
        <v>10</v>
      </c>
      <c r="I71" s="117" t="s">
        <v>10</v>
      </c>
      <c r="J71" s="303" t="s">
        <v>10</v>
      </c>
      <c r="K71" s="365" t="s">
        <v>10</v>
      </c>
      <c r="L71" s="407" t="s">
        <v>10</v>
      </c>
      <c r="M71" s="521" t="s">
        <v>10</v>
      </c>
      <c r="N71" s="529" t="s">
        <v>10</v>
      </c>
      <c r="O71" s="1734">
        <v>8.7200000000000006</v>
      </c>
      <c r="P71" s="691" t="s">
        <v>10</v>
      </c>
      <c r="Q71" s="753" t="s">
        <v>10</v>
      </c>
      <c r="R71" s="753" t="s">
        <v>10</v>
      </c>
      <c r="S71" s="2266" t="s">
        <v>10</v>
      </c>
      <c r="T71" s="2266" t="s">
        <v>10</v>
      </c>
      <c r="U71" s="2267" t="s">
        <v>10</v>
      </c>
      <c r="V71" s="2267" t="s">
        <v>10</v>
      </c>
      <c r="W71" s="2267" t="s">
        <v>10</v>
      </c>
      <c r="X71" s="2267" t="s">
        <v>10</v>
      </c>
      <c r="Y71" s="2267" t="s">
        <v>10</v>
      </c>
      <c r="Z71" s="2267" t="s">
        <v>10</v>
      </c>
      <c r="AA71" s="2267" t="s">
        <v>10</v>
      </c>
      <c r="AB71" s="6935" t="s">
        <v>10</v>
      </c>
      <c r="AC71" s="6935" t="s">
        <v>10</v>
      </c>
      <c r="AD71" s="6935" t="s">
        <v>10</v>
      </c>
      <c r="AE71" s="6935" t="s">
        <v>10</v>
      </c>
      <c r="AF71" s="7243">
        <v>6.64</v>
      </c>
      <c r="AG71" s="6473" t="s">
        <v>10</v>
      </c>
      <c r="AH71" s="6473" t="s">
        <v>10</v>
      </c>
      <c r="AI71" s="6473" t="s">
        <v>10</v>
      </c>
      <c r="AJ71" s="6473" t="s">
        <v>10</v>
      </c>
      <c r="AK71" s="6473" t="s">
        <v>10</v>
      </c>
      <c r="AL71" s="6973" t="s">
        <v>10</v>
      </c>
      <c r="AM71" s="6434"/>
      <c r="AN71" s="6434"/>
      <c r="AO71" s="6434"/>
      <c r="AP71" s="6434"/>
      <c r="AQ71" s="6434"/>
      <c r="AR71" s="6434"/>
      <c r="AS71" s="6434"/>
      <c r="AT71" s="6434"/>
      <c r="AU71" s="6434"/>
      <c r="AV71" s="6434"/>
      <c r="AW71" s="6434"/>
      <c r="AX71" s="6434"/>
      <c r="AY71" s="6434"/>
      <c r="AZ71" s="6434"/>
      <c r="BA71" s="6434"/>
      <c r="BB71" s="6434"/>
      <c r="BC71" s="6434"/>
      <c r="BD71" s="6434"/>
      <c r="BE71" s="6434"/>
      <c r="BF71" s="6434"/>
      <c r="BG71" s="6434"/>
      <c r="BH71" s="6434"/>
      <c r="BI71" s="6434"/>
      <c r="BJ71" s="6434"/>
      <c r="BK71" s="6434"/>
      <c r="BL71" s="6434"/>
      <c r="BM71" s="6434"/>
      <c r="BN71" s="6434"/>
      <c r="BO71" s="6434"/>
      <c r="BP71" s="6434"/>
      <c r="BQ71" s="6434"/>
      <c r="BR71" s="6434"/>
      <c r="BS71" s="6434"/>
      <c r="BT71" s="6434"/>
      <c r="BU71" s="6434"/>
      <c r="BV71" s="6434"/>
      <c r="BW71" s="6434"/>
      <c r="BX71" s="6434"/>
      <c r="BY71" s="6434"/>
      <c r="BZ71" s="6434"/>
      <c r="CA71" s="6434"/>
      <c r="CB71" s="6434"/>
      <c r="CC71" s="6434"/>
      <c r="CD71" s="6434"/>
      <c r="CE71" s="6434"/>
      <c r="CF71" s="6434"/>
      <c r="CG71" s="6434"/>
      <c r="CH71" s="6434"/>
      <c r="CI71" s="6434"/>
      <c r="CJ71" s="6434"/>
      <c r="CK71" s="6434"/>
      <c r="CL71" s="6434"/>
      <c r="CM71" s="6434"/>
      <c r="CN71" s="6434"/>
      <c r="CO71" s="6434"/>
      <c r="CP71" s="6434"/>
      <c r="CQ71" s="6434"/>
      <c r="CR71" s="6434"/>
      <c r="CS71" s="6434"/>
      <c r="CT71" s="6434"/>
      <c r="CU71" s="6434"/>
      <c r="CV71" s="6434"/>
      <c r="CW71" s="6434"/>
      <c r="CX71" s="6434"/>
      <c r="CY71" s="6434"/>
      <c r="CZ71" s="6434"/>
      <c r="DA71" s="6434"/>
      <c r="DB71" s="6434"/>
      <c r="DC71" s="6434"/>
      <c r="DD71" s="6434"/>
      <c r="DE71" s="6434"/>
      <c r="DF71" s="6434"/>
      <c r="DG71" s="6434"/>
      <c r="DH71" s="6434"/>
      <c r="DI71" s="6434"/>
      <c r="DJ71" s="6434"/>
      <c r="DK71" s="6434"/>
      <c r="DL71" s="6434"/>
      <c r="DM71" s="6434"/>
      <c r="DN71" s="6434"/>
      <c r="DO71" s="6434"/>
      <c r="DP71" s="6434"/>
      <c r="DQ71" s="6434"/>
      <c r="DR71" s="6434"/>
      <c r="DS71" s="6434"/>
      <c r="DT71" s="6434"/>
      <c r="DU71" s="6434"/>
      <c r="DV71" s="6434"/>
      <c r="DW71" s="6434"/>
      <c r="DX71" s="6434"/>
      <c r="DY71" s="6434"/>
      <c r="DZ71" s="6434"/>
      <c r="EA71" s="6434"/>
      <c r="EB71" s="6434"/>
      <c r="EC71" s="6434"/>
      <c r="ED71" s="6434"/>
      <c r="EE71" s="6434"/>
      <c r="EF71" s="6434"/>
      <c r="EG71" s="6434"/>
      <c r="EH71" s="6434"/>
      <c r="EI71" s="6434"/>
      <c r="EJ71" s="6434"/>
      <c r="EK71" s="6434"/>
      <c r="EL71" s="6434"/>
      <c r="EM71" s="6434"/>
      <c r="EN71" s="6434"/>
      <c r="EO71" s="6434"/>
      <c r="EP71" s="6434"/>
      <c r="EQ71" s="6434"/>
      <c r="ER71" s="6434"/>
      <c r="ES71" s="6434"/>
      <c r="ET71" s="6434"/>
      <c r="EU71" s="6434"/>
      <c r="EV71" s="6434"/>
      <c r="EW71" s="6434"/>
      <c r="EX71" s="6434"/>
    </row>
    <row r="72" spans="1:154" s="50" customFormat="1" x14ac:dyDescent="0.2">
      <c r="A72" s="571"/>
      <c r="B72" s="572" t="s">
        <v>373</v>
      </c>
      <c r="C72" s="145" t="s">
        <v>10</v>
      </c>
      <c r="D72" s="146" t="s">
        <v>10</v>
      </c>
      <c r="E72" s="147" t="s">
        <v>10</v>
      </c>
      <c r="F72" s="147" t="s">
        <v>10</v>
      </c>
      <c r="G72" s="147" t="s">
        <v>10</v>
      </c>
      <c r="H72" s="92" t="s">
        <v>10</v>
      </c>
      <c r="I72" s="117" t="s">
        <v>10</v>
      </c>
      <c r="J72" s="303" t="s">
        <v>10</v>
      </c>
      <c r="K72" s="365" t="s">
        <v>10</v>
      </c>
      <c r="L72" s="407" t="s">
        <v>10</v>
      </c>
      <c r="M72" s="521" t="s">
        <v>10</v>
      </c>
      <c r="N72" s="529" t="s">
        <v>10</v>
      </c>
      <c r="O72" s="1735">
        <v>1.47</v>
      </c>
      <c r="P72" s="691" t="s">
        <v>10</v>
      </c>
      <c r="Q72" s="753" t="s">
        <v>10</v>
      </c>
      <c r="R72" s="753" t="s">
        <v>10</v>
      </c>
      <c r="S72" s="2266" t="s">
        <v>10</v>
      </c>
      <c r="T72" s="2266" t="s">
        <v>10</v>
      </c>
      <c r="U72" s="2267" t="s">
        <v>10</v>
      </c>
      <c r="V72" s="2267" t="s">
        <v>10</v>
      </c>
      <c r="W72" s="2267" t="s">
        <v>10</v>
      </c>
      <c r="X72" s="2267" t="s">
        <v>10</v>
      </c>
      <c r="Y72" s="2267" t="s">
        <v>10</v>
      </c>
      <c r="Z72" s="2267" t="s">
        <v>10</v>
      </c>
      <c r="AA72" s="2267" t="s">
        <v>10</v>
      </c>
      <c r="AB72" s="6935" t="s">
        <v>10</v>
      </c>
      <c r="AC72" s="6935" t="s">
        <v>10</v>
      </c>
      <c r="AD72" s="6935" t="s">
        <v>10</v>
      </c>
      <c r="AE72" s="6935" t="s">
        <v>10</v>
      </c>
      <c r="AF72" s="7243">
        <v>1.72</v>
      </c>
      <c r="AG72" s="6473" t="s">
        <v>10</v>
      </c>
      <c r="AH72" s="6473" t="s">
        <v>10</v>
      </c>
      <c r="AI72" s="6473" t="s">
        <v>10</v>
      </c>
      <c r="AJ72" s="6473" t="s">
        <v>10</v>
      </c>
      <c r="AK72" s="6473" t="s">
        <v>10</v>
      </c>
      <c r="AL72" s="6973" t="s">
        <v>10</v>
      </c>
      <c r="AM72" s="6434"/>
      <c r="AN72" s="6434"/>
      <c r="AO72" s="6434"/>
      <c r="AP72" s="6434"/>
      <c r="AQ72" s="6434"/>
      <c r="AR72" s="6434"/>
      <c r="AS72" s="6434"/>
      <c r="AT72" s="6434"/>
      <c r="AU72" s="6434"/>
      <c r="AV72" s="6434"/>
      <c r="AW72" s="6434"/>
      <c r="AX72" s="6434"/>
      <c r="AY72" s="6434"/>
      <c r="AZ72" s="6434"/>
      <c r="BA72" s="6434"/>
      <c r="BB72" s="6434"/>
      <c r="BC72" s="6434"/>
      <c r="BD72" s="6434"/>
      <c r="BE72" s="6434"/>
      <c r="BF72" s="6434"/>
      <c r="BG72" s="6434"/>
      <c r="BH72" s="6434"/>
      <c r="BI72" s="6434"/>
      <c r="BJ72" s="6434"/>
      <c r="BK72" s="6434"/>
      <c r="BL72" s="6434"/>
      <c r="BM72" s="6434"/>
      <c r="BN72" s="6434"/>
      <c r="BO72" s="6434"/>
      <c r="BP72" s="6434"/>
      <c r="BQ72" s="6434"/>
      <c r="BR72" s="6434"/>
      <c r="BS72" s="6434"/>
      <c r="BT72" s="6434"/>
      <c r="BU72" s="6434"/>
      <c r="BV72" s="6434"/>
      <c r="BW72" s="6434"/>
      <c r="BX72" s="6434"/>
      <c r="BY72" s="6434"/>
      <c r="BZ72" s="6434"/>
      <c r="CA72" s="6434"/>
      <c r="CB72" s="6434"/>
      <c r="CC72" s="6434"/>
      <c r="CD72" s="6434"/>
      <c r="CE72" s="6434"/>
      <c r="CF72" s="6434"/>
      <c r="CG72" s="6434"/>
      <c r="CH72" s="6434"/>
      <c r="CI72" s="6434"/>
      <c r="CJ72" s="6434"/>
      <c r="CK72" s="6434"/>
      <c r="CL72" s="6434"/>
      <c r="CM72" s="6434"/>
      <c r="CN72" s="6434"/>
      <c r="CO72" s="6434"/>
      <c r="CP72" s="6434"/>
      <c r="CQ72" s="6434"/>
      <c r="CR72" s="6434"/>
      <c r="CS72" s="6434"/>
      <c r="CT72" s="6434"/>
      <c r="CU72" s="6434"/>
      <c r="CV72" s="6434"/>
      <c r="CW72" s="6434"/>
      <c r="CX72" s="6434"/>
      <c r="CY72" s="6434"/>
      <c r="CZ72" s="6434"/>
      <c r="DA72" s="6434"/>
      <c r="DB72" s="6434"/>
      <c r="DC72" s="6434"/>
      <c r="DD72" s="6434"/>
      <c r="DE72" s="6434"/>
      <c r="DF72" s="6434"/>
      <c r="DG72" s="6434"/>
      <c r="DH72" s="6434"/>
      <c r="DI72" s="6434"/>
      <c r="DJ72" s="6434"/>
      <c r="DK72" s="6434"/>
      <c r="DL72" s="6434"/>
      <c r="DM72" s="6434"/>
      <c r="DN72" s="6434"/>
      <c r="DO72" s="6434"/>
      <c r="DP72" s="6434"/>
      <c r="DQ72" s="6434"/>
      <c r="DR72" s="6434"/>
      <c r="DS72" s="6434"/>
      <c r="DT72" s="6434"/>
      <c r="DU72" s="6434"/>
      <c r="DV72" s="6434"/>
      <c r="DW72" s="6434"/>
      <c r="DX72" s="6434"/>
      <c r="DY72" s="6434"/>
      <c r="DZ72" s="6434"/>
      <c r="EA72" s="6434"/>
      <c r="EB72" s="6434"/>
      <c r="EC72" s="6434"/>
      <c r="ED72" s="6434"/>
      <c r="EE72" s="6434"/>
      <c r="EF72" s="6434"/>
      <c r="EG72" s="6434"/>
      <c r="EH72" s="6434"/>
      <c r="EI72" s="6434"/>
      <c r="EJ72" s="6434"/>
      <c r="EK72" s="6434"/>
      <c r="EL72" s="6434"/>
      <c r="EM72" s="6434"/>
      <c r="EN72" s="6434"/>
      <c r="EO72" s="6434"/>
      <c r="EP72" s="6434"/>
      <c r="EQ72" s="6434"/>
      <c r="ER72" s="6434"/>
      <c r="ES72" s="6434"/>
      <c r="ET72" s="6434"/>
      <c r="EU72" s="6434"/>
      <c r="EV72" s="6434"/>
      <c r="EW72" s="6434"/>
      <c r="EX72" s="6434"/>
    </row>
    <row r="73" spans="1:154" s="50" customFormat="1" x14ac:dyDescent="0.2">
      <c r="A73" s="136"/>
      <c r="B73" s="84" t="s">
        <v>214</v>
      </c>
      <c r="C73" s="154" t="s">
        <v>10</v>
      </c>
      <c r="D73" s="155" t="s">
        <v>10</v>
      </c>
      <c r="E73" s="156" t="s">
        <v>10</v>
      </c>
      <c r="F73" s="156" t="s">
        <v>10</v>
      </c>
      <c r="G73" s="156" t="s">
        <v>10</v>
      </c>
      <c r="H73" s="93" t="s">
        <v>10</v>
      </c>
      <c r="I73" s="118" t="s">
        <v>10</v>
      </c>
      <c r="J73" s="304" t="s">
        <v>10</v>
      </c>
      <c r="K73" s="366" t="s">
        <v>10</v>
      </c>
      <c r="L73" s="408" t="s">
        <v>10</v>
      </c>
      <c r="M73" s="522" t="s">
        <v>10</v>
      </c>
      <c r="N73" s="530" t="s">
        <v>10</v>
      </c>
      <c r="O73" s="1736">
        <v>5.0599999999999996</v>
      </c>
      <c r="P73" s="692" t="s">
        <v>10</v>
      </c>
      <c r="Q73" s="754" t="s">
        <v>10</v>
      </c>
      <c r="R73" s="754" t="s">
        <v>10</v>
      </c>
      <c r="S73" s="2268" t="s">
        <v>10</v>
      </c>
      <c r="T73" s="2268" t="s">
        <v>10</v>
      </c>
      <c r="U73" s="2269" t="s">
        <v>10</v>
      </c>
      <c r="V73" s="2269" t="s">
        <v>10</v>
      </c>
      <c r="W73" s="2269" t="s">
        <v>10</v>
      </c>
      <c r="X73" s="2269" t="s">
        <v>10</v>
      </c>
      <c r="Y73" s="2269" t="s">
        <v>10</v>
      </c>
      <c r="Z73" s="2269" t="s">
        <v>10</v>
      </c>
      <c r="AA73" s="6955" t="s">
        <v>10</v>
      </c>
      <c r="AB73" s="6939" t="s">
        <v>10</v>
      </c>
      <c r="AC73" s="6939" t="s">
        <v>10</v>
      </c>
      <c r="AD73" s="6939" t="s">
        <v>10</v>
      </c>
      <c r="AE73" s="6939" t="s">
        <v>10</v>
      </c>
      <c r="AF73" s="6886">
        <v>7.23</v>
      </c>
      <c r="AG73" s="6474" t="s">
        <v>10</v>
      </c>
      <c r="AH73" s="6474" t="s">
        <v>10</v>
      </c>
      <c r="AI73" s="6474" t="s">
        <v>10</v>
      </c>
      <c r="AJ73" s="6474" t="s">
        <v>10</v>
      </c>
      <c r="AK73" s="6474" t="s">
        <v>10</v>
      </c>
      <c r="AL73" s="6940" t="s">
        <v>10</v>
      </c>
      <c r="AM73" s="6434"/>
      <c r="AN73" s="6434"/>
      <c r="AO73" s="6434"/>
      <c r="AP73" s="6434"/>
      <c r="AQ73" s="6434"/>
      <c r="AR73" s="6434"/>
      <c r="AS73" s="6434"/>
      <c r="AT73" s="6434"/>
      <c r="AU73" s="6434"/>
      <c r="AV73" s="6434"/>
      <c r="AW73" s="6434"/>
      <c r="AX73" s="6434"/>
      <c r="AY73" s="6434"/>
      <c r="AZ73" s="6434"/>
      <c r="BA73" s="6434"/>
      <c r="BB73" s="6434"/>
      <c r="BC73" s="6434"/>
      <c r="BD73" s="6434"/>
      <c r="BE73" s="6434"/>
      <c r="BF73" s="6434"/>
      <c r="BG73" s="6434"/>
      <c r="BH73" s="6434"/>
      <c r="BI73" s="6434"/>
      <c r="BJ73" s="6434"/>
      <c r="BK73" s="6434"/>
      <c r="BL73" s="6434"/>
      <c r="BM73" s="6434"/>
      <c r="BN73" s="6434"/>
      <c r="BO73" s="6434"/>
      <c r="BP73" s="6434"/>
      <c r="BQ73" s="6434"/>
      <c r="BR73" s="6434"/>
      <c r="BS73" s="6434"/>
      <c r="BT73" s="6434"/>
      <c r="BU73" s="6434"/>
      <c r="BV73" s="6434"/>
      <c r="BW73" s="6434"/>
      <c r="BX73" s="6434"/>
      <c r="BY73" s="6434"/>
      <c r="BZ73" s="6434"/>
      <c r="CA73" s="6434"/>
      <c r="CB73" s="6434"/>
      <c r="CC73" s="6434"/>
      <c r="CD73" s="6434"/>
      <c r="CE73" s="6434"/>
      <c r="CF73" s="6434"/>
      <c r="CG73" s="6434"/>
      <c r="CH73" s="6434"/>
      <c r="CI73" s="6434"/>
      <c r="CJ73" s="6434"/>
      <c r="CK73" s="6434"/>
      <c r="CL73" s="6434"/>
      <c r="CM73" s="6434"/>
      <c r="CN73" s="6434"/>
      <c r="CO73" s="6434"/>
      <c r="CP73" s="6434"/>
      <c r="CQ73" s="6434"/>
      <c r="CR73" s="6434"/>
      <c r="CS73" s="6434"/>
      <c r="CT73" s="6434"/>
      <c r="CU73" s="6434"/>
      <c r="CV73" s="6434"/>
      <c r="CW73" s="6434"/>
      <c r="CX73" s="6434"/>
      <c r="CY73" s="6434"/>
      <c r="CZ73" s="6434"/>
      <c r="DA73" s="6434"/>
      <c r="DB73" s="6434"/>
      <c r="DC73" s="6434"/>
      <c r="DD73" s="6434"/>
      <c r="DE73" s="6434"/>
      <c r="DF73" s="6434"/>
      <c r="DG73" s="6434"/>
      <c r="DH73" s="6434"/>
      <c r="DI73" s="6434"/>
      <c r="DJ73" s="6434"/>
      <c r="DK73" s="6434"/>
      <c r="DL73" s="6434"/>
      <c r="DM73" s="6434"/>
      <c r="DN73" s="6434"/>
      <c r="DO73" s="6434"/>
      <c r="DP73" s="6434"/>
      <c r="DQ73" s="6434"/>
      <c r="DR73" s="6434"/>
      <c r="DS73" s="6434"/>
      <c r="DT73" s="6434"/>
      <c r="DU73" s="6434"/>
      <c r="DV73" s="6434"/>
      <c r="DW73" s="6434"/>
      <c r="DX73" s="6434"/>
      <c r="DY73" s="6434"/>
      <c r="DZ73" s="6434"/>
      <c r="EA73" s="6434"/>
      <c r="EB73" s="6434"/>
      <c r="EC73" s="6434"/>
      <c r="ED73" s="6434"/>
      <c r="EE73" s="6434"/>
      <c r="EF73" s="6434"/>
      <c r="EG73" s="6434"/>
      <c r="EH73" s="6434"/>
      <c r="EI73" s="6434"/>
      <c r="EJ73" s="6434"/>
      <c r="EK73" s="6434"/>
      <c r="EL73" s="6434"/>
      <c r="EM73" s="6434"/>
      <c r="EN73" s="6434"/>
      <c r="EO73" s="6434"/>
      <c r="EP73" s="6434"/>
      <c r="EQ73" s="6434"/>
      <c r="ER73" s="6434"/>
      <c r="ES73" s="6434"/>
      <c r="ET73" s="6434"/>
      <c r="EU73" s="6434"/>
      <c r="EV73" s="6434"/>
      <c r="EW73" s="6434"/>
      <c r="EX73" s="6434"/>
    </row>
    <row r="74" spans="1:154" s="50" customFormat="1" hidden="1" x14ac:dyDescent="0.2">
      <c r="A74" s="120"/>
      <c r="B74" s="39"/>
      <c r="C74" s="37"/>
      <c r="D74" s="37"/>
      <c r="E74" s="120"/>
      <c r="F74" s="120"/>
      <c r="G74" s="120"/>
      <c r="H74" s="125"/>
      <c r="I74" s="126"/>
      <c r="J74" s="308"/>
      <c r="K74" s="369"/>
      <c r="L74" s="410"/>
      <c r="M74" s="2522"/>
      <c r="N74" s="565"/>
      <c r="O74" s="595"/>
      <c r="P74" s="690"/>
      <c r="Q74" s="888"/>
      <c r="R74" s="771"/>
      <c r="S74" s="2251"/>
      <c r="T74" s="2252"/>
      <c r="U74" s="2253"/>
      <c r="V74" s="2456"/>
      <c r="W74" s="2456"/>
      <c r="X74" s="2456"/>
      <c r="Y74" s="120"/>
      <c r="Z74" s="35"/>
      <c r="AA74" s="35"/>
      <c r="AB74" s="120"/>
      <c r="AC74" s="120"/>
      <c r="AD74" s="120"/>
      <c r="AE74" s="120"/>
      <c r="AF74" s="6820"/>
      <c r="AG74" s="6820"/>
      <c r="AH74" s="120"/>
      <c r="AI74" s="6434"/>
      <c r="AJ74" s="6434"/>
      <c r="AK74" s="6434"/>
      <c r="AL74" s="6434"/>
      <c r="AM74" s="6434"/>
      <c r="AN74" s="6434"/>
      <c r="AO74" s="6434"/>
      <c r="AP74" s="6434"/>
      <c r="AQ74" s="6434"/>
      <c r="AR74" s="6434"/>
      <c r="AS74" s="6434"/>
      <c r="AT74" s="6434"/>
      <c r="AU74" s="6434"/>
      <c r="AV74" s="6434"/>
      <c r="AW74" s="6434"/>
      <c r="AX74" s="6434"/>
      <c r="AY74" s="6434"/>
      <c r="AZ74" s="6434"/>
      <c r="BA74" s="6434"/>
      <c r="BB74" s="6434"/>
      <c r="BC74" s="6434"/>
      <c r="BD74" s="6434"/>
      <c r="BE74" s="6434"/>
      <c r="BF74" s="6434"/>
      <c r="BG74" s="6434"/>
      <c r="BH74" s="6434"/>
      <c r="BI74" s="6434"/>
      <c r="BJ74" s="6434"/>
      <c r="BK74" s="6434"/>
      <c r="BL74" s="6434"/>
      <c r="BM74" s="6434"/>
      <c r="BN74" s="6434"/>
      <c r="BO74" s="6434"/>
      <c r="BP74" s="6434"/>
      <c r="BQ74" s="6434"/>
      <c r="BR74" s="6434"/>
      <c r="BS74" s="6434"/>
      <c r="BT74" s="6434"/>
      <c r="BU74" s="6434"/>
      <c r="BV74" s="6434"/>
      <c r="BW74" s="6434"/>
      <c r="BX74" s="6434"/>
      <c r="BY74" s="6434"/>
      <c r="BZ74" s="6434"/>
      <c r="CA74" s="6434"/>
      <c r="CB74" s="6434"/>
      <c r="CC74" s="6434"/>
      <c r="CD74" s="6434"/>
      <c r="CE74" s="6434"/>
      <c r="CF74" s="6434"/>
      <c r="CG74" s="6434"/>
      <c r="CH74" s="6434"/>
      <c r="CI74" s="6434"/>
      <c r="CJ74" s="6434"/>
      <c r="CK74" s="6434"/>
      <c r="CL74" s="6434"/>
      <c r="CM74" s="6434"/>
      <c r="CN74" s="6434"/>
      <c r="CO74" s="6434"/>
      <c r="CP74" s="6434"/>
      <c r="CQ74" s="6434"/>
      <c r="CR74" s="6434"/>
      <c r="CS74" s="6434"/>
      <c r="CT74" s="6434"/>
      <c r="CU74" s="6434"/>
      <c r="CV74" s="6434"/>
      <c r="CW74" s="6434"/>
      <c r="CX74" s="6434"/>
      <c r="CY74" s="6434"/>
      <c r="CZ74" s="6434"/>
      <c r="DA74" s="6434"/>
      <c r="DB74" s="6434"/>
      <c r="DC74" s="6434"/>
      <c r="DD74" s="6434"/>
      <c r="DE74" s="6434"/>
      <c r="DF74" s="6434"/>
      <c r="DG74" s="6434"/>
      <c r="DH74" s="6434"/>
      <c r="DI74" s="6434"/>
      <c r="DJ74" s="6434"/>
      <c r="DK74" s="6434"/>
      <c r="DL74" s="6434"/>
      <c r="DM74" s="6434"/>
      <c r="DN74" s="6434"/>
      <c r="DO74" s="6434"/>
      <c r="DP74" s="6434"/>
      <c r="DQ74" s="6434"/>
      <c r="DR74" s="6434"/>
      <c r="DS74" s="6434"/>
      <c r="DT74" s="6434"/>
      <c r="DU74" s="6434"/>
      <c r="DV74" s="6434"/>
      <c r="DW74" s="6434"/>
      <c r="DX74" s="6434"/>
      <c r="DY74" s="6434"/>
      <c r="DZ74" s="6434"/>
      <c r="EA74" s="6434"/>
      <c r="EB74" s="6434"/>
      <c r="EC74" s="6434"/>
      <c r="ED74" s="6434"/>
      <c r="EE74" s="6434"/>
      <c r="EF74" s="6434"/>
      <c r="EG74" s="6434"/>
      <c r="EH74" s="6434"/>
      <c r="EI74" s="6434"/>
      <c r="EJ74" s="6434"/>
      <c r="EK74" s="6434"/>
      <c r="EL74" s="6434"/>
      <c r="EM74" s="6434"/>
      <c r="EN74" s="6434"/>
      <c r="EO74" s="6434"/>
      <c r="EP74" s="6434"/>
      <c r="EQ74" s="6434"/>
      <c r="ER74" s="6434"/>
      <c r="ES74" s="6434"/>
      <c r="ET74" s="6434"/>
      <c r="EU74" s="6434"/>
      <c r="EV74" s="6434"/>
      <c r="EW74" s="6434"/>
      <c r="EX74" s="6434"/>
    </row>
    <row r="75" spans="1:154" s="50" customFormat="1" x14ac:dyDescent="0.2">
      <c r="A75" s="120"/>
      <c r="B75" s="7602" t="s">
        <v>380</v>
      </c>
      <c r="C75" s="7603"/>
      <c r="D75" s="7603"/>
      <c r="E75" s="7603"/>
      <c r="F75" s="7603"/>
      <c r="G75" s="7603"/>
      <c r="H75" s="7603"/>
      <c r="I75" s="7603"/>
      <c r="J75" s="7604"/>
      <c r="K75" s="7605"/>
      <c r="L75" s="7606"/>
      <c r="M75" s="7607"/>
      <c r="N75" s="7608"/>
      <c r="O75" s="7609"/>
      <c r="P75" s="7610"/>
      <c r="Q75" s="7611"/>
      <c r="R75" s="7603">
        <v>1.903</v>
      </c>
      <c r="S75" s="2263"/>
      <c r="T75" s="2264"/>
      <c r="U75" s="2265"/>
      <c r="V75" s="2459"/>
      <c r="W75" s="2459"/>
      <c r="X75" s="2459"/>
      <c r="Y75" s="120"/>
      <c r="Z75" s="35"/>
      <c r="AA75" s="35"/>
      <c r="AB75" s="120"/>
      <c r="AC75" s="120"/>
      <c r="AD75" s="120"/>
      <c r="AE75" s="120"/>
      <c r="AF75" s="6820"/>
      <c r="AG75" s="7278"/>
      <c r="AH75" s="120"/>
      <c r="AI75" s="6434"/>
      <c r="AJ75" s="6434"/>
      <c r="AK75" s="6434"/>
      <c r="AL75" s="6434"/>
      <c r="AM75" s="6434"/>
      <c r="AN75" s="6434"/>
      <c r="AO75" s="6434"/>
      <c r="AP75" s="6434"/>
      <c r="AQ75" s="6434"/>
      <c r="AR75" s="6434"/>
      <c r="AS75" s="6434"/>
      <c r="AT75" s="6434"/>
      <c r="AU75" s="6434"/>
      <c r="AV75" s="6434"/>
      <c r="AW75" s="6434"/>
      <c r="AX75" s="6434"/>
      <c r="AY75" s="6434"/>
      <c r="AZ75" s="6434"/>
      <c r="BA75" s="6434"/>
      <c r="BB75" s="6434"/>
      <c r="BC75" s="6434"/>
      <c r="BD75" s="6434"/>
      <c r="BE75" s="6434"/>
      <c r="BF75" s="6434"/>
      <c r="BG75" s="6434"/>
      <c r="BH75" s="6434"/>
      <c r="BI75" s="6434"/>
      <c r="BJ75" s="6434"/>
      <c r="BK75" s="6434"/>
      <c r="BL75" s="6434"/>
      <c r="BM75" s="6434"/>
      <c r="BN75" s="6434"/>
      <c r="BO75" s="6434"/>
      <c r="BP75" s="6434"/>
      <c r="BQ75" s="6434"/>
      <c r="BR75" s="6434"/>
      <c r="BS75" s="6434"/>
      <c r="BT75" s="6434"/>
      <c r="BU75" s="6434"/>
      <c r="BV75" s="6434"/>
      <c r="BW75" s="6434"/>
      <c r="BX75" s="6434"/>
      <c r="BY75" s="6434"/>
      <c r="BZ75" s="6434"/>
      <c r="CA75" s="6434"/>
      <c r="CB75" s="6434"/>
      <c r="CC75" s="6434"/>
      <c r="CD75" s="6434"/>
      <c r="CE75" s="6434"/>
      <c r="CF75" s="6434"/>
      <c r="CG75" s="6434"/>
      <c r="CH75" s="6434"/>
      <c r="CI75" s="6434"/>
      <c r="CJ75" s="6434"/>
      <c r="CK75" s="6434"/>
      <c r="CL75" s="6434"/>
      <c r="CM75" s="6434"/>
      <c r="CN75" s="6434"/>
      <c r="CO75" s="6434"/>
      <c r="CP75" s="6434"/>
      <c r="CQ75" s="6434"/>
      <c r="CR75" s="6434"/>
      <c r="CS75" s="6434"/>
      <c r="CT75" s="6434"/>
      <c r="CU75" s="6434"/>
      <c r="CV75" s="6434"/>
      <c r="CW75" s="6434"/>
      <c r="CX75" s="6434"/>
      <c r="CY75" s="6434"/>
      <c r="CZ75" s="6434"/>
      <c r="DA75" s="6434"/>
      <c r="DB75" s="6434"/>
      <c r="DC75" s="6434"/>
      <c r="DD75" s="6434"/>
      <c r="DE75" s="6434"/>
      <c r="DF75" s="6434"/>
      <c r="DG75" s="6434"/>
      <c r="DH75" s="6434"/>
      <c r="DI75" s="6434"/>
      <c r="DJ75" s="6434"/>
      <c r="DK75" s="6434"/>
      <c r="DL75" s="6434"/>
      <c r="DM75" s="6434"/>
      <c r="DN75" s="6434"/>
      <c r="DO75" s="6434"/>
      <c r="DP75" s="6434"/>
      <c r="DQ75" s="6434"/>
      <c r="DR75" s="6434"/>
      <c r="DS75" s="6434"/>
      <c r="DT75" s="6434"/>
      <c r="DU75" s="6434"/>
      <c r="DV75" s="6434"/>
      <c r="DW75" s="6434"/>
      <c r="DX75" s="6434"/>
      <c r="DY75" s="6434"/>
      <c r="DZ75" s="6434"/>
      <c r="EA75" s="6434"/>
      <c r="EB75" s="6434"/>
      <c r="EC75" s="6434"/>
      <c r="ED75" s="6434"/>
      <c r="EE75" s="6434"/>
      <c r="EF75" s="6434"/>
      <c r="EG75" s="6434"/>
      <c r="EH75" s="6434"/>
      <c r="EI75" s="6434"/>
      <c r="EJ75" s="6434"/>
      <c r="EK75" s="6434"/>
      <c r="EL75" s="6434"/>
      <c r="EM75" s="6434"/>
      <c r="EN75" s="6434"/>
      <c r="EO75" s="6434"/>
      <c r="EP75" s="6434"/>
      <c r="EQ75" s="6434"/>
      <c r="ER75" s="6434"/>
      <c r="ES75" s="6434"/>
      <c r="ET75" s="6434"/>
      <c r="EU75" s="6434"/>
      <c r="EV75" s="6434"/>
      <c r="EW75" s="6434"/>
      <c r="EX75" s="6434"/>
    </row>
    <row r="76" spans="1:154" s="50" customFormat="1" x14ac:dyDescent="0.2">
      <c r="A76" s="120"/>
      <c r="B76" s="120"/>
      <c r="C76" s="120"/>
      <c r="D76" s="120"/>
      <c r="E76" s="120"/>
      <c r="F76" s="120"/>
      <c r="G76" s="120"/>
      <c r="H76" s="125"/>
      <c r="I76" s="126"/>
      <c r="J76" s="308"/>
      <c r="K76" s="369"/>
      <c r="L76" s="410"/>
      <c r="M76" s="2522"/>
      <c r="N76" s="565"/>
      <c r="O76" s="603"/>
      <c r="P76" s="689"/>
      <c r="Q76" s="887"/>
      <c r="R76" s="829"/>
      <c r="S76" s="2251"/>
      <c r="T76" s="2252"/>
      <c r="U76" s="2253"/>
      <c r="V76" s="2456"/>
      <c r="W76" s="2456"/>
      <c r="X76" s="2456"/>
      <c r="Y76" s="120"/>
      <c r="Z76" s="6825"/>
      <c r="AA76" s="6825"/>
      <c r="AB76" s="6820"/>
      <c r="AC76" s="6820"/>
      <c r="AD76" s="6923"/>
      <c r="AE76" s="6923"/>
      <c r="AF76" s="6923"/>
      <c r="AG76" s="6923"/>
      <c r="AH76" s="120"/>
      <c r="AI76" s="6434"/>
      <c r="AJ76" s="6434"/>
      <c r="AK76" s="6434"/>
      <c r="AL76" s="6434"/>
      <c r="AM76" s="6434"/>
      <c r="AN76" s="6434"/>
      <c r="AO76" s="6434"/>
      <c r="AP76" s="6434"/>
      <c r="AQ76" s="6434"/>
      <c r="AR76" s="6434"/>
      <c r="AS76" s="6434"/>
      <c r="AT76" s="6434"/>
      <c r="AU76" s="6434"/>
      <c r="AV76" s="6434"/>
      <c r="AW76" s="6434"/>
      <c r="AX76" s="6434"/>
      <c r="AY76" s="6434"/>
      <c r="AZ76" s="6434"/>
      <c r="BA76" s="6434"/>
      <c r="BB76" s="6434"/>
      <c r="BC76" s="6434"/>
      <c r="BD76" s="6434"/>
      <c r="BE76" s="6434"/>
      <c r="BF76" s="6434"/>
      <c r="BG76" s="6434"/>
      <c r="BH76" s="6434"/>
      <c r="BI76" s="6434"/>
      <c r="BJ76" s="6434"/>
      <c r="BK76" s="6434"/>
      <c r="BL76" s="6434"/>
      <c r="BM76" s="6434"/>
      <c r="BN76" s="6434"/>
      <c r="BO76" s="6434"/>
      <c r="BP76" s="6434"/>
      <c r="BQ76" s="6434"/>
      <c r="BR76" s="6434"/>
      <c r="BS76" s="6434"/>
      <c r="BT76" s="6434"/>
      <c r="BU76" s="6434"/>
      <c r="BV76" s="6434"/>
      <c r="BW76" s="6434"/>
      <c r="BX76" s="6434"/>
      <c r="BY76" s="6434"/>
      <c r="BZ76" s="6434"/>
      <c r="CA76" s="6434"/>
      <c r="CB76" s="6434"/>
      <c r="CC76" s="6434"/>
      <c r="CD76" s="6434"/>
      <c r="CE76" s="6434"/>
      <c r="CF76" s="6434"/>
      <c r="CG76" s="6434"/>
      <c r="CH76" s="6434"/>
      <c r="CI76" s="6434"/>
      <c r="CJ76" s="6434"/>
      <c r="CK76" s="6434"/>
      <c r="CL76" s="6434"/>
      <c r="CM76" s="6434"/>
      <c r="CN76" s="6434"/>
      <c r="CO76" s="6434"/>
      <c r="CP76" s="6434"/>
      <c r="CQ76" s="6434"/>
      <c r="CR76" s="6434"/>
      <c r="CS76" s="6434"/>
      <c r="CT76" s="6434"/>
      <c r="CU76" s="6434"/>
      <c r="CV76" s="6434"/>
      <c r="CW76" s="6434"/>
      <c r="CX76" s="6434"/>
      <c r="CY76" s="6434"/>
      <c r="CZ76" s="6434"/>
      <c r="DA76" s="6434"/>
      <c r="DB76" s="6434"/>
      <c r="DC76" s="6434"/>
      <c r="DD76" s="6434"/>
      <c r="DE76" s="6434"/>
      <c r="DF76" s="6434"/>
      <c r="DG76" s="6434"/>
      <c r="DH76" s="6434"/>
      <c r="DI76" s="6434"/>
      <c r="DJ76" s="6434"/>
      <c r="DK76" s="6434"/>
      <c r="DL76" s="6434"/>
      <c r="DM76" s="6434"/>
      <c r="DN76" s="6434"/>
      <c r="DO76" s="6434"/>
      <c r="DP76" s="6434"/>
      <c r="DQ76" s="6434"/>
      <c r="DR76" s="6434"/>
      <c r="DS76" s="6434"/>
      <c r="DT76" s="6434"/>
      <c r="DU76" s="6434"/>
      <c r="DV76" s="6434"/>
      <c r="DW76" s="6434"/>
      <c r="DX76" s="6434"/>
      <c r="DY76" s="6434"/>
      <c r="DZ76" s="6434"/>
      <c r="EA76" s="6434"/>
      <c r="EB76" s="6434"/>
      <c r="EC76" s="6434"/>
      <c r="ED76" s="6434"/>
      <c r="EE76" s="6434"/>
      <c r="EF76" s="6434"/>
      <c r="EG76" s="6434"/>
      <c r="EH76" s="6434"/>
      <c r="EI76" s="6434"/>
      <c r="EJ76" s="6434"/>
      <c r="EK76" s="6434"/>
      <c r="EL76" s="6434"/>
      <c r="EM76" s="6434"/>
      <c r="EN76" s="6434"/>
      <c r="EO76" s="6434"/>
      <c r="EP76" s="6434"/>
      <c r="EQ76" s="6434"/>
      <c r="ER76" s="6434"/>
      <c r="ES76" s="6434"/>
      <c r="ET76" s="6434"/>
      <c r="EU76" s="6434"/>
      <c r="EV76" s="6434"/>
      <c r="EW76" s="6434"/>
      <c r="EX76" s="6434"/>
    </row>
    <row r="77" spans="1:154" s="33" customFormat="1" ht="63" customHeight="1" x14ac:dyDescent="0.2">
      <c r="A77" s="22" t="s">
        <v>887</v>
      </c>
      <c r="B77" s="7562" t="s">
        <v>392</v>
      </c>
      <c r="C77" s="7563"/>
      <c r="D77" s="7563"/>
      <c r="E77" s="7563"/>
      <c r="F77" s="7563"/>
      <c r="G77" s="7563"/>
      <c r="H77" s="7563"/>
      <c r="I77" s="7563"/>
      <c r="J77" s="7563"/>
      <c r="K77" s="7563"/>
      <c r="L77" s="7563"/>
      <c r="M77" s="7563"/>
      <c r="N77" s="7563"/>
      <c r="O77" s="7563"/>
      <c r="P77" s="7563"/>
      <c r="Q77" s="7563"/>
      <c r="R77" s="7563"/>
      <c r="S77" s="7563"/>
      <c r="T77" s="7563"/>
      <c r="U77" s="7563"/>
      <c r="V77" s="7563"/>
      <c r="W77" s="7563"/>
      <c r="X77" s="7563"/>
      <c r="Y77" s="7563"/>
      <c r="Z77" s="7159"/>
      <c r="AA77" s="7160"/>
      <c r="AB77" s="6914"/>
      <c r="AC77" s="7157"/>
      <c r="AD77" s="6435"/>
      <c r="AE77" s="6435"/>
      <c r="AF77" s="6435"/>
      <c r="AG77" s="6435"/>
      <c r="AH77" s="7157"/>
      <c r="AI77" s="7157"/>
      <c r="AJ77" s="7157"/>
      <c r="AK77" s="7157"/>
      <c r="AL77" s="7478"/>
      <c r="AM77" s="6435"/>
      <c r="AN77" s="6435"/>
      <c r="AO77" s="6435"/>
      <c r="AP77" s="6435"/>
      <c r="AQ77" s="6435"/>
      <c r="AR77" s="6435"/>
      <c r="AS77" s="6435"/>
      <c r="AT77" s="6435"/>
      <c r="AU77" s="6435"/>
      <c r="AV77" s="6435"/>
      <c r="AW77" s="6435"/>
      <c r="AX77" s="6435"/>
      <c r="AY77" s="6435"/>
      <c r="AZ77" s="6435"/>
      <c r="BA77" s="6435"/>
      <c r="BB77" s="6435"/>
      <c r="BC77" s="6435"/>
      <c r="BD77" s="6435"/>
      <c r="BE77" s="6435"/>
      <c r="BF77" s="6435"/>
      <c r="BG77" s="6435"/>
      <c r="BH77" s="6435"/>
      <c r="BI77" s="6435"/>
      <c r="BJ77" s="6435"/>
      <c r="BK77" s="6435"/>
      <c r="BL77" s="6435"/>
      <c r="BM77" s="6435"/>
      <c r="BN77" s="6435"/>
      <c r="BO77" s="6435"/>
      <c r="BP77" s="6435"/>
      <c r="BQ77" s="6435"/>
      <c r="BR77" s="6435"/>
      <c r="BS77" s="6435"/>
      <c r="BT77" s="6435"/>
      <c r="BU77" s="6435"/>
      <c r="BV77" s="6435"/>
      <c r="BW77" s="6435"/>
      <c r="BX77" s="6435"/>
      <c r="BY77" s="6435"/>
      <c r="BZ77" s="6435"/>
      <c r="CA77" s="6435"/>
      <c r="CB77" s="6435"/>
      <c r="CC77" s="6435"/>
      <c r="CD77" s="6435"/>
      <c r="CE77" s="6435"/>
      <c r="CF77" s="6435"/>
      <c r="CG77" s="6435"/>
      <c r="CH77" s="6435"/>
      <c r="CI77" s="6435"/>
      <c r="CJ77" s="6435"/>
      <c r="CK77" s="6435"/>
      <c r="CL77" s="6435"/>
      <c r="CM77" s="6435"/>
      <c r="CN77" s="6435"/>
      <c r="CO77" s="6435"/>
      <c r="CP77" s="6435"/>
      <c r="CQ77" s="6435"/>
      <c r="CR77" s="6435"/>
      <c r="CS77" s="6435"/>
      <c r="CT77" s="6435"/>
      <c r="CU77" s="6435"/>
      <c r="CV77" s="6435"/>
      <c r="CW77" s="6435"/>
      <c r="CX77" s="6435"/>
      <c r="CY77" s="6435"/>
      <c r="CZ77" s="6435"/>
      <c r="DA77" s="6435"/>
      <c r="DB77" s="6435"/>
      <c r="DC77" s="6435"/>
      <c r="DD77" s="6435"/>
      <c r="DE77" s="6435"/>
      <c r="DF77" s="6435"/>
      <c r="DG77" s="6435"/>
      <c r="DH77" s="6435"/>
      <c r="DI77" s="6435"/>
      <c r="DJ77" s="6435"/>
      <c r="DK77" s="6435"/>
      <c r="DL77" s="6435"/>
      <c r="DM77" s="6435"/>
      <c r="DN77" s="6435"/>
      <c r="DO77" s="6435"/>
      <c r="DP77" s="6435"/>
      <c r="DQ77" s="6435"/>
      <c r="DR77" s="6435"/>
      <c r="DS77" s="6435"/>
      <c r="DT77" s="6435"/>
      <c r="DU77" s="6435"/>
      <c r="DV77" s="6435"/>
      <c r="DW77" s="6435"/>
      <c r="DX77" s="6435"/>
      <c r="DY77" s="6435"/>
      <c r="DZ77" s="6435"/>
      <c r="EA77" s="6435"/>
      <c r="EB77" s="6435"/>
      <c r="EC77" s="6435"/>
      <c r="ED77" s="6435"/>
      <c r="EE77" s="6435"/>
      <c r="EF77" s="6435"/>
      <c r="EG77" s="6435"/>
      <c r="EH77" s="6435"/>
      <c r="EI77" s="6435"/>
      <c r="EJ77" s="6435"/>
      <c r="EK77" s="6435"/>
      <c r="EL77" s="6435"/>
      <c r="EM77" s="6435"/>
      <c r="EN77" s="6435"/>
      <c r="EO77" s="6435"/>
      <c r="EP77" s="6435"/>
      <c r="EQ77" s="6435"/>
      <c r="ER77" s="6435"/>
      <c r="ES77" s="6435"/>
      <c r="ET77" s="6435"/>
      <c r="EU77" s="6435"/>
      <c r="EV77" s="6435"/>
      <c r="EW77" s="6435"/>
      <c r="EX77" s="6435"/>
    </row>
    <row r="78" spans="1:154" s="50" customFormat="1" ht="45" x14ac:dyDescent="0.2">
      <c r="A78" s="35"/>
      <c r="B78" s="316" t="s">
        <v>54</v>
      </c>
      <c r="C78" s="317" t="s">
        <v>6</v>
      </c>
      <c r="D78" s="318" t="s">
        <v>7</v>
      </c>
      <c r="E78" s="319" t="s">
        <v>8</v>
      </c>
      <c r="F78" s="321" t="s">
        <v>123</v>
      </c>
      <c r="G78" s="321" t="s">
        <v>163</v>
      </c>
      <c r="H78" s="322" t="s">
        <v>196</v>
      </c>
      <c r="I78" s="323" t="s">
        <v>204</v>
      </c>
      <c r="J78" s="323" t="s">
        <v>245</v>
      </c>
      <c r="K78" s="378" t="s">
        <v>280</v>
      </c>
      <c r="L78" s="423" t="s">
        <v>291</v>
      </c>
      <c r="M78" s="2572" t="s">
        <v>329</v>
      </c>
      <c r="N78" s="553" t="s">
        <v>349</v>
      </c>
      <c r="O78" s="1737" t="s">
        <v>363</v>
      </c>
      <c r="P78" s="696" t="s">
        <v>393</v>
      </c>
      <c r="Q78" s="889" t="s">
        <v>506</v>
      </c>
      <c r="R78" s="801" t="s">
        <v>548</v>
      </c>
      <c r="S78" s="2236" t="s">
        <v>554</v>
      </c>
      <c r="T78" s="2254" t="s">
        <v>558</v>
      </c>
      <c r="U78" s="2255" t="s">
        <v>591</v>
      </c>
      <c r="V78" s="2457" t="s">
        <v>599</v>
      </c>
      <c r="W78" s="2457" t="s">
        <v>646</v>
      </c>
      <c r="X78" s="2457" t="s">
        <v>659</v>
      </c>
      <c r="Y78" s="2457" t="s">
        <v>660</v>
      </c>
      <c r="Z78" s="2457" t="s">
        <v>681</v>
      </c>
      <c r="AA78" s="6878" t="s">
        <v>684</v>
      </c>
      <c r="AB78" s="6943" t="s">
        <v>702</v>
      </c>
      <c r="AC78" s="6943" t="s">
        <v>703</v>
      </c>
      <c r="AD78" s="6943" t="s">
        <v>749</v>
      </c>
      <c r="AE78" s="6943" t="s">
        <v>790</v>
      </c>
      <c r="AF78" s="6878" t="s">
        <v>825</v>
      </c>
      <c r="AG78" s="6878" t="s">
        <v>1078</v>
      </c>
      <c r="AH78" s="6878" t="s">
        <v>1095</v>
      </c>
      <c r="AI78" s="6878" t="s">
        <v>1098</v>
      </c>
      <c r="AJ78" s="6878" t="s">
        <v>1141</v>
      </c>
      <c r="AK78" s="6878" t="s">
        <v>1199</v>
      </c>
      <c r="AL78" s="7239" t="s">
        <v>1214</v>
      </c>
      <c r="AM78" s="6434"/>
      <c r="AN78" s="6434"/>
      <c r="AO78" s="6434"/>
      <c r="AP78" s="6434"/>
      <c r="AQ78" s="6434"/>
      <c r="AR78" s="6434"/>
      <c r="AS78" s="6434"/>
      <c r="AT78" s="6434"/>
      <c r="AU78" s="6434"/>
      <c r="AV78" s="6434"/>
      <c r="AW78" s="6434"/>
      <c r="AX78" s="6434"/>
      <c r="AY78" s="6434"/>
      <c r="AZ78" s="6434"/>
      <c r="BA78" s="6434"/>
      <c r="BB78" s="6434"/>
      <c r="BC78" s="6434"/>
      <c r="BD78" s="6434"/>
      <c r="BE78" s="6434"/>
      <c r="BF78" s="6434"/>
      <c r="BG78" s="6434"/>
      <c r="BH78" s="6434"/>
      <c r="BI78" s="6434"/>
      <c r="BJ78" s="6434"/>
      <c r="BK78" s="6434"/>
      <c r="BL78" s="6434"/>
      <c r="BM78" s="6434"/>
      <c r="BN78" s="6434"/>
      <c r="BO78" s="6434"/>
      <c r="BP78" s="6434"/>
      <c r="BQ78" s="6434"/>
      <c r="BR78" s="6434"/>
      <c r="BS78" s="6434"/>
      <c r="BT78" s="6434"/>
      <c r="BU78" s="6434"/>
      <c r="BV78" s="6434"/>
      <c r="BW78" s="6434"/>
      <c r="BX78" s="6434"/>
      <c r="BY78" s="6434"/>
      <c r="BZ78" s="6434"/>
      <c r="CA78" s="6434"/>
      <c r="CB78" s="6434"/>
      <c r="CC78" s="6434"/>
      <c r="CD78" s="6434"/>
      <c r="CE78" s="6434"/>
      <c r="CF78" s="6434"/>
      <c r="CG78" s="6434"/>
      <c r="CH78" s="6434"/>
      <c r="CI78" s="6434"/>
      <c r="CJ78" s="6434"/>
      <c r="CK78" s="6434"/>
      <c r="CL78" s="6434"/>
      <c r="CM78" s="6434"/>
      <c r="CN78" s="6434"/>
      <c r="CO78" s="6434"/>
      <c r="CP78" s="6434"/>
      <c r="CQ78" s="6434"/>
      <c r="CR78" s="6434"/>
      <c r="CS78" s="6434"/>
      <c r="CT78" s="6434"/>
      <c r="CU78" s="6434"/>
      <c r="CV78" s="6434"/>
      <c r="CW78" s="6434"/>
      <c r="CX78" s="6434"/>
      <c r="CY78" s="6434"/>
      <c r="CZ78" s="6434"/>
      <c r="DA78" s="6434"/>
      <c r="DB78" s="6434"/>
      <c r="DC78" s="6434"/>
      <c r="DD78" s="6434"/>
      <c r="DE78" s="6434"/>
      <c r="DF78" s="6434"/>
      <c r="DG78" s="6434"/>
      <c r="DH78" s="6434"/>
      <c r="DI78" s="6434"/>
      <c r="DJ78" s="6434"/>
      <c r="DK78" s="6434"/>
      <c r="DL78" s="6434"/>
      <c r="DM78" s="6434"/>
      <c r="DN78" s="6434"/>
      <c r="DO78" s="6434"/>
      <c r="DP78" s="6434"/>
      <c r="DQ78" s="6434"/>
      <c r="DR78" s="6434"/>
      <c r="DS78" s="6434"/>
      <c r="DT78" s="6434"/>
      <c r="DU78" s="6434"/>
      <c r="DV78" s="6434"/>
      <c r="DW78" s="6434"/>
      <c r="DX78" s="6434"/>
      <c r="DY78" s="6434"/>
      <c r="DZ78" s="6434"/>
      <c r="EA78" s="6434"/>
      <c r="EB78" s="6434"/>
      <c r="EC78" s="6434"/>
      <c r="ED78" s="6434"/>
      <c r="EE78" s="6434"/>
      <c r="EF78" s="6434"/>
      <c r="EG78" s="6434"/>
      <c r="EH78" s="6434"/>
      <c r="EI78" s="6434"/>
      <c r="EJ78" s="6434"/>
      <c r="EK78" s="6434"/>
      <c r="EL78" s="6434"/>
      <c r="EM78" s="6434"/>
      <c r="EN78" s="6434"/>
      <c r="EO78" s="6434"/>
      <c r="EP78" s="6434"/>
      <c r="EQ78" s="6434"/>
      <c r="ER78" s="6434"/>
      <c r="ES78" s="6434"/>
      <c r="ET78" s="6434"/>
      <c r="EU78" s="6434"/>
      <c r="EV78" s="6434"/>
      <c r="EW78" s="6434"/>
      <c r="EX78" s="6434"/>
    </row>
    <row r="79" spans="1:154" s="50" customFormat="1" x14ac:dyDescent="0.2">
      <c r="A79" s="36"/>
      <c r="B79" s="60" t="s">
        <v>374</v>
      </c>
      <c r="C79" s="142" t="s">
        <v>10</v>
      </c>
      <c r="D79" s="143" t="s">
        <v>10</v>
      </c>
      <c r="E79" s="144" t="s">
        <v>10</v>
      </c>
      <c r="F79" s="144" t="s">
        <v>10</v>
      </c>
      <c r="G79" s="144" t="s">
        <v>10</v>
      </c>
      <c r="H79" s="92" t="s">
        <v>10</v>
      </c>
      <c r="I79" s="117" t="s">
        <v>10</v>
      </c>
      <c r="J79" s="303" t="s">
        <v>10</v>
      </c>
      <c r="K79" s="365" t="s">
        <v>10</v>
      </c>
      <c r="L79" s="407" t="s">
        <v>10</v>
      </c>
      <c r="M79" s="521" t="s">
        <v>10</v>
      </c>
      <c r="N79" s="529" t="s">
        <v>10</v>
      </c>
      <c r="O79" s="1738">
        <v>8.69</v>
      </c>
      <c r="P79" s="691" t="s">
        <v>10</v>
      </c>
      <c r="Q79" s="753" t="s">
        <v>10</v>
      </c>
      <c r="R79" s="753" t="s">
        <v>10</v>
      </c>
      <c r="S79" s="2266" t="s">
        <v>10</v>
      </c>
      <c r="T79" s="2266" t="s">
        <v>10</v>
      </c>
      <c r="U79" s="2267" t="s">
        <v>10</v>
      </c>
      <c r="V79" s="2267" t="s">
        <v>10</v>
      </c>
      <c r="W79" s="2267" t="s">
        <v>10</v>
      </c>
      <c r="X79" s="2267" t="s">
        <v>10</v>
      </c>
      <c r="Y79" s="2267" t="s">
        <v>10</v>
      </c>
      <c r="Z79" s="2267" t="s">
        <v>10</v>
      </c>
      <c r="AA79" s="2267" t="s">
        <v>10</v>
      </c>
      <c r="AB79" s="6935" t="s">
        <v>10</v>
      </c>
      <c r="AC79" s="6935" t="s">
        <v>10</v>
      </c>
      <c r="AD79" s="6935" t="s">
        <v>10</v>
      </c>
      <c r="AE79" s="6935" t="s">
        <v>10</v>
      </c>
      <c r="AF79" s="7243">
        <v>14.06</v>
      </c>
      <c r="AG79" s="7286" t="s">
        <v>10</v>
      </c>
      <c r="AH79" s="7286" t="s">
        <v>10</v>
      </c>
      <c r="AI79" s="7286" t="s">
        <v>10</v>
      </c>
      <c r="AJ79" s="7415" t="s">
        <v>10</v>
      </c>
      <c r="AK79" s="7415" t="s">
        <v>10</v>
      </c>
      <c r="AL79" s="7082" t="s">
        <v>10</v>
      </c>
      <c r="AM79" s="6434"/>
      <c r="AN79" s="6434"/>
      <c r="AO79" s="6434"/>
      <c r="AP79" s="6434"/>
      <c r="AQ79" s="6434"/>
      <c r="AR79" s="6434"/>
      <c r="AS79" s="6434"/>
      <c r="AT79" s="6434"/>
      <c r="AU79" s="6434"/>
      <c r="AV79" s="6434"/>
      <c r="AW79" s="6434"/>
      <c r="AX79" s="6434"/>
      <c r="AY79" s="6434"/>
      <c r="AZ79" s="6434"/>
      <c r="BA79" s="6434"/>
      <c r="BB79" s="6434"/>
      <c r="BC79" s="6434"/>
      <c r="BD79" s="6434"/>
      <c r="BE79" s="6434"/>
      <c r="BF79" s="6434"/>
      <c r="BG79" s="6434"/>
      <c r="BH79" s="6434"/>
      <c r="BI79" s="6434"/>
      <c r="BJ79" s="6434"/>
      <c r="BK79" s="6434"/>
      <c r="BL79" s="6434"/>
      <c r="BM79" s="6434"/>
      <c r="BN79" s="6434"/>
      <c r="BO79" s="6434"/>
      <c r="BP79" s="6434"/>
      <c r="BQ79" s="6434"/>
      <c r="BR79" s="6434"/>
      <c r="BS79" s="6434"/>
      <c r="BT79" s="6434"/>
      <c r="BU79" s="6434"/>
      <c r="BV79" s="6434"/>
      <c r="BW79" s="6434"/>
      <c r="BX79" s="6434"/>
      <c r="BY79" s="6434"/>
      <c r="BZ79" s="6434"/>
      <c r="CA79" s="6434"/>
      <c r="CB79" s="6434"/>
      <c r="CC79" s="6434"/>
      <c r="CD79" s="6434"/>
      <c r="CE79" s="6434"/>
      <c r="CF79" s="6434"/>
      <c r="CG79" s="6434"/>
      <c r="CH79" s="6434"/>
      <c r="CI79" s="6434"/>
      <c r="CJ79" s="6434"/>
      <c r="CK79" s="6434"/>
      <c r="CL79" s="6434"/>
      <c r="CM79" s="6434"/>
      <c r="CN79" s="6434"/>
      <c r="CO79" s="6434"/>
      <c r="CP79" s="6434"/>
      <c r="CQ79" s="6434"/>
      <c r="CR79" s="6434"/>
      <c r="CS79" s="6434"/>
      <c r="CT79" s="6434"/>
      <c r="CU79" s="6434"/>
      <c r="CV79" s="6434"/>
      <c r="CW79" s="6434"/>
      <c r="CX79" s="6434"/>
      <c r="CY79" s="6434"/>
      <c r="CZ79" s="6434"/>
      <c r="DA79" s="6434"/>
      <c r="DB79" s="6434"/>
      <c r="DC79" s="6434"/>
      <c r="DD79" s="6434"/>
      <c r="DE79" s="6434"/>
      <c r="DF79" s="6434"/>
      <c r="DG79" s="6434"/>
      <c r="DH79" s="6434"/>
      <c r="DI79" s="6434"/>
      <c r="DJ79" s="6434"/>
      <c r="DK79" s="6434"/>
      <c r="DL79" s="6434"/>
      <c r="DM79" s="6434"/>
      <c r="DN79" s="6434"/>
      <c r="DO79" s="6434"/>
      <c r="DP79" s="6434"/>
      <c r="DQ79" s="6434"/>
      <c r="DR79" s="6434"/>
      <c r="DS79" s="6434"/>
      <c r="DT79" s="6434"/>
      <c r="DU79" s="6434"/>
      <c r="DV79" s="6434"/>
      <c r="DW79" s="6434"/>
      <c r="DX79" s="6434"/>
      <c r="DY79" s="6434"/>
      <c r="DZ79" s="6434"/>
      <c r="EA79" s="6434"/>
      <c r="EB79" s="6434"/>
      <c r="EC79" s="6434"/>
      <c r="ED79" s="6434"/>
      <c r="EE79" s="6434"/>
      <c r="EF79" s="6434"/>
      <c r="EG79" s="6434"/>
      <c r="EH79" s="6434"/>
      <c r="EI79" s="6434"/>
      <c r="EJ79" s="6434"/>
      <c r="EK79" s="6434"/>
      <c r="EL79" s="6434"/>
      <c r="EM79" s="6434"/>
      <c r="EN79" s="6434"/>
      <c r="EO79" s="6434"/>
      <c r="EP79" s="6434"/>
      <c r="EQ79" s="6434"/>
      <c r="ER79" s="6434"/>
      <c r="ES79" s="6434"/>
      <c r="ET79" s="6434"/>
      <c r="EU79" s="6434"/>
      <c r="EV79" s="6434"/>
      <c r="EW79" s="6434"/>
      <c r="EX79" s="6434"/>
    </row>
    <row r="80" spans="1:154" s="50" customFormat="1" x14ac:dyDescent="0.2">
      <c r="A80" s="534"/>
      <c r="B80" s="535" t="s">
        <v>375</v>
      </c>
      <c r="C80" s="142" t="s">
        <v>10</v>
      </c>
      <c r="D80" s="143" t="s">
        <v>10</v>
      </c>
      <c r="E80" s="144" t="s">
        <v>10</v>
      </c>
      <c r="F80" s="144" t="s">
        <v>10</v>
      </c>
      <c r="G80" s="144" t="s">
        <v>10</v>
      </c>
      <c r="H80" s="92" t="s">
        <v>10</v>
      </c>
      <c r="I80" s="117" t="s">
        <v>10</v>
      </c>
      <c r="J80" s="303" t="s">
        <v>10</v>
      </c>
      <c r="K80" s="365" t="s">
        <v>10</v>
      </c>
      <c r="L80" s="407" t="s">
        <v>10</v>
      </c>
      <c r="M80" s="521" t="s">
        <v>10</v>
      </c>
      <c r="N80" s="529" t="s">
        <v>10</v>
      </c>
      <c r="O80" s="1739">
        <v>36.35</v>
      </c>
      <c r="P80" s="691" t="s">
        <v>10</v>
      </c>
      <c r="Q80" s="753" t="s">
        <v>10</v>
      </c>
      <c r="R80" s="753" t="s">
        <v>10</v>
      </c>
      <c r="S80" s="2266" t="s">
        <v>10</v>
      </c>
      <c r="T80" s="2266" t="s">
        <v>10</v>
      </c>
      <c r="U80" s="2267" t="s">
        <v>10</v>
      </c>
      <c r="V80" s="2267" t="s">
        <v>10</v>
      </c>
      <c r="W80" s="2267" t="s">
        <v>10</v>
      </c>
      <c r="X80" s="2267" t="s">
        <v>10</v>
      </c>
      <c r="Y80" s="2267" t="s">
        <v>10</v>
      </c>
      <c r="Z80" s="2267" t="s">
        <v>10</v>
      </c>
      <c r="AA80" s="2267" t="s">
        <v>10</v>
      </c>
      <c r="AB80" s="6935" t="s">
        <v>10</v>
      </c>
      <c r="AC80" s="6935" t="s">
        <v>10</v>
      </c>
      <c r="AD80" s="6935" t="s">
        <v>10</v>
      </c>
      <c r="AE80" s="6935" t="s">
        <v>10</v>
      </c>
      <c r="AF80" s="7243">
        <v>42.37</v>
      </c>
      <c r="AG80" s="6473" t="s">
        <v>10</v>
      </c>
      <c r="AH80" s="6473" t="s">
        <v>10</v>
      </c>
      <c r="AI80" s="6473" t="s">
        <v>10</v>
      </c>
      <c r="AJ80" s="6473" t="s">
        <v>10</v>
      </c>
      <c r="AK80" s="6473" t="s">
        <v>10</v>
      </c>
      <c r="AL80" s="6973" t="s">
        <v>10</v>
      </c>
      <c r="AM80" s="6434"/>
      <c r="AN80" s="6434"/>
      <c r="AO80" s="6434"/>
      <c r="AP80" s="6434"/>
      <c r="AQ80" s="6434"/>
      <c r="AR80" s="6434"/>
      <c r="AS80" s="6434"/>
      <c r="AT80" s="6434"/>
      <c r="AU80" s="6434"/>
      <c r="AV80" s="6434"/>
      <c r="AW80" s="6434"/>
      <c r="AX80" s="6434"/>
      <c r="AY80" s="6434"/>
      <c r="AZ80" s="6434"/>
      <c r="BA80" s="6434"/>
      <c r="BB80" s="6434"/>
      <c r="BC80" s="6434"/>
      <c r="BD80" s="6434"/>
      <c r="BE80" s="6434"/>
      <c r="BF80" s="6434"/>
      <c r="BG80" s="6434"/>
      <c r="BH80" s="6434"/>
      <c r="BI80" s="6434"/>
      <c r="BJ80" s="6434"/>
      <c r="BK80" s="6434"/>
      <c r="BL80" s="6434"/>
      <c r="BM80" s="6434"/>
      <c r="BN80" s="6434"/>
      <c r="BO80" s="6434"/>
      <c r="BP80" s="6434"/>
      <c r="BQ80" s="6434"/>
      <c r="BR80" s="6434"/>
      <c r="BS80" s="6434"/>
      <c r="BT80" s="6434"/>
      <c r="BU80" s="6434"/>
      <c r="BV80" s="6434"/>
      <c r="BW80" s="6434"/>
      <c r="BX80" s="6434"/>
      <c r="BY80" s="6434"/>
      <c r="BZ80" s="6434"/>
      <c r="CA80" s="6434"/>
      <c r="CB80" s="6434"/>
      <c r="CC80" s="6434"/>
      <c r="CD80" s="6434"/>
      <c r="CE80" s="6434"/>
      <c r="CF80" s="6434"/>
      <c r="CG80" s="6434"/>
      <c r="CH80" s="6434"/>
      <c r="CI80" s="6434"/>
      <c r="CJ80" s="6434"/>
      <c r="CK80" s="6434"/>
      <c r="CL80" s="6434"/>
      <c r="CM80" s="6434"/>
      <c r="CN80" s="6434"/>
      <c r="CO80" s="6434"/>
      <c r="CP80" s="6434"/>
      <c r="CQ80" s="6434"/>
      <c r="CR80" s="6434"/>
      <c r="CS80" s="6434"/>
      <c r="CT80" s="6434"/>
      <c r="CU80" s="6434"/>
      <c r="CV80" s="6434"/>
      <c r="CW80" s="6434"/>
      <c r="CX80" s="6434"/>
      <c r="CY80" s="6434"/>
      <c r="CZ80" s="6434"/>
      <c r="DA80" s="6434"/>
      <c r="DB80" s="6434"/>
      <c r="DC80" s="6434"/>
      <c r="DD80" s="6434"/>
      <c r="DE80" s="6434"/>
      <c r="DF80" s="6434"/>
      <c r="DG80" s="6434"/>
      <c r="DH80" s="6434"/>
      <c r="DI80" s="6434"/>
      <c r="DJ80" s="6434"/>
      <c r="DK80" s="6434"/>
      <c r="DL80" s="6434"/>
      <c r="DM80" s="6434"/>
      <c r="DN80" s="6434"/>
      <c r="DO80" s="6434"/>
      <c r="DP80" s="6434"/>
      <c r="DQ80" s="6434"/>
      <c r="DR80" s="6434"/>
      <c r="DS80" s="6434"/>
      <c r="DT80" s="6434"/>
      <c r="DU80" s="6434"/>
      <c r="DV80" s="6434"/>
      <c r="DW80" s="6434"/>
      <c r="DX80" s="6434"/>
      <c r="DY80" s="6434"/>
      <c r="DZ80" s="6434"/>
      <c r="EA80" s="6434"/>
      <c r="EB80" s="6434"/>
      <c r="EC80" s="6434"/>
      <c r="ED80" s="6434"/>
      <c r="EE80" s="6434"/>
      <c r="EF80" s="6434"/>
      <c r="EG80" s="6434"/>
      <c r="EH80" s="6434"/>
      <c r="EI80" s="6434"/>
      <c r="EJ80" s="6434"/>
      <c r="EK80" s="6434"/>
      <c r="EL80" s="6434"/>
      <c r="EM80" s="6434"/>
      <c r="EN80" s="6434"/>
      <c r="EO80" s="6434"/>
      <c r="EP80" s="6434"/>
      <c r="EQ80" s="6434"/>
      <c r="ER80" s="6434"/>
      <c r="ES80" s="6434"/>
      <c r="ET80" s="6434"/>
      <c r="EU80" s="6434"/>
      <c r="EV80" s="6434"/>
      <c r="EW80" s="6434"/>
      <c r="EX80" s="6434"/>
    </row>
    <row r="81" spans="1:154" s="50" customFormat="1" x14ac:dyDescent="0.2">
      <c r="A81" s="36"/>
      <c r="B81" s="42" t="s">
        <v>376</v>
      </c>
      <c r="C81" s="145" t="s">
        <v>10</v>
      </c>
      <c r="D81" s="146" t="s">
        <v>10</v>
      </c>
      <c r="E81" s="147" t="s">
        <v>10</v>
      </c>
      <c r="F81" s="147" t="s">
        <v>10</v>
      </c>
      <c r="G81" s="147" t="s">
        <v>10</v>
      </c>
      <c r="H81" s="92" t="s">
        <v>10</v>
      </c>
      <c r="I81" s="117" t="s">
        <v>10</v>
      </c>
      <c r="J81" s="303" t="s">
        <v>10</v>
      </c>
      <c r="K81" s="365" t="s">
        <v>10</v>
      </c>
      <c r="L81" s="407" t="s">
        <v>10</v>
      </c>
      <c r="M81" s="521" t="s">
        <v>10</v>
      </c>
      <c r="N81" s="529" t="s">
        <v>10</v>
      </c>
      <c r="O81" s="1740">
        <v>31.7</v>
      </c>
      <c r="P81" s="691" t="s">
        <v>10</v>
      </c>
      <c r="Q81" s="753" t="s">
        <v>10</v>
      </c>
      <c r="R81" s="753" t="s">
        <v>10</v>
      </c>
      <c r="S81" s="2266" t="s">
        <v>10</v>
      </c>
      <c r="T81" s="2266" t="s">
        <v>10</v>
      </c>
      <c r="U81" s="2267" t="s">
        <v>10</v>
      </c>
      <c r="V81" s="2267" t="s">
        <v>10</v>
      </c>
      <c r="W81" s="2267" t="s">
        <v>10</v>
      </c>
      <c r="X81" s="2267" t="s">
        <v>10</v>
      </c>
      <c r="Y81" s="2267" t="s">
        <v>10</v>
      </c>
      <c r="Z81" s="2267" t="s">
        <v>10</v>
      </c>
      <c r="AA81" s="2267" t="s">
        <v>10</v>
      </c>
      <c r="AB81" s="6935" t="s">
        <v>10</v>
      </c>
      <c r="AC81" s="6935" t="s">
        <v>10</v>
      </c>
      <c r="AD81" s="6935" t="s">
        <v>10</v>
      </c>
      <c r="AE81" s="6935" t="s">
        <v>10</v>
      </c>
      <c r="AF81" s="7243">
        <v>25.1</v>
      </c>
      <c r="AG81" s="6473" t="s">
        <v>10</v>
      </c>
      <c r="AH81" s="6473" t="s">
        <v>10</v>
      </c>
      <c r="AI81" s="6473" t="s">
        <v>10</v>
      </c>
      <c r="AJ81" s="6473" t="s">
        <v>10</v>
      </c>
      <c r="AK81" s="6473" t="s">
        <v>10</v>
      </c>
      <c r="AL81" s="6973" t="s">
        <v>10</v>
      </c>
      <c r="AM81" s="6434"/>
      <c r="AN81" s="6434"/>
      <c r="AO81" s="6434"/>
      <c r="AP81" s="6434"/>
      <c r="AQ81" s="6434"/>
      <c r="AR81" s="6434"/>
      <c r="AS81" s="6434"/>
      <c r="AT81" s="6434"/>
      <c r="AU81" s="6434"/>
      <c r="AV81" s="6434"/>
      <c r="AW81" s="6434"/>
      <c r="AX81" s="6434"/>
      <c r="AY81" s="6434"/>
      <c r="AZ81" s="6434"/>
      <c r="BA81" s="6434"/>
      <c r="BB81" s="6434"/>
      <c r="BC81" s="6434"/>
      <c r="BD81" s="6434"/>
      <c r="BE81" s="6434"/>
      <c r="BF81" s="6434"/>
      <c r="BG81" s="6434"/>
      <c r="BH81" s="6434"/>
      <c r="BI81" s="6434"/>
      <c r="BJ81" s="6434"/>
      <c r="BK81" s="6434"/>
      <c r="BL81" s="6434"/>
      <c r="BM81" s="6434"/>
      <c r="BN81" s="6434"/>
      <c r="BO81" s="6434"/>
      <c r="BP81" s="6434"/>
      <c r="BQ81" s="6434"/>
      <c r="BR81" s="6434"/>
      <c r="BS81" s="6434"/>
      <c r="BT81" s="6434"/>
      <c r="BU81" s="6434"/>
      <c r="BV81" s="6434"/>
      <c r="BW81" s="6434"/>
      <c r="BX81" s="6434"/>
      <c r="BY81" s="6434"/>
      <c r="BZ81" s="6434"/>
      <c r="CA81" s="6434"/>
      <c r="CB81" s="6434"/>
      <c r="CC81" s="6434"/>
      <c r="CD81" s="6434"/>
      <c r="CE81" s="6434"/>
      <c r="CF81" s="6434"/>
      <c r="CG81" s="6434"/>
      <c r="CH81" s="6434"/>
      <c r="CI81" s="6434"/>
      <c r="CJ81" s="6434"/>
      <c r="CK81" s="6434"/>
      <c r="CL81" s="6434"/>
      <c r="CM81" s="6434"/>
      <c r="CN81" s="6434"/>
      <c r="CO81" s="6434"/>
      <c r="CP81" s="6434"/>
      <c r="CQ81" s="6434"/>
      <c r="CR81" s="6434"/>
      <c r="CS81" s="6434"/>
      <c r="CT81" s="6434"/>
      <c r="CU81" s="6434"/>
      <c r="CV81" s="6434"/>
      <c r="CW81" s="6434"/>
      <c r="CX81" s="6434"/>
      <c r="CY81" s="6434"/>
      <c r="CZ81" s="6434"/>
      <c r="DA81" s="6434"/>
      <c r="DB81" s="6434"/>
      <c r="DC81" s="6434"/>
      <c r="DD81" s="6434"/>
      <c r="DE81" s="6434"/>
      <c r="DF81" s="6434"/>
      <c r="DG81" s="6434"/>
      <c r="DH81" s="6434"/>
      <c r="DI81" s="6434"/>
      <c r="DJ81" s="6434"/>
      <c r="DK81" s="6434"/>
      <c r="DL81" s="6434"/>
      <c r="DM81" s="6434"/>
      <c r="DN81" s="6434"/>
      <c r="DO81" s="6434"/>
      <c r="DP81" s="6434"/>
      <c r="DQ81" s="6434"/>
      <c r="DR81" s="6434"/>
      <c r="DS81" s="6434"/>
      <c r="DT81" s="6434"/>
      <c r="DU81" s="6434"/>
      <c r="DV81" s="6434"/>
      <c r="DW81" s="6434"/>
      <c r="DX81" s="6434"/>
      <c r="DY81" s="6434"/>
      <c r="DZ81" s="6434"/>
      <c r="EA81" s="6434"/>
      <c r="EB81" s="6434"/>
      <c r="EC81" s="6434"/>
      <c r="ED81" s="6434"/>
      <c r="EE81" s="6434"/>
      <c r="EF81" s="6434"/>
      <c r="EG81" s="6434"/>
      <c r="EH81" s="6434"/>
      <c r="EI81" s="6434"/>
      <c r="EJ81" s="6434"/>
      <c r="EK81" s="6434"/>
      <c r="EL81" s="6434"/>
      <c r="EM81" s="6434"/>
      <c r="EN81" s="6434"/>
      <c r="EO81" s="6434"/>
      <c r="EP81" s="6434"/>
      <c r="EQ81" s="6434"/>
      <c r="ER81" s="6434"/>
      <c r="ES81" s="6434"/>
      <c r="ET81" s="6434"/>
      <c r="EU81" s="6434"/>
      <c r="EV81" s="6434"/>
      <c r="EW81" s="6434"/>
      <c r="EX81" s="6434"/>
    </row>
    <row r="82" spans="1:154" s="50" customFormat="1" x14ac:dyDescent="0.2">
      <c r="A82" s="571"/>
      <c r="B82" s="572" t="s">
        <v>377</v>
      </c>
      <c r="C82" s="145" t="s">
        <v>10</v>
      </c>
      <c r="D82" s="146" t="s">
        <v>10</v>
      </c>
      <c r="E82" s="147" t="s">
        <v>10</v>
      </c>
      <c r="F82" s="147" t="s">
        <v>10</v>
      </c>
      <c r="G82" s="147" t="s">
        <v>10</v>
      </c>
      <c r="H82" s="92" t="s">
        <v>10</v>
      </c>
      <c r="I82" s="117" t="s">
        <v>10</v>
      </c>
      <c r="J82" s="303" t="s">
        <v>10</v>
      </c>
      <c r="K82" s="365" t="s">
        <v>10</v>
      </c>
      <c r="L82" s="407" t="s">
        <v>10</v>
      </c>
      <c r="M82" s="521" t="s">
        <v>10</v>
      </c>
      <c r="N82" s="529" t="s">
        <v>10</v>
      </c>
      <c r="O82" s="1741">
        <v>17.55</v>
      </c>
      <c r="P82" s="691" t="s">
        <v>10</v>
      </c>
      <c r="Q82" s="753" t="s">
        <v>10</v>
      </c>
      <c r="R82" s="753" t="s">
        <v>10</v>
      </c>
      <c r="S82" s="2266" t="s">
        <v>10</v>
      </c>
      <c r="T82" s="2266" t="s">
        <v>10</v>
      </c>
      <c r="U82" s="2267" t="s">
        <v>10</v>
      </c>
      <c r="V82" s="2267" t="s">
        <v>10</v>
      </c>
      <c r="W82" s="2267" t="s">
        <v>10</v>
      </c>
      <c r="X82" s="2267" t="s">
        <v>10</v>
      </c>
      <c r="Y82" s="2267" t="s">
        <v>10</v>
      </c>
      <c r="Z82" s="2267" t="s">
        <v>10</v>
      </c>
      <c r="AA82" s="2267" t="s">
        <v>10</v>
      </c>
      <c r="AB82" s="6935" t="s">
        <v>10</v>
      </c>
      <c r="AC82" s="6935" t="s">
        <v>10</v>
      </c>
      <c r="AD82" s="6935" t="s">
        <v>10</v>
      </c>
      <c r="AE82" s="6935" t="s">
        <v>10</v>
      </c>
      <c r="AF82" s="7243">
        <v>14.75</v>
      </c>
      <c r="AG82" s="6473" t="s">
        <v>10</v>
      </c>
      <c r="AH82" s="6473" t="s">
        <v>10</v>
      </c>
      <c r="AI82" s="6473" t="s">
        <v>10</v>
      </c>
      <c r="AJ82" s="6473" t="s">
        <v>10</v>
      </c>
      <c r="AK82" s="6473" t="s">
        <v>10</v>
      </c>
      <c r="AL82" s="6973" t="s">
        <v>10</v>
      </c>
      <c r="AM82" s="6434"/>
      <c r="AN82" s="6434"/>
      <c r="AO82" s="6434"/>
      <c r="AP82" s="6434"/>
      <c r="AQ82" s="6434"/>
      <c r="AR82" s="6434"/>
      <c r="AS82" s="6434"/>
      <c r="AT82" s="6434"/>
      <c r="AU82" s="6434"/>
      <c r="AV82" s="6434"/>
      <c r="AW82" s="6434"/>
      <c r="AX82" s="6434"/>
      <c r="AY82" s="6434"/>
      <c r="AZ82" s="6434"/>
      <c r="BA82" s="6434"/>
      <c r="BB82" s="6434"/>
      <c r="BC82" s="6434"/>
      <c r="BD82" s="6434"/>
      <c r="BE82" s="6434"/>
      <c r="BF82" s="6434"/>
      <c r="BG82" s="6434"/>
      <c r="BH82" s="6434"/>
      <c r="BI82" s="6434"/>
      <c r="BJ82" s="6434"/>
      <c r="BK82" s="6434"/>
      <c r="BL82" s="6434"/>
      <c r="BM82" s="6434"/>
      <c r="BN82" s="6434"/>
      <c r="BO82" s="6434"/>
      <c r="BP82" s="6434"/>
      <c r="BQ82" s="6434"/>
      <c r="BR82" s="6434"/>
      <c r="BS82" s="6434"/>
      <c r="BT82" s="6434"/>
      <c r="BU82" s="6434"/>
      <c r="BV82" s="6434"/>
      <c r="BW82" s="6434"/>
      <c r="BX82" s="6434"/>
      <c r="BY82" s="6434"/>
      <c r="BZ82" s="6434"/>
      <c r="CA82" s="6434"/>
      <c r="CB82" s="6434"/>
      <c r="CC82" s="6434"/>
      <c r="CD82" s="6434"/>
      <c r="CE82" s="6434"/>
      <c r="CF82" s="6434"/>
      <c r="CG82" s="6434"/>
      <c r="CH82" s="6434"/>
      <c r="CI82" s="6434"/>
      <c r="CJ82" s="6434"/>
      <c r="CK82" s="6434"/>
      <c r="CL82" s="6434"/>
      <c r="CM82" s="6434"/>
      <c r="CN82" s="6434"/>
      <c r="CO82" s="6434"/>
      <c r="CP82" s="6434"/>
      <c r="CQ82" s="6434"/>
      <c r="CR82" s="6434"/>
      <c r="CS82" s="6434"/>
      <c r="CT82" s="6434"/>
      <c r="CU82" s="6434"/>
      <c r="CV82" s="6434"/>
      <c r="CW82" s="6434"/>
      <c r="CX82" s="6434"/>
      <c r="CY82" s="6434"/>
      <c r="CZ82" s="6434"/>
      <c r="DA82" s="6434"/>
      <c r="DB82" s="6434"/>
      <c r="DC82" s="6434"/>
      <c r="DD82" s="6434"/>
      <c r="DE82" s="6434"/>
      <c r="DF82" s="6434"/>
      <c r="DG82" s="6434"/>
      <c r="DH82" s="6434"/>
      <c r="DI82" s="6434"/>
      <c r="DJ82" s="6434"/>
      <c r="DK82" s="6434"/>
      <c r="DL82" s="6434"/>
      <c r="DM82" s="6434"/>
      <c r="DN82" s="6434"/>
      <c r="DO82" s="6434"/>
      <c r="DP82" s="6434"/>
      <c r="DQ82" s="6434"/>
      <c r="DR82" s="6434"/>
      <c r="DS82" s="6434"/>
      <c r="DT82" s="6434"/>
      <c r="DU82" s="6434"/>
      <c r="DV82" s="6434"/>
      <c r="DW82" s="6434"/>
      <c r="DX82" s="6434"/>
      <c r="DY82" s="6434"/>
      <c r="DZ82" s="6434"/>
      <c r="EA82" s="6434"/>
      <c r="EB82" s="6434"/>
      <c r="EC82" s="6434"/>
      <c r="ED82" s="6434"/>
      <c r="EE82" s="6434"/>
      <c r="EF82" s="6434"/>
      <c r="EG82" s="6434"/>
      <c r="EH82" s="6434"/>
      <c r="EI82" s="6434"/>
      <c r="EJ82" s="6434"/>
      <c r="EK82" s="6434"/>
      <c r="EL82" s="6434"/>
      <c r="EM82" s="6434"/>
      <c r="EN82" s="6434"/>
      <c r="EO82" s="6434"/>
      <c r="EP82" s="6434"/>
      <c r="EQ82" s="6434"/>
      <c r="ER82" s="6434"/>
      <c r="ES82" s="6434"/>
      <c r="ET82" s="6434"/>
      <c r="EU82" s="6434"/>
      <c r="EV82" s="6434"/>
      <c r="EW82" s="6434"/>
      <c r="EX82" s="6434"/>
    </row>
    <row r="83" spans="1:154" s="50" customFormat="1" x14ac:dyDescent="0.2">
      <c r="A83" s="571"/>
      <c r="B83" s="572" t="s">
        <v>378</v>
      </c>
      <c r="C83" s="145" t="s">
        <v>10</v>
      </c>
      <c r="D83" s="146" t="s">
        <v>10</v>
      </c>
      <c r="E83" s="147" t="s">
        <v>10</v>
      </c>
      <c r="F83" s="147" t="s">
        <v>10</v>
      </c>
      <c r="G83" s="147" t="s">
        <v>10</v>
      </c>
      <c r="H83" s="92" t="s">
        <v>10</v>
      </c>
      <c r="I83" s="117" t="s">
        <v>10</v>
      </c>
      <c r="J83" s="303" t="s">
        <v>10</v>
      </c>
      <c r="K83" s="365" t="s">
        <v>10</v>
      </c>
      <c r="L83" s="407" t="s">
        <v>10</v>
      </c>
      <c r="M83" s="521" t="s">
        <v>10</v>
      </c>
      <c r="N83" s="529" t="s">
        <v>10</v>
      </c>
      <c r="O83" s="1742">
        <v>2.58</v>
      </c>
      <c r="P83" s="691" t="s">
        <v>10</v>
      </c>
      <c r="Q83" s="753" t="s">
        <v>10</v>
      </c>
      <c r="R83" s="753" t="s">
        <v>10</v>
      </c>
      <c r="S83" s="2266" t="s">
        <v>10</v>
      </c>
      <c r="T83" s="2266" t="s">
        <v>10</v>
      </c>
      <c r="U83" s="2267" t="s">
        <v>10</v>
      </c>
      <c r="V83" s="2267" t="s">
        <v>10</v>
      </c>
      <c r="W83" s="2267" t="s">
        <v>10</v>
      </c>
      <c r="X83" s="2267" t="s">
        <v>10</v>
      </c>
      <c r="Y83" s="2267" t="s">
        <v>10</v>
      </c>
      <c r="Z83" s="2267" t="s">
        <v>10</v>
      </c>
      <c r="AA83" s="2267" t="s">
        <v>10</v>
      </c>
      <c r="AB83" s="6935" t="s">
        <v>10</v>
      </c>
      <c r="AC83" s="6935" t="s">
        <v>10</v>
      </c>
      <c r="AD83" s="6935" t="s">
        <v>10</v>
      </c>
      <c r="AE83" s="6935" t="s">
        <v>10</v>
      </c>
      <c r="AF83" s="7243">
        <v>3.34</v>
      </c>
      <c r="AG83" s="6473" t="s">
        <v>10</v>
      </c>
      <c r="AH83" s="6473" t="s">
        <v>10</v>
      </c>
      <c r="AI83" s="6473" t="s">
        <v>10</v>
      </c>
      <c r="AJ83" s="6473" t="s">
        <v>10</v>
      </c>
      <c r="AK83" s="6473" t="s">
        <v>10</v>
      </c>
      <c r="AL83" s="6973" t="s">
        <v>10</v>
      </c>
      <c r="AM83" s="6434"/>
      <c r="AN83" s="6434"/>
      <c r="AO83" s="6434"/>
      <c r="AP83" s="6434"/>
      <c r="AQ83" s="6434"/>
      <c r="AR83" s="6434"/>
      <c r="AS83" s="6434"/>
      <c r="AT83" s="6434"/>
      <c r="AU83" s="6434"/>
      <c r="AV83" s="6434"/>
      <c r="AW83" s="6434"/>
      <c r="AX83" s="6434"/>
      <c r="AY83" s="6434"/>
      <c r="AZ83" s="6434"/>
      <c r="BA83" s="6434"/>
      <c r="BB83" s="6434"/>
      <c r="BC83" s="6434"/>
      <c r="BD83" s="6434"/>
      <c r="BE83" s="6434"/>
      <c r="BF83" s="6434"/>
      <c r="BG83" s="6434"/>
      <c r="BH83" s="6434"/>
      <c r="BI83" s="6434"/>
      <c r="BJ83" s="6434"/>
      <c r="BK83" s="6434"/>
      <c r="BL83" s="6434"/>
      <c r="BM83" s="6434"/>
      <c r="BN83" s="6434"/>
      <c r="BO83" s="6434"/>
      <c r="BP83" s="6434"/>
      <c r="BQ83" s="6434"/>
      <c r="BR83" s="6434"/>
      <c r="BS83" s="6434"/>
      <c r="BT83" s="6434"/>
      <c r="BU83" s="6434"/>
      <c r="BV83" s="6434"/>
      <c r="BW83" s="6434"/>
      <c r="BX83" s="6434"/>
      <c r="BY83" s="6434"/>
      <c r="BZ83" s="6434"/>
      <c r="CA83" s="6434"/>
      <c r="CB83" s="6434"/>
      <c r="CC83" s="6434"/>
      <c r="CD83" s="6434"/>
      <c r="CE83" s="6434"/>
      <c r="CF83" s="6434"/>
      <c r="CG83" s="6434"/>
      <c r="CH83" s="6434"/>
      <c r="CI83" s="6434"/>
      <c r="CJ83" s="6434"/>
      <c r="CK83" s="6434"/>
      <c r="CL83" s="6434"/>
      <c r="CM83" s="6434"/>
      <c r="CN83" s="6434"/>
      <c r="CO83" s="6434"/>
      <c r="CP83" s="6434"/>
      <c r="CQ83" s="6434"/>
      <c r="CR83" s="6434"/>
      <c r="CS83" s="6434"/>
      <c r="CT83" s="6434"/>
      <c r="CU83" s="6434"/>
      <c r="CV83" s="6434"/>
      <c r="CW83" s="6434"/>
      <c r="CX83" s="6434"/>
      <c r="CY83" s="6434"/>
      <c r="CZ83" s="6434"/>
      <c r="DA83" s="6434"/>
      <c r="DB83" s="6434"/>
      <c r="DC83" s="6434"/>
      <c r="DD83" s="6434"/>
      <c r="DE83" s="6434"/>
      <c r="DF83" s="6434"/>
      <c r="DG83" s="6434"/>
      <c r="DH83" s="6434"/>
      <c r="DI83" s="6434"/>
      <c r="DJ83" s="6434"/>
      <c r="DK83" s="6434"/>
      <c r="DL83" s="6434"/>
      <c r="DM83" s="6434"/>
      <c r="DN83" s="6434"/>
      <c r="DO83" s="6434"/>
      <c r="DP83" s="6434"/>
      <c r="DQ83" s="6434"/>
      <c r="DR83" s="6434"/>
      <c r="DS83" s="6434"/>
      <c r="DT83" s="6434"/>
      <c r="DU83" s="6434"/>
      <c r="DV83" s="6434"/>
      <c r="DW83" s="6434"/>
      <c r="DX83" s="6434"/>
      <c r="DY83" s="6434"/>
      <c r="DZ83" s="6434"/>
      <c r="EA83" s="6434"/>
      <c r="EB83" s="6434"/>
      <c r="EC83" s="6434"/>
      <c r="ED83" s="6434"/>
      <c r="EE83" s="6434"/>
      <c r="EF83" s="6434"/>
      <c r="EG83" s="6434"/>
      <c r="EH83" s="6434"/>
      <c r="EI83" s="6434"/>
      <c r="EJ83" s="6434"/>
      <c r="EK83" s="6434"/>
      <c r="EL83" s="6434"/>
      <c r="EM83" s="6434"/>
      <c r="EN83" s="6434"/>
      <c r="EO83" s="6434"/>
      <c r="EP83" s="6434"/>
      <c r="EQ83" s="6434"/>
      <c r="ER83" s="6434"/>
      <c r="ES83" s="6434"/>
      <c r="ET83" s="6434"/>
      <c r="EU83" s="6434"/>
      <c r="EV83" s="6434"/>
      <c r="EW83" s="6434"/>
      <c r="EX83" s="6434"/>
    </row>
    <row r="84" spans="1:154" s="50" customFormat="1" x14ac:dyDescent="0.2">
      <c r="A84" s="78"/>
      <c r="B84" s="42" t="s">
        <v>379</v>
      </c>
      <c r="C84" s="148" t="s">
        <v>10</v>
      </c>
      <c r="D84" s="149" t="s">
        <v>10</v>
      </c>
      <c r="E84" s="150" t="s">
        <v>10</v>
      </c>
      <c r="F84" s="150" t="s">
        <v>10</v>
      </c>
      <c r="G84" s="150" t="s">
        <v>10</v>
      </c>
      <c r="H84" s="92" t="s">
        <v>10</v>
      </c>
      <c r="I84" s="117" t="s">
        <v>10</v>
      </c>
      <c r="J84" s="303" t="s">
        <v>10</v>
      </c>
      <c r="K84" s="365" t="s">
        <v>10</v>
      </c>
      <c r="L84" s="407" t="s">
        <v>10</v>
      </c>
      <c r="M84" s="521" t="s">
        <v>10</v>
      </c>
      <c r="N84" s="529" t="s">
        <v>10</v>
      </c>
      <c r="O84" s="1743">
        <v>0.35</v>
      </c>
      <c r="P84" s="691" t="s">
        <v>10</v>
      </c>
      <c r="Q84" s="753" t="s">
        <v>10</v>
      </c>
      <c r="R84" s="753" t="s">
        <v>10</v>
      </c>
      <c r="S84" s="2266" t="s">
        <v>10</v>
      </c>
      <c r="T84" s="2266" t="s">
        <v>10</v>
      </c>
      <c r="U84" s="2267" t="s">
        <v>10</v>
      </c>
      <c r="V84" s="2267" t="s">
        <v>10</v>
      </c>
      <c r="W84" s="2267" t="s">
        <v>10</v>
      </c>
      <c r="X84" s="2267" t="s">
        <v>10</v>
      </c>
      <c r="Y84" s="2267" t="s">
        <v>10</v>
      </c>
      <c r="Z84" s="2267" t="s">
        <v>10</v>
      </c>
      <c r="AA84" s="2267" t="s">
        <v>10</v>
      </c>
      <c r="AB84" s="6935" t="s">
        <v>10</v>
      </c>
      <c r="AC84" s="6935" t="s">
        <v>10</v>
      </c>
      <c r="AD84" s="6935" t="s">
        <v>10</v>
      </c>
      <c r="AE84" s="6935" t="s">
        <v>10</v>
      </c>
      <c r="AF84" s="7243">
        <v>0.28000000000000003</v>
      </c>
      <c r="AG84" s="6473" t="s">
        <v>10</v>
      </c>
      <c r="AH84" s="6473" t="s">
        <v>10</v>
      </c>
      <c r="AI84" s="6473" t="s">
        <v>10</v>
      </c>
      <c r="AJ84" s="6473" t="s">
        <v>10</v>
      </c>
      <c r="AK84" s="6473" t="s">
        <v>10</v>
      </c>
      <c r="AL84" s="6973" t="s">
        <v>10</v>
      </c>
      <c r="AM84" s="6434"/>
      <c r="AN84" s="6434"/>
      <c r="AO84" s="6434"/>
      <c r="AP84" s="6434"/>
      <c r="AQ84" s="6434"/>
      <c r="AR84" s="6434"/>
      <c r="AS84" s="6434"/>
      <c r="AT84" s="6434"/>
      <c r="AU84" s="6434"/>
      <c r="AV84" s="6434"/>
      <c r="AW84" s="6434"/>
      <c r="AX84" s="6434"/>
      <c r="AY84" s="6434"/>
      <c r="AZ84" s="6434"/>
      <c r="BA84" s="6434"/>
      <c r="BB84" s="6434"/>
      <c r="BC84" s="6434"/>
      <c r="BD84" s="6434"/>
      <c r="BE84" s="6434"/>
      <c r="BF84" s="6434"/>
      <c r="BG84" s="6434"/>
      <c r="BH84" s="6434"/>
      <c r="BI84" s="6434"/>
      <c r="BJ84" s="6434"/>
      <c r="BK84" s="6434"/>
      <c r="BL84" s="6434"/>
      <c r="BM84" s="6434"/>
      <c r="BN84" s="6434"/>
      <c r="BO84" s="6434"/>
      <c r="BP84" s="6434"/>
      <c r="BQ84" s="6434"/>
      <c r="BR84" s="6434"/>
      <c r="BS84" s="6434"/>
      <c r="BT84" s="6434"/>
      <c r="BU84" s="6434"/>
      <c r="BV84" s="6434"/>
      <c r="BW84" s="6434"/>
      <c r="BX84" s="6434"/>
      <c r="BY84" s="6434"/>
      <c r="BZ84" s="6434"/>
      <c r="CA84" s="6434"/>
      <c r="CB84" s="6434"/>
      <c r="CC84" s="6434"/>
      <c r="CD84" s="6434"/>
      <c r="CE84" s="6434"/>
      <c r="CF84" s="6434"/>
      <c r="CG84" s="6434"/>
      <c r="CH84" s="6434"/>
      <c r="CI84" s="6434"/>
      <c r="CJ84" s="6434"/>
      <c r="CK84" s="6434"/>
      <c r="CL84" s="6434"/>
      <c r="CM84" s="6434"/>
      <c r="CN84" s="6434"/>
      <c r="CO84" s="6434"/>
      <c r="CP84" s="6434"/>
      <c r="CQ84" s="6434"/>
      <c r="CR84" s="6434"/>
      <c r="CS84" s="6434"/>
      <c r="CT84" s="6434"/>
      <c r="CU84" s="6434"/>
      <c r="CV84" s="6434"/>
      <c r="CW84" s="6434"/>
      <c r="CX84" s="6434"/>
      <c r="CY84" s="6434"/>
      <c r="CZ84" s="6434"/>
      <c r="DA84" s="6434"/>
      <c r="DB84" s="6434"/>
      <c r="DC84" s="6434"/>
      <c r="DD84" s="6434"/>
      <c r="DE84" s="6434"/>
      <c r="DF84" s="6434"/>
      <c r="DG84" s="6434"/>
      <c r="DH84" s="6434"/>
      <c r="DI84" s="6434"/>
      <c r="DJ84" s="6434"/>
      <c r="DK84" s="6434"/>
      <c r="DL84" s="6434"/>
      <c r="DM84" s="6434"/>
      <c r="DN84" s="6434"/>
      <c r="DO84" s="6434"/>
      <c r="DP84" s="6434"/>
      <c r="DQ84" s="6434"/>
      <c r="DR84" s="6434"/>
      <c r="DS84" s="6434"/>
      <c r="DT84" s="6434"/>
      <c r="DU84" s="6434"/>
      <c r="DV84" s="6434"/>
      <c r="DW84" s="6434"/>
      <c r="DX84" s="6434"/>
      <c r="DY84" s="6434"/>
      <c r="DZ84" s="6434"/>
      <c r="EA84" s="6434"/>
      <c r="EB84" s="6434"/>
      <c r="EC84" s="6434"/>
      <c r="ED84" s="6434"/>
      <c r="EE84" s="6434"/>
      <c r="EF84" s="6434"/>
      <c r="EG84" s="6434"/>
      <c r="EH84" s="6434"/>
      <c r="EI84" s="6434"/>
      <c r="EJ84" s="6434"/>
      <c r="EK84" s="6434"/>
      <c r="EL84" s="6434"/>
      <c r="EM84" s="6434"/>
      <c r="EN84" s="6434"/>
      <c r="EO84" s="6434"/>
      <c r="EP84" s="6434"/>
      <c r="EQ84" s="6434"/>
      <c r="ER84" s="6434"/>
      <c r="ES84" s="6434"/>
      <c r="ET84" s="6434"/>
      <c r="EU84" s="6434"/>
      <c r="EV84" s="6434"/>
      <c r="EW84" s="6434"/>
      <c r="EX84" s="6434"/>
    </row>
    <row r="85" spans="1:154" s="50" customFormat="1" x14ac:dyDescent="0.2">
      <c r="A85" s="136"/>
      <c r="B85" s="84" t="s">
        <v>214</v>
      </c>
      <c r="C85" s="154" t="s">
        <v>10</v>
      </c>
      <c r="D85" s="155" t="s">
        <v>10</v>
      </c>
      <c r="E85" s="156" t="s">
        <v>10</v>
      </c>
      <c r="F85" s="156" t="s">
        <v>10</v>
      </c>
      <c r="G85" s="156" t="s">
        <v>10</v>
      </c>
      <c r="H85" s="93" t="s">
        <v>10</v>
      </c>
      <c r="I85" s="118" t="s">
        <v>10</v>
      </c>
      <c r="J85" s="304" t="s">
        <v>10</v>
      </c>
      <c r="K85" s="366" t="s">
        <v>10</v>
      </c>
      <c r="L85" s="408" t="s">
        <v>10</v>
      </c>
      <c r="M85" s="522" t="s">
        <v>10</v>
      </c>
      <c r="N85" s="530" t="s">
        <v>10</v>
      </c>
      <c r="O85" s="1744">
        <v>2.77</v>
      </c>
      <c r="P85" s="692" t="s">
        <v>10</v>
      </c>
      <c r="Q85" s="754" t="s">
        <v>10</v>
      </c>
      <c r="R85" s="754" t="s">
        <v>10</v>
      </c>
      <c r="S85" s="2268" t="s">
        <v>10</v>
      </c>
      <c r="T85" s="2268" t="s">
        <v>10</v>
      </c>
      <c r="U85" s="2269" t="s">
        <v>10</v>
      </c>
      <c r="V85" s="2269" t="s">
        <v>10</v>
      </c>
      <c r="W85" s="2269" t="s">
        <v>10</v>
      </c>
      <c r="X85" s="2269" t="s">
        <v>10</v>
      </c>
      <c r="Y85" s="2269" t="s">
        <v>10</v>
      </c>
      <c r="Z85" s="2269" t="s">
        <v>10</v>
      </c>
      <c r="AA85" s="6955" t="s">
        <v>10</v>
      </c>
      <c r="AB85" s="6939" t="s">
        <v>10</v>
      </c>
      <c r="AC85" s="6939" t="s">
        <v>10</v>
      </c>
      <c r="AD85" s="6939" t="s">
        <v>10</v>
      </c>
      <c r="AE85" s="6939" t="s">
        <v>10</v>
      </c>
      <c r="AF85" s="6886">
        <v>0.11</v>
      </c>
      <c r="AG85" s="6473" t="s">
        <v>10</v>
      </c>
      <c r="AH85" s="6474" t="s">
        <v>10</v>
      </c>
      <c r="AI85" s="6474" t="s">
        <v>10</v>
      </c>
      <c r="AJ85" s="6474" t="s">
        <v>10</v>
      </c>
      <c r="AK85" s="6474" t="s">
        <v>10</v>
      </c>
      <c r="AL85" s="6940" t="s">
        <v>10</v>
      </c>
      <c r="AM85" s="6434"/>
      <c r="AN85" s="6434"/>
      <c r="AO85" s="6434"/>
      <c r="AP85" s="6434"/>
      <c r="AQ85" s="6434"/>
      <c r="AR85" s="6434"/>
      <c r="AS85" s="6434"/>
      <c r="AT85" s="6434"/>
      <c r="AU85" s="6434"/>
      <c r="AV85" s="6434"/>
      <c r="AW85" s="6434"/>
      <c r="AX85" s="6434"/>
      <c r="AY85" s="6434"/>
      <c r="AZ85" s="6434"/>
      <c r="BA85" s="6434"/>
      <c r="BB85" s="6434"/>
      <c r="BC85" s="6434"/>
      <c r="BD85" s="6434"/>
      <c r="BE85" s="6434"/>
      <c r="BF85" s="6434"/>
      <c r="BG85" s="6434"/>
      <c r="BH85" s="6434"/>
      <c r="BI85" s="6434"/>
      <c r="BJ85" s="6434"/>
      <c r="BK85" s="6434"/>
      <c r="BL85" s="6434"/>
      <c r="BM85" s="6434"/>
      <c r="BN85" s="6434"/>
      <c r="BO85" s="6434"/>
      <c r="BP85" s="6434"/>
      <c r="BQ85" s="6434"/>
      <c r="BR85" s="6434"/>
      <c r="BS85" s="6434"/>
      <c r="BT85" s="6434"/>
      <c r="BU85" s="6434"/>
      <c r="BV85" s="6434"/>
      <c r="BW85" s="6434"/>
      <c r="BX85" s="6434"/>
      <c r="BY85" s="6434"/>
      <c r="BZ85" s="6434"/>
      <c r="CA85" s="6434"/>
      <c r="CB85" s="6434"/>
      <c r="CC85" s="6434"/>
      <c r="CD85" s="6434"/>
      <c r="CE85" s="6434"/>
      <c r="CF85" s="6434"/>
      <c r="CG85" s="6434"/>
      <c r="CH85" s="6434"/>
      <c r="CI85" s="6434"/>
      <c r="CJ85" s="6434"/>
      <c r="CK85" s="6434"/>
      <c r="CL85" s="6434"/>
      <c r="CM85" s="6434"/>
      <c r="CN85" s="6434"/>
      <c r="CO85" s="6434"/>
      <c r="CP85" s="6434"/>
      <c r="CQ85" s="6434"/>
      <c r="CR85" s="6434"/>
      <c r="CS85" s="6434"/>
      <c r="CT85" s="6434"/>
      <c r="CU85" s="6434"/>
      <c r="CV85" s="6434"/>
      <c r="CW85" s="6434"/>
      <c r="CX85" s="6434"/>
      <c r="CY85" s="6434"/>
      <c r="CZ85" s="6434"/>
      <c r="DA85" s="6434"/>
      <c r="DB85" s="6434"/>
      <c r="DC85" s="6434"/>
      <c r="DD85" s="6434"/>
      <c r="DE85" s="6434"/>
      <c r="DF85" s="6434"/>
      <c r="DG85" s="6434"/>
      <c r="DH85" s="6434"/>
      <c r="DI85" s="6434"/>
      <c r="DJ85" s="6434"/>
      <c r="DK85" s="6434"/>
      <c r="DL85" s="6434"/>
      <c r="DM85" s="6434"/>
      <c r="DN85" s="6434"/>
      <c r="DO85" s="6434"/>
      <c r="DP85" s="6434"/>
      <c r="DQ85" s="6434"/>
      <c r="DR85" s="6434"/>
      <c r="DS85" s="6434"/>
      <c r="DT85" s="6434"/>
      <c r="DU85" s="6434"/>
      <c r="DV85" s="6434"/>
      <c r="DW85" s="6434"/>
      <c r="DX85" s="6434"/>
      <c r="DY85" s="6434"/>
      <c r="DZ85" s="6434"/>
      <c r="EA85" s="6434"/>
      <c r="EB85" s="6434"/>
      <c r="EC85" s="6434"/>
      <c r="ED85" s="6434"/>
      <c r="EE85" s="6434"/>
      <c r="EF85" s="6434"/>
      <c r="EG85" s="6434"/>
      <c r="EH85" s="6434"/>
      <c r="EI85" s="6434"/>
      <c r="EJ85" s="6434"/>
      <c r="EK85" s="6434"/>
      <c r="EL85" s="6434"/>
      <c r="EM85" s="6434"/>
      <c r="EN85" s="6434"/>
      <c r="EO85" s="6434"/>
      <c r="EP85" s="6434"/>
      <c r="EQ85" s="6434"/>
      <c r="ER85" s="6434"/>
      <c r="ES85" s="6434"/>
      <c r="ET85" s="6434"/>
      <c r="EU85" s="6434"/>
      <c r="EV85" s="6434"/>
      <c r="EW85" s="6434"/>
      <c r="EX85" s="6434"/>
    </row>
    <row r="86" spans="1:154" s="50" customFormat="1" hidden="1" x14ac:dyDescent="0.2">
      <c r="A86" s="120"/>
      <c r="B86" s="39"/>
      <c r="C86" s="37"/>
      <c r="D86" s="37"/>
      <c r="E86" s="120"/>
      <c r="F86" s="120"/>
      <c r="G86" s="120"/>
      <c r="H86" s="125"/>
      <c r="I86" s="126"/>
      <c r="J86" s="308"/>
      <c r="K86" s="369"/>
      <c r="L86" s="410"/>
      <c r="M86" s="2522"/>
      <c r="N86" s="565"/>
      <c r="O86" s="595"/>
      <c r="P86" s="690"/>
      <c r="Q86" s="888"/>
      <c r="R86" s="771"/>
      <c r="S86" s="2251"/>
      <c r="T86" s="2252"/>
      <c r="U86" s="2253"/>
      <c r="V86" s="2456"/>
      <c r="W86" s="2456"/>
      <c r="X86" s="2456"/>
      <c r="Y86" s="120"/>
      <c r="Z86" s="35"/>
      <c r="AA86" s="35"/>
      <c r="AB86" s="120"/>
      <c r="AC86" s="120"/>
      <c r="AD86" s="120"/>
      <c r="AE86" s="120"/>
      <c r="AF86" s="6820"/>
      <c r="AG86" s="6820"/>
      <c r="AH86" s="120"/>
      <c r="AI86" s="6434"/>
      <c r="AJ86" s="6434"/>
      <c r="AK86" s="6434"/>
      <c r="AL86" s="6434"/>
      <c r="AM86" s="6434"/>
      <c r="AN86" s="6434"/>
      <c r="AO86" s="6434"/>
      <c r="AP86" s="6434"/>
      <c r="AQ86" s="6434"/>
      <c r="AR86" s="6434"/>
      <c r="AS86" s="6434"/>
      <c r="AT86" s="6434"/>
      <c r="AU86" s="6434"/>
      <c r="AV86" s="6434"/>
      <c r="AW86" s="6434"/>
      <c r="AX86" s="6434"/>
      <c r="AY86" s="6434"/>
      <c r="AZ86" s="6434"/>
      <c r="BA86" s="6434"/>
      <c r="BB86" s="6434"/>
      <c r="BC86" s="6434"/>
      <c r="BD86" s="6434"/>
      <c r="BE86" s="6434"/>
      <c r="BF86" s="6434"/>
      <c r="BG86" s="6434"/>
      <c r="BH86" s="6434"/>
      <c r="BI86" s="6434"/>
      <c r="BJ86" s="6434"/>
      <c r="BK86" s="6434"/>
      <c r="BL86" s="6434"/>
      <c r="BM86" s="6434"/>
      <c r="BN86" s="6434"/>
      <c r="BO86" s="6434"/>
      <c r="BP86" s="6434"/>
      <c r="BQ86" s="6434"/>
      <c r="BR86" s="6434"/>
      <c r="BS86" s="6434"/>
      <c r="BT86" s="6434"/>
      <c r="BU86" s="6434"/>
      <c r="BV86" s="6434"/>
      <c r="BW86" s="6434"/>
      <c r="BX86" s="6434"/>
      <c r="BY86" s="6434"/>
      <c r="BZ86" s="6434"/>
      <c r="CA86" s="6434"/>
      <c r="CB86" s="6434"/>
      <c r="CC86" s="6434"/>
      <c r="CD86" s="6434"/>
      <c r="CE86" s="6434"/>
      <c r="CF86" s="6434"/>
      <c r="CG86" s="6434"/>
      <c r="CH86" s="6434"/>
      <c r="CI86" s="6434"/>
      <c r="CJ86" s="6434"/>
      <c r="CK86" s="6434"/>
      <c r="CL86" s="6434"/>
      <c r="CM86" s="6434"/>
      <c r="CN86" s="6434"/>
      <c r="CO86" s="6434"/>
      <c r="CP86" s="6434"/>
      <c r="CQ86" s="6434"/>
      <c r="CR86" s="6434"/>
      <c r="CS86" s="6434"/>
      <c r="CT86" s="6434"/>
      <c r="CU86" s="6434"/>
      <c r="CV86" s="6434"/>
      <c r="CW86" s="6434"/>
      <c r="CX86" s="6434"/>
      <c r="CY86" s="6434"/>
      <c r="CZ86" s="6434"/>
      <c r="DA86" s="6434"/>
      <c r="DB86" s="6434"/>
      <c r="DC86" s="6434"/>
      <c r="DD86" s="6434"/>
      <c r="DE86" s="6434"/>
      <c r="DF86" s="6434"/>
      <c r="DG86" s="6434"/>
      <c r="DH86" s="6434"/>
      <c r="DI86" s="6434"/>
      <c r="DJ86" s="6434"/>
      <c r="DK86" s="6434"/>
      <c r="DL86" s="6434"/>
      <c r="DM86" s="6434"/>
      <c r="DN86" s="6434"/>
      <c r="DO86" s="6434"/>
      <c r="DP86" s="6434"/>
      <c r="DQ86" s="6434"/>
      <c r="DR86" s="6434"/>
      <c r="DS86" s="6434"/>
      <c r="DT86" s="6434"/>
      <c r="DU86" s="6434"/>
      <c r="DV86" s="6434"/>
      <c r="DW86" s="6434"/>
      <c r="DX86" s="6434"/>
      <c r="DY86" s="6434"/>
      <c r="DZ86" s="6434"/>
      <c r="EA86" s="6434"/>
      <c r="EB86" s="6434"/>
      <c r="EC86" s="6434"/>
      <c r="ED86" s="6434"/>
      <c r="EE86" s="6434"/>
      <c r="EF86" s="6434"/>
      <c r="EG86" s="6434"/>
      <c r="EH86" s="6434"/>
      <c r="EI86" s="6434"/>
      <c r="EJ86" s="6434"/>
      <c r="EK86" s="6434"/>
      <c r="EL86" s="6434"/>
      <c r="EM86" s="6434"/>
      <c r="EN86" s="6434"/>
      <c r="EO86" s="6434"/>
      <c r="EP86" s="6434"/>
      <c r="EQ86" s="6434"/>
      <c r="ER86" s="6434"/>
      <c r="ES86" s="6434"/>
      <c r="ET86" s="6434"/>
      <c r="EU86" s="6434"/>
      <c r="EV86" s="6434"/>
      <c r="EW86" s="6434"/>
      <c r="EX86" s="6434"/>
    </row>
    <row r="87" spans="1:154" s="50" customFormat="1" x14ac:dyDescent="0.2">
      <c r="A87" s="120"/>
      <c r="B87" s="7602" t="s">
        <v>381</v>
      </c>
      <c r="C87" s="7603"/>
      <c r="D87" s="7603"/>
      <c r="E87" s="7603"/>
      <c r="F87" s="7603"/>
      <c r="G87" s="7603"/>
      <c r="H87" s="7603"/>
      <c r="I87" s="7603"/>
      <c r="J87" s="7604"/>
      <c r="K87" s="7605"/>
      <c r="L87" s="7606"/>
      <c r="M87" s="7607"/>
      <c r="N87" s="7608"/>
      <c r="O87" s="7609"/>
      <c r="P87" s="7610"/>
      <c r="Q87" s="7611"/>
      <c r="R87" s="7603">
        <v>3.2280000000000002</v>
      </c>
      <c r="S87" s="2263"/>
      <c r="T87" s="2264"/>
      <c r="U87" s="2265"/>
      <c r="V87" s="2459"/>
      <c r="W87" s="2459"/>
      <c r="X87" s="2459"/>
      <c r="Y87" s="120"/>
      <c r="Z87" s="35"/>
      <c r="AA87" s="35"/>
      <c r="AB87" s="120"/>
      <c r="AC87" s="120"/>
      <c r="AD87" s="120"/>
      <c r="AE87" s="120"/>
      <c r="AF87" s="6820"/>
      <c r="AG87" s="7277"/>
      <c r="AH87" s="120"/>
      <c r="AI87" s="6434"/>
      <c r="AJ87" s="6434"/>
      <c r="AK87" s="6434"/>
      <c r="AL87" s="6434"/>
      <c r="AM87" s="6434"/>
      <c r="AN87" s="6434"/>
      <c r="AO87" s="6434"/>
      <c r="AP87" s="6434"/>
      <c r="AQ87" s="6434"/>
      <c r="AR87" s="6434"/>
      <c r="AS87" s="6434"/>
      <c r="AT87" s="6434"/>
      <c r="AU87" s="6434"/>
      <c r="AV87" s="6434"/>
      <c r="AW87" s="6434"/>
      <c r="AX87" s="6434"/>
      <c r="AY87" s="6434"/>
      <c r="AZ87" s="6434"/>
      <c r="BA87" s="6434"/>
      <c r="BB87" s="6434"/>
      <c r="BC87" s="6434"/>
      <c r="BD87" s="6434"/>
      <c r="BE87" s="6434"/>
      <c r="BF87" s="6434"/>
      <c r="BG87" s="6434"/>
      <c r="BH87" s="6434"/>
      <c r="BI87" s="6434"/>
      <c r="BJ87" s="6434"/>
      <c r="BK87" s="6434"/>
      <c r="BL87" s="6434"/>
      <c r="BM87" s="6434"/>
      <c r="BN87" s="6434"/>
      <c r="BO87" s="6434"/>
      <c r="BP87" s="6434"/>
      <c r="BQ87" s="6434"/>
      <c r="BR87" s="6434"/>
      <c r="BS87" s="6434"/>
      <c r="BT87" s="6434"/>
      <c r="BU87" s="6434"/>
      <c r="BV87" s="6434"/>
      <c r="BW87" s="6434"/>
      <c r="BX87" s="6434"/>
      <c r="BY87" s="6434"/>
      <c r="BZ87" s="6434"/>
      <c r="CA87" s="6434"/>
      <c r="CB87" s="6434"/>
      <c r="CC87" s="6434"/>
      <c r="CD87" s="6434"/>
      <c r="CE87" s="6434"/>
      <c r="CF87" s="6434"/>
      <c r="CG87" s="6434"/>
      <c r="CH87" s="6434"/>
      <c r="CI87" s="6434"/>
      <c r="CJ87" s="6434"/>
      <c r="CK87" s="6434"/>
      <c r="CL87" s="6434"/>
      <c r="CM87" s="6434"/>
      <c r="CN87" s="6434"/>
      <c r="CO87" s="6434"/>
      <c r="CP87" s="6434"/>
      <c r="CQ87" s="6434"/>
      <c r="CR87" s="6434"/>
      <c r="CS87" s="6434"/>
      <c r="CT87" s="6434"/>
      <c r="CU87" s="6434"/>
      <c r="CV87" s="6434"/>
      <c r="CW87" s="6434"/>
      <c r="CX87" s="6434"/>
      <c r="CY87" s="6434"/>
      <c r="CZ87" s="6434"/>
      <c r="DA87" s="6434"/>
      <c r="DB87" s="6434"/>
      <c r="DC87" s="6434"/>
      <c r="DD87" s="6434"/>
      <c r="DE87" s="6434"/>
      <c r="DF87" s="6434"/>
      <c r="DG87" s="6434"/>
      <c r="DH87" s="6434"/>
      <c r="DI87" s="6434"/>
      <c r="DJ87" s="6434"/>
      <c r="DK87" s="6434"/>
      <c r="DL87" s="6434"/>
      <c r="DM87" s="6434"/>
      <c r="DN87" s="6434"/>
      <c r="DO87" s="6434"/>
      <c r="DP87" s="6434"/>
      <c r="DQ87" s="6434"/>
      <c r="DR87" s="6434"/>
      <c r="DS87" s="6434"/>
      <c r="DT87" s="6434"/>
      <c r="DU87" s="6434"/>
      <c r="DV87" s="6434"/>
      <c r="DW87" s="6434"/>
      <c r="DX87" s="6434"/>
      <c r="DY87" s="6434"/>
      <c r="DZ87" s="6434"/>
      <c r="EA87" s="6434"/>
      <c r="EB87" s="6434"/>
      <c r="EC87" s="6434"/>
      <c r="ED87" s="6434"/>
      <c r="EE87" s="6434"/>
      <c r="EF87" s="6434"/>
      <c r="EG87" s="6434"/>
      <c r="EH87" s="6434"/>
      <c r="EI87" s="6434"/>
      <c r="EJ87" s="6434"/>
      <c r="EK87" s="6434"/>
      <c r="EL87" s="6434"/>
      <c r="EM87" s="6434"/>
      <c r="EN87" s="6434"/>
      <c r="EO87" s="6434"/>
      <c r="EP87" s="6434"/>
      <c r="EQ87" s="6434"/>
      <c r="ER87" s="6434"/>
      <c r="ES87" s="6434"/>
      <c r="ET87" s="6434"/>
      <c r="EU87" s="6434"/>
      <c r="EV87" s="6434"/>
      <c r="EW87" s="6434"/>
      <c r="EX87" s="6434"/>
    </row>
    <row r="88" spans="1:154" s="50" customFormat="1" ht="15.75" x14ac:dyDescent="0.25">
      <c r="A88" s="44"/>
      <c r="B88" s="44"/>
      <c r="C88" s="44"/>
      <c r="D88" s="44"/>
      <c r="E88" s="44"/>
      <c r="F88" s="44"/>
      <c r="G88" s="44"/>
      <c r="H88" s="91"/>
      <c r="I88" s="116"/>
      <c r="J88" s="313"/>
      <c r="K88" s="379"/>
      <c r="L88" s="431"/>
      <c r="M88" s="533"/>
      <c r="N88" s="562"/>
      <c r="O88" s="627"/>
      <c r="P88" s="688"/>
      <c r="Q88" s="766"/>
      <c r="R88" s="852"/>
      <c r="S88" s="851"/>
      <c r="T88" s="2219"/>
      <c r="U88" s="2441"/>
      <c r="V88" s="2515"/>
      <c r="W88" s="2515"/>
      <c r="X88" s="2515"/>
      <c r="Y88" s="787"/>
      <c r="Z88" s="44"/>
      <c r="AA88" s="44"/>
      <c r="AB88" s="44"/>
      <c r="AC88" s="44"/>
      <c r="AD88" s="44"/>
      <c r="AE88" s="44"/>
      <c r="AF88" s="44"/>
      <c r="AG88" s="6870"/>
      <c r="AH88" s="44"/>
      <c r="AI88" s="6434"/>
      <c r="AJ88" s="6434"/>
      <c r="AK88" s="6434"/>
      <c r="AL88" s="6434"/>
      <c r="AM88" s="6434"/>
      <c r="AN88" s="6434"/>
      <c r="AO88" s="6434"/>
      <c r="AP88" s="6434"/>
      <c r="AQ88" s="6434"/>
      <c r="AR88" s="6434"/>
      <c r="AS88" s="6434"/>
      <c r="AT88" s="6434"/>
      <c r="AU88" s="6434"/>
      <c r="AV88" s="6434"/>
      <c r="AW88" s="6434"/>
      <c r="AX88" s="6434"/>
      <c r="AY88" s="6434"/>
      <c r="AZ88" s="6434"/>
      <c r="BA88" s="6434"/>
      <c r="BB88" s="6434"/>
      <c r="BC88" s="6434"/>
      <c r="BD88" s="6434"/>
      <c r="BE88" s="6434"/>
      <c r="BF88" s="6434"/>
      <c r="BG88" s="6434"/>
      <c r="BH88" s="6434"/>
      <c r="BI88" s="6434"/>
      <c r="BJ88" s="6434"/>
      <c r="BK88" s="6434"/>
      <c r="BL88" s="6434"/>
      <c r="BM88" s="6434"/>
      <c r="BN88" s="6434"/>
      <c r="BO88" s="6434"/>
      <c r="BP88" s="6434"/>
      <c r="BQ88" s="6434"/>
      <c r="BR88" s="6434"/>
      <c r="BS88" s="6434"/>
      <c r="BT88" s="6434"/>
      <c r="BU88" s="6434"/>
      <c r="BV88" s="6434"/>
      <c r="BW88" s="6434"/>
      <c r="BX88" s="6434"/>
      <c r="BY88" s="6434"/>
      <c r="BZ88" s="6434"/>
      <c r="CA88" s="6434"/>
      <c r="CB88" s="6434"/>
      <c r="CC88" s="6434"/>
      <c r="CD88" s="6434"/>
      <c r="CE88" s="6434"/>
      <c r="CF88" s="6434"/>
      <c r="CG88" s="6434"/>
      <c r="CH88" s="6434"/>
      <c r="CI88" s="6434"/>
      <c r="CJ88" s="6434"/>
      <c r="CK88" s="6434"/>
      <c r="CL88" s="6434"/>
      <c r="CM88" s="6434"/>
      <c r="CN88" s="6434"/>
      <c r="CO88" s="6434"/>
      <c r="CP88" s="6434"/>
      <c r="CQ88" s="6434"/>
      <c r="CR88" s="6434"/>
      <c r="CS88" s="6434"/>
      <c r="CT88" s="6434"/>
      <c r="CU88" s="6434"/>
      <c r="CV88" s="6434"/>
      <c r="CW88" s="6434"/>
      <c r="CX88" s="6434"/>
      <c r="CY88" s="6434"/>
      <c r="CZ88" s="6434"/>
      <c r="DA88" s="6434"/>
      <c r="DB88" s="6434"/>
      <c r="DC88" s="6434"/>
      <c r="DD88" s="6434"/>
      <c r="DE88" s="6434"/>
      <c r="DF88" s="6434"/>
      <c r="DG88" s="6434"/>
      <c r="DH88" s="6434"/>
      <c r="DI88" s="6434"/>
      <c r="DJ88" s="6434"/>
      <c r="DK88" s="6434"/>
      <c r="DL88" s="6434"/>
      <c r="DM88" s="6434"/>
      <c r="DN88" s="6434"/>
      <c r="DO88" s="6434"/>
      <c r="DP88" s="6434"/>
      <c r="DQ88" s="6434"/>
      <c r="DR88" s="6434"/>
      <c r="DS88" s="6434"/>
      <c r="DT88" s="6434"/>
      <c r="DU88" s="6434"/>
      <c r="DV88" s="6434"/>
      <c r="DW88" s="6434"/>
      <c r="DX88" s="6434"/>
      <c r="DY88" s="6434"/>
      <c r="DZ88" s="6434"/>
      <c r="EA88" s="6434"/>
      <c r="EB88" s="6434"/>
      <c r="EC88" s="6434"/>
      <c r="ED88" s="6434"/>
      <c r="EE88" s="6434"/>
      <c r="EF88" s="6434"/>
      <c r="EG88" s="6434"/>
      <c r="EH88" s="6434"/>
      <c r="EI88" s="6434"/>
      <c r="EJ88" s="6434"/>
      <c r="EK88" s="6434"/>
      <c r="EL88" s="6434"/>
      <c r="EM88" s="6434"/>
      <c r="EN88" s="6434"/>
      <c r="EO88" s="6434"/>
      <c r="EP88" s="6434"/>
      <c r="EQ88" s="6434"/>
      <c r="ER88" s="6434"/>
      <c r="ES88" s="6434"/>
      <c r="ET88" s="6434"/>
      <c r="EU88" s="6434"/>
      <c r="EV88" s="6434"/>
      <c r="EW88" s="6434"/>
      <c r="EX88" s="6434"/>
    </row>
    <row r="89" spans="1:154" s="50" customFormat="1" ht="15.75" x14ac:dyDescent="0.25">
      <c r="A89" s="120"/>
      <c r="B89" s="6820"/>
      <c r="C89" s="6820"/>
      <c r="D89" s="6820"/>
      <c r="E89" s="6820"/>
      <c r="F89" s="6820"/>
      <c r="G89" s="6820"/>
      <c r="H89" s="6820"/>
      <c r="I89" s="6820"/>
      <c r="J89" s="6820"/>
      <c r="K89" s="6820"/>
      <c r="L89" s="6820"/>
      <c r="M89" s="6821"/>
      <c r="N89" s="6822"/>
      <c r="O89" s="6822"/>
      <c r="P89" s="6822"/>
      <c r="Q89" s="6821"/>
      <c r="R89" s="6823"/>
      <c r="S89" s="6824"/>
      <c r="T89" s="6824"/>
      <c r="U89" s="6824"/>
      <c r="V89" s="6824"/>
      <c r="W89" s="6824"/>
      <c r="X89" s="6824"/>
      <c r="Y89" s="6820"/>
      <c r="Z89" s="6825"/>
      <c r="AA89" s="6825"/>
      <c r="AB89" s="6820"/>
      <c r="AC89" s="6820"/>
      <c r="AD89" s="6820"/>
      <c r="AE89" s="6820"/>
      <c r="AF89" s="6923"/>
      <c r="AG89" s="6923"/>
      <c r="AH89" s="44"/>
      <c r="AI89" s="6434"/>
      <c r="AJ89" s="6434"/>
      <c r="AK89" s="6434"/>
      <c r="AL89" s="6434"/>
      <c r="AM89" s="6434"/>
      <c r="AN89" s="6434"/>
      <c r="AO89" s="6434"/>
      <c r="AP89" s="6434"/>
      <c r="AQ89" s="6434"/>
      <c r="AR89" s="6434"/>
      <c r="AS89" s="6434"/>
      <c r="AT89" s="6434"/>
      <c r="AU89" s="6434"/>
      <c r="AV89" s="6434"/>
      <c r="AW89" s="6434"/>
      <c r="AX89" s="6434"/>
      <c r="AY89" s="6434"/>
      <c r="AZ89" s="6434"/>
      <c r="BA89" s="6434"/>
      <c r="BB89" s="6434"/>
      <c r="BC89" s="6434"/>
      <c r="BD89" s="6434"/>
      <c r="BE89" s="6434"/>
      <c r="BF89" s="6434"/>
      <c r="BG89" s="6434"/>
      <c r="BH89" s="6434"/>
      <c r="BI89" s="6434"/>
      <c r="BJ89" s="6434"/>
      <c r="BK89" s="6434"/>
      <c r="BL89" s="6434"/>
      <c r="BM89" s="6434"/>
      <c r="BN89" s="6434"/>
      <c r="BO89" s="6434"/>
      <c r="BP89" s="6434"/>
      <c r="BQ89" s="6434"/>
      <c r="BR89" s="6434"/>
      <c r="BS89" s="6434"/>
      <c r="BT89" s="6434"/>
      <c r="BU89" s="6434"/>
      <c r="BV89" s="6434"/>
      <c r="BW89" s="6434"/>
      <c r="BX89" s="6434"/>
      <c r="BY89" s="6434"/>
      <c r="BZ89" s="6434"/>
      <c r="CA89" s="6434"/>
      <c r="CB89" s="6434"/>
      <c r="CC89" s="6434"/>
      <c r="CD89" s="6434"/>
      <c r="CE89" s="6434"/>
      <c r="CF89" s="6434"/>
      <c r="CG89" s="6434"/>
      <c r="CH89" s="6434"/>
      <c r="CI89" s="6434"/>
      <c r="CJ89" s="6434"/>
      <c r="CK89" s="6434"/>
      <c r="CL89" s="6434"/>
      <c r="CM89" s="6434"/>
      <c r="CN89" s="6434"/>
      <c r="CO89" s="6434"/>
      <c r="CP89" s="6434"/>
      <c r="CQ89" s="6434"/>
      <c r="CR89" s="6434"/>
      <c r="CS89" s="6434"/>
      <c r="CT89" s="6434"/>
      <c r="CU89" s="6434"/>
      <c r="CV89" s="6434"/>
      <c r="CW89" s="6434"/>
      <c r="CX89" s="6434"/>
      <c r="CY89" s="6434"/>
      <c r="CZ89" s="6434"/>
      <c r="DA89" s="6434"/>
      <c r="DB89" s="6434"/>
      <c r="DC89" s="6434"/>
      <c r="DD89" s="6434"/>
      <c r="DE89" s="6434"/>
      <c r="DF89" s="6434"/>
      <c r="DG89" s="6434"/>
      <c r="DH89" s="6434"/>
      <c r="DI89" s="6434"/>
      <c r="DJ89" s="6434"/>
      <c r="DK89" s="6434"/>
      <c r="DL89" s="6434"/>
      <c r="DM89" s="6434"/>
      <c r="DN89" s="6434"/>
      <c r="DO89" s="6434"/>
      <c r="DP89" s="6434"/>
      <c r="DQ89" s="6434"/>
      <c r="DR89" s="6434"/>
      <c r="DS89" s="6434"/>
      <c r="DT89" s="6434"/>
      <c r="DU89" s="6434"/>
      <c r="DV89" s="6434"/>
      <c r="DW89" s="6434"/>
      <c r="DX89" s="6434"/>
      <c r="DY89" s="6434"/>
      <c r="DZ89" s="6434"/>
      <c r="EA89" s="6434"/>
      <c r="EB89" s="6434"/>
      <c r="EC89" s="6434"/>
      <c r="ED89" s="6434"/>
      <c r="EE89" s="6434"/>
      <c r="EF89" s="6434"/>
      <c r="EG89" s="6434"/>
      <c r="EH89" s="6434"/>
      <c r="EI89" s="6434"/>
      <c r="EJ89" s="6434"/>
      <c r="EK89" s="6434"/>
      <c r="EL89" s="6434"/>
      <c r="EM89" s="6434"/>
      <c r="EN89" s="6434"/>
      <c r="EO89" s="6434"/>
      <c r="EP89" s="6434"/>
      <c r="EQ89" s="6434"/>
      <c r="ER89" s="6434"/>
      <c r="ES89" s="6434"/>
      <c r="ET89" s="6434"/>
      <c r="EU89" s="6434"/>
      <c r="EV89" s="6434"/>
      <c r="EW89" s="6434"/>
      <c r="EX89" s="6434"/>
    </row>
    <row r="90" spans="1:154" s="33" customFormat="1" ht="63" customHeight="1" x14ac:dyDescent="0.2">
      <c r="A90" s="22" t="s">
        <v>888</v>
      </c>
      <c r="B90" s="7562" t="s">
        <v>742</v>
      </c>
      <c r="C90" s="7563"/>
      <c r="D90" s="7563"/>
      <c r="E90" s="7563"/>
      <c r="F90" s="7563"/>
      <c r="G90" s="7563"/>
      <c r="H90" s="7563"/>
      <c r="I90" s="7563"/>
      <c r="J90" s="7563"/>
      <c r="K90" s="7563"/>
      <c r="L90" s="7563"/>
      <c r="M90" s="7563"/>
      <c r="N90" s="7563"/>
      <c r="O90" s="7563"/>
      <c r="P90" s="7563"/>
      <c r="Q90" s="7563"/>
      <c r="R90" s="7563"/>
      <c r="S90" s="7563"/>
      <c r="T90" s="7563"/>
      <c r="U90" s="7563"/>
      <c r="V90" s="7563"/>
      <c r="W90" s="7563"/>
      <c r="X90" s="7563"/>
      <c r="Y90" s="7563"/>
      <c r="Z90" s="7159"/>
      <c r="AA90" s="7160"/>
      <c r="AB90" s="6914"/>
      <c r="AC90" s="7157"/>
      <c r="AD90" s="7157"/>
      <c r="AE90" s="7157"/>
      <c r="AF90" s="6435"/>
      <c r="AG90" s="6435"/>
      <c r="AH90" s="7157"/>
      <c r="AI90" s="7157"/>
      <c r="AJ90" s="7157"/>
      <c r="AK90" s="7157"/>
      <c r="AL90" s="7478"/>
      <c r="AM90" s="6435"/>
      <c r="AN90" s="6435"/>
      <c r="AO90" s="6435"/>
      <c r="AP90" s="6435"/>
      <c r="AQ90" s="6435"/>
      <c r="AR90" s="6435"/>
      <c r="AS90" s="6435"/>
      <c r="AT90" s="6435"/>
      <c r="AU90" s="6435"/>
      <c r="AV90" s="6435"/>
      <c r="AW90" s="6435"/>
      <c r="AX90" s="6435"/>
      <c r="AY90" s="6435"/>
      <c r="AZ90" s="6435"/>
      <c r="BA90" s="6435"/>
      <c r="BB90" s="6435"/>
      <c r="BC90" s="6435"/>
      <c r="BD90" s="6435"/>
      <c r="BE90" s="6435"/>
      <c r="BF90" s="6435"/>
      <c r="BG90" s="6435"/>
      <c r="BH90" s="6435"/>
      <c r="BI90" s="6435"/>
      <c r="BJ90" s="6435"/>
      <c r="BK90" s="6435"/>
      <c r="BL90" s="6435"/>
      <c r="BM90" s="6435"/>
      <c r="BN90" s="6435"/>
      <c r="BO90" s="6435"/>
      <c r="BP90" s="6435"/>
      <c r="BQ90" s="6435"/>
      <c r="BR90" s="6435"/>
      <c r="BS90" s="6435"/>
      <c r="BT90" s="6435"/>
      <c r="BU90" s="6435"/>
      <c r="BV90" s="6435"/>
      <c r="BW90" s="6435"/>
      <c r="BX90" s="6435"/>
      <c r="BY90" s="6435"/>
      <c r="BZ90" s="6435"/>
      <c r="CA90" s="6435"/>
      <c r="CB90" s="6435"/>
      <c r="CC90" s="6435"/>
      <c r="CD90" s="6435"/>
      <c r="CE90" s="6435"/>
      <c r="CF90" s="6435"/>
      <c r="CG90" s="6435"/>
      <c r="CH90" s="6435"/>
      <c r="CI90" s="6435"/>
      <c r="CJ90" s="6435"/>
      <c r="CK90" s="6435"/>
      <c r="CL90" s="6435"/>
      <c r="CM90" s="6435"/>
      <c r="CN90" s="6435"/>
      <c r="CO90" s="6435"/>
      <c r="CP90" s="6435"/>
      <c r="CQ90" s="6435"/>
      <c r="CR90" s="6435"/>
      <c r="CS90" s="6435"/>
      <c r="CT90" s="6435"/>
      <c r="CU90" s="6435"/>
      <c r="CV90" s="6435"/>
      <c r="CW90" s="6435"/>
      <c r="CX90" s="6435"/>
      <c r="CY90" s="6435"/>
      <c r="CZ90" s="6435"/>
      <c r="DA90" s="6435"/>
      <c r="DB90" s="6435"/>
      <c r="DC90" s="6435"/>
      <c r="DD90" s="6435"/>
      <c r="DE90" s="6435"/>
      <c r="DF90" s="6435"/>
      <c r="DG90" s="6435"/>
      <c r="DH90" s="6435"/>
      <c r="DI90" s="6435"/>
      <c r="DJ90" s="6435"/>
      <c r="DK90" s="6435"/>
      <c r="DL90" s="6435"/>
      <c r="DM90" s="6435"/>
      <c r="DN90" s="6435"/>
      <c r="DO90" s="6435"/>
      <c r="DP90" s="6435"/>
      <c r="DQ90" s="6435"/>
      <c r="DR90" s="6435"/>
      <c r="DS90" s="6435"/>
      <c r="DT90" s="6435"/>
      <c r="DU90" s="6435"/>
      <c r="DV90" s="6435"/>
      <c r="DW90" s="6435"/>
      <c r="DX90" s="6435"/>
      <c r="DY90" s="6435"/>
      <c r="DZ90" s="6435"/>
      <c r="EA90" s="6435"/>
      <c r="EB90" s="6435"/>
      <c r="EC90" s="6435"/>
      <c r="ED90" s="6435"/>
      <c r="EE90" s="6435"/>
      <c r="EF90" s="6435"/>
      <c r="EG90" s="6435"/>
      <c r="EH90" s="6435"/>
      <c r="EI90" s="6435"/>
      <c r="EJ90" s="6435"/>
      <c r="EK90" s="6435"/>
      <c r="EL90" s="6435"/>
      <c r="EM90" s="6435"/>
      <c r="EN90" s="6435"/>
      <c r="EO90" s="6435"/>
      <c r="EP90" s="6435"/>
      <c r="EQ90" s="6435"/>
      <c r="ER90" s="6435"/>
      <c r="ES90" s="6435"/>
      <c r="ET90" s="6435"/>
      <c r="EU90" s="6435"/>
      <c r="EV90" s="6435"/>
      <c r="EW90" s="6435"/>
      <c r="EX90" s="6435"/>
    </row>
    <row r="91" spans="1:154" s="50" customFormat="1" ht="45" x14ac:dyDescent="0.2">
      <c r="A91" s="35"/>
      <c r="B91" s="53" t="s">
        <v>54</v>
      </c>
      <c r="C91" s="1217" t="s">
        <v>6</v>
      </c>
      <c r="D91" s="1219" t="s">
        <v>7</v>
      </c>
      <c r="E91" s="1221" t="s">
        <v>8</v>
      </c>
      <c r="F91" s="1223" t="s">
        <v>123</v>
      </c>
      <c r="G91" s="1225" t="s">
        <v>162</v>
      </c>
      <c r="H91" s="1227" t="s">
        <v>196</v>
      </c>
      <c r="I91" s="115" t="s">
        <v>204</v>
      </c>
      <c r="J91" s="1229" t="s">
        <v>245</v>
      </c>
      <c r="K91" s="363" t="s">
        <v>280</v>
      </c>
      <c r="L91" s="406" t="s">
        <v>291</v>
      </c>
      <c r="M91" s="563" t="s">
        <v>329</v>
      </c>
      <c r="N91" s="553" t="s">
        <v>349</v>
      </c>
      <c r="O91" s="623" t="s">
        <v>363</v>
      </c>
      <c r="P91" s="696" t="s">
        <v>395</v>
      </c>
      <c r="Q91" s="889" t="s">
        <v>506</v>
      </c>
      <c r="R91" s="801" t="s">
        <v>548</v>
      </c>
      <c r="S91" s="6874" t="s">
        <v>554</v>
      </c>
      <c r="T91" s="2435" t="s">
        <v>558</v>
      </c>
      <c r="U91" s="2436" t="s">
        <v>591</v>
      </c>
      <c r="V91" s="2481" t="s">
        <v>599</v>
      </c>
      <c r="W91" s="2481" t="s">
        <v>646</v>
      </c>
      <c r="X91" s="2481" t="s">
        <v>659</v>
      </c>
      <c r="Y91" s="2631" t="s">
        <v>660</v>
      </c>
      <c r="Z91" s="2481" t="s">
        <v>681</v>
      </c>
      <c r="AA91" s="6878" t="s">
        <v>684</v>
      </c>
      <c r="AB91" s="6878" t="s">
        <v>702</v>
      </c>
      <c r="AC91" s="6878" t="s">
        <v>703</v>
      </c>
      <c r="AD91" s="6878" t="s">
        <v>749</v>
      </c>
      <c r="AE91" s="6878" t="s">
        <v>790</v>
      </c>
      <c r="AF91" s="6878" t="s">
        <v>825</v>
      </c>
      <c r="AG91" s="6878" t="s">
        <v>1078</v>
      </c>
      <c r="AH91" s="6878" t="s">
        <v>1095</v>
      </c>
      <c r="AI91" s="6878" t="s">
        <v>1098</v>
      </c>
      <c r="AJ91" s="6878" t="s">
        <v>1141</v>
      </c>
      <c r="AK91" s="6878" t="s">
        <v>1199</v>
      </c>
      <c r="AL91" s="7239" t="s">
        <v>1214</v>
      </c>
      <c r="AM91" s="6434"/>
      <c r="AN91" s="6434"/>
      <c r="AO91" s="6434"/>
      <c r="AP91" s="6434"/>
      <c r="AQ91" s="6434"/>
      <c r="AR91" s="6434"/>
      <c r="AS91" s="6434"/>
      <c r="AT91" s="6434"/>
      <c r="AU91" s="6434"/>
      <c r="AV91" s="6434"/>
      <c r="AW91" s="6434"/>
      <c r="AX91" s="6434"/>
      <c r="AY91" s="6434"/>
      <c r="AZ91" s="6434"/>
      <c r="BA91" s="6434"/>
      <c r="BB91" s="6434"/>
      <c r="BC91" s="6434"/>
      <c r="BD91" s="6434"/>
      <c r="BE91" s="6434"/>
      <c r="BF91" s="6434"/>
      <c r="BG91" s="6434"/>
      <c r="BH91" s="6434"/>
      <c r="BI91" s="6434"/>
      <c r="BJ91" s="6434"/>
      <c r="BK91" s="6434"/>
      <c r="BL91" s="6434"/>
      <c r="BM91" s="6434"/>
      <c r="BN91" s="6434"/>
      <c r="BO91" s="6434"/>
      <c r="BP91" s="6434"/>
      <c r="BQ91" s="6434"/>
      <c r="BR91" s="6434"/>
      <c r="BS91" s="6434"/>
      <c r="BT91" s="6434"/>
      <c r="BU91" s="6434"/>
      <c r="BV91" s="6434"/>
      <c r="BW91" s="6434"/>
      <c r="BX91" s="6434"/>
      <c r="BY91" s="6434"/>
      <c r="BZ91" s="6434"/>
      <c r="CA91" s="6434"/>
      <c r="CB91" s="6434"/>
      <c r="CC91" s="6434"/>
      <c r="CD91" s="6434"/>
      <c r="CE91" s="6434"/>
      <c r="CF91" s="6434"/>
      <c r="CG91" s="6434"/>
      <c r="CH91" s="6434"/>
      <c r="CI91" s="6434"/>
      <c r="CJ91" s="6434"/>
      <c r="CK91" s="6434"/>
      <c r="CL91" s="6434"/>
      <c r="CM91" s="6434"/>
      <c r="CN91" s="6434"/>
      <c r="CO91" s="6434"/>
      <c r="CP91" s="6434"/>
      <c r="CQ91" s="6434"/>
      <c r="CR91" s="6434"/>
      <c r="CS91" s="6434"/>
      <c r="CT91" s="6434"/>
      <c r="CU91" s="6434"/>
      <c r="CV91" s="6434"/>
      <c r="CW91" s="6434"/>
      <c r="CX91" s="6434"/>
      <c r="CY91" s="6434"/>
      <c r="CZ91" s="6434"/>
      <c r="DA91" s="6434"/>
      <c r="DB91" s="6434"/>
      <c r="DC91" s="6434"/>
      <c r="DD91" s="6434"/>
      <c r="DE91" s="6434"/>
      <c r="DF91" s="6434"/>
      <c r="DG91" s="6434"/>
      <c r="DH91" s="6434"/>
      <c r="DI91" s="6434"/>
      <c r="DJ91" s="6434"/>
      <c r="DK91" s="6434"/>
      <c r="DL91" s="6434"/>
      <c r="DM91" s="6434"/>
      <c r="DN91" s="6434"/>
      <c r="DO91" s="6434"/>
      <c r="DP91" s="6434"/>
      <c r="DQ91" s="6434"/>
      <c r="DR91" s="6434"/>
      <c r="DS91" s="6434"/>
      <c r="DT91" s="6434"/>
      <c r="DU91" s="6434"/>
      <c r="DV91" s="6434"/>
      <c r="DW91" s="6434"/>
      <c r="DX91" s="6434"/>
      <c r="DY91" s="6434"/>
      <c r="DZ91" s="6434"/>
      <c r="EA91" s="6434"/>
      <c r="EB91" s="6434"/>
      <c r="EC91" s="6434"/>
      <c r="ED91" s="6434"/>
      <c r="EE91" s="6434"/>
      <c r="EF91" s="6434"/>
      <c r="EG91" s="6434"/>
      <c r="EH91" s="6434"/>
      <c r="EI91" s="6434"/>
      <c r="EJ91" s="6434"/>
      <c r="EK91" s="6434"/>
      <c r="EL91" s="6434"/>
      <c r="EM91" s="6434"/>
      <c r="EN91" s="6434"/>
      <c r="EO91" s="6434"/>
      <c r="EP91" s="6434"/>
      <c r="EQ91" s="6434"/>
      <c r="ER91" s="6434"/>
      <c r="ES91" s="6434"/>
      <c r="ET91" s="6434"/>
      <c r="EU91" s="6434"/>
      <c r="EV91" s="6434"/>
      <c r="EW91" s="6434"/>
      <c r="EX91" s="6434"/>
    </row>
    <row r="92" spans="1:154" s="50" customFormat="1" x14ac:dyDescent="0.2">
      <c r="A92" s="2234"/>
      <c r="B92" s="6969" t="s">
        <v>715</v>
      </c>
      <c r="C92" s="6970" t="s">
        <v>10</v>
      </c>
      <c r="D92" s="6970" t="s">
        <v>10</v>
      </c>
      <c r="E92" s="6970" t="s">
        <v>10</v>
      </c>
      <c r="F92" s="6970" t="s">
        <v>10</v>
      </c>
      <c r="G92" s="6970" t="s">
        <v>10</v>
      </c>
      <c r="H92" s="6970" t="s">
        <v>10</v>
      </c>
      <c r="I92" s="6970" t="s">
        <v>10</v>
      </c>
      <c r="J92" s="6970" t="s">
        <v>10</v>
      </c>
      <c r="K92" s="6970" t="s">
        <v>10</v>
      </c>
      <c r="L92" s="6970" t="s">
        <v>10</v>
      </c>
      <c r="M92" s="6971" t="s">
        <v>10</v>
      </c>
      <c r="N92" s="6970" t="s">
        <v>10</v>
      </c>
      <c r="O92" s="6970" t="s">
        <v>10</v>
      </c>
      <c r="P92" s="6970" t="s">
        <v>10</v>
      </c>
      <c r="Q92" s="6970" t="s">
        <v>10</v>
      </c>
      <c r="R92" s="6970" t="s">
        <v>10</v>
      </c>
      <c r="S92" s="6970" t="s">
        <v>10</v>
      </c>
      <c r="T92" s="6970" t="s">
        <v>10</v>
      </c>
      <c r="U92" s="6970" t="s">
        <v>10</v>
      </c>
      <c r="V92" s="6970" t="s">
        <v>10</v>
      </c>
      <c r="W92" s="6970" t="s">
        <v>10</v>
      </c>
      <c r="X92" s="6970" t="s">
        <v>10</v>
      </c>
      <c r="Y92" s="6970" t="s">
        <v>10</v>
      </c>
      <c r="Z92" s="6970" t="s">
        <v>10</v>
      </c>
      <c r="AA92" s="6970" t="s">
        <v>10</v>
      </c>
      <c r="AB92" s="6970" t="s">
        <v>10</v>
      </c>
      <c r="AC92" s="7059">
        <v>52.04</v>
      </c>
      <c r="AD92" s="6970" t="s">
        <v>10</v>
      </c>
      <c r="AE92" s="7059">
        <v>47.54</v>
      </c>
      <c r="AF92" s="7047" t="s">
        <v>10</v>
      </c>
      <c r="AG92" s="6473" t="s">
        <v>10</v>
      </c>
      <c r="AH92" s="6473" t="s">
        <v>10</v>
      </c>
      <c r="AI92" s="7455">
        <v>48.6</v>
      </c>
      <c r="AJ92" s="7455" t="s">
        <v>10</v>
      </c>
      <c r="AK92" s="7455" t="s">
        <v>10</v>
      </c>
      <c r="AL92" s="7073" t="s">
        <v>10</v>
      </c>
      <c r="AM92" s="6434"/>
      <c r="AN92" s="6434"/>
      <c r="AO92" s="6434"/>
      <c r="AP92" s="6434"/>
      <c r="AQ92" s="6434"/>
      <c r="AR92" s="6434"/>
      <c r="AS92" s="6434"/>
      <c r="AT92" s="6434"/>
      <c r="AU92" s="6434"/>
      <c r="AV92" s="6434"/>
      <c r="AW92" s="6434"/>
      <c r="AX92" s="6434"/>
      <c r="AY92" s="6434"/>
      <c r="AZ92" s="6434"/>
      <c r="BA92" s="6434"/>
      <c r="BB92" s="6434"/>
      <c r="BC92" s="6434"/>
      <c r="BD92" s="6434"/>
      <c r="BE92" s="6434"/>
      <c r="BF92" s="6434"/>
      <c r="BG92" s="6434"/>
      <c r="BH92" s="6434"/>
      <c r="BI92" s="6434"/>
      <c r="BJ92" s="6434"/>
      <c r="BK92" s="6434"/>
      <c r="BL92" s="6434"/>
      <c r="BM92" s="6434"/>
      <c r="BN92" s="6434"/>
      <c r="BO92" s="6434"/>
      <c r="BP92" s="6434"/>
      <c r="BQ92" s="6434"/>
      <c r="BR92" s="6434"/>
      <c r="BS92" s="6434"/>
      <c r="BT92" s="6434"/>
      <c r="BU92" s="6434"/>
      <c r="BV92" s="6434"/>
      <c r="BW92" s="6434"/>
      <c r="BX92" s="6434"/>
      <c r="BY92" s="6434"/>
      <c r="BZ92" s="6434"/>
      <c r="CA92" s="6434"/>
      <c r="CB92" s="6434"/>
      <c r="CC92" s="6434"/>
      <c r="CD92" s="6434"/>
      <c r="CE92" s="6434"/>
      <c r="CF92" s="6434"/>
      <c r="CG92" s="6434"/>
      <c r="CH92" s="6434"/>
      <c r="CI92" s="6434"/>
      <c r="CJ92" s="6434"/>
      <c r="CK92" s="6434"/>
      <c r="CL92" s="6434"/>
      <c r="CM92" s="6434"/>
      <c r="CN92" s="6434"/>
      <c r="CO92" s="6434"/>
      <c r="CP92" s="6434"/>
      <c r="CQ92" s="6434"/>
      <c r="CR92" s="6434"/>
      <c r="CS92" s="6434"/>
      <c r="CT92" s="6434"/>
      <c r="CU92" s="6434"/>
      <c r="CV92" s="6434"/>
      <c r="CW92" s="6434"/>
      <c r="CX92" s="6434"/>
      <c r="CY92" s="6434"/>
      <c r="CZ92" s="6434"/>
      <c r="DA92" s="6434"/>
      <c r="DB92" s="6434"/>
      <c r="DC92" s="6434"/>
      <c r="DD92" s="6434"/>
      <c r="DE92" s="6434"/>
      <c r="DF92" s="6434"/>
      <c r="DG92" s="6434"/>
      <c r="DH92" s="6434"/>
      <c r="DI92" s="6434"/>
      <c r="DJ92" s="6434"/>
      <c r="DK92" s="6434"/>
      <c r="DL92" s="6434"/>
      <c r="DM92" s="6434"/>
      <c r="DN92" s="6434"/>
      <c r="DO92" s="6434"/>
      <c r="DP92" s="6434"/>
      <c r="DQ92" s="6434"/>
      <c r="DR92" s="6434"/>
      <c r="DS92" s="6434"/>
      <c r="DT92" s="6434"/>
      <c r="DU92" s="6434"/>
      <c r="DV92" s="6434"/>
      <c r="DW92" s="6434"/>
      <c r="DX92" s="6434"/>
      <c r="DY92" s="6434"/>
      <c r="DZ92" s="6434"/>
      <c r="EA92" s="6434"/>
      <c r="EB92" s="6434"/>
      <c r="EC92" s="6434"/>
      <c r="ED92" s="6434"/>
      <c r="EE92" s="6434"/>
      <c r="EF92" s="6434"/>
      <c r="EG92" s="6434"/>
      <c r="EH92" s="6434"/>
      <c r="EI92" s="6434"/>
      <c r="EJ92" s="6434"/>
      <c r="EK92" s="6434"/>
      <c r="EL92" s="6434"/>
      <c r="EM92" s="6434"/>
      <c r="EN92" s="6434"/>
      <c r="EO92" s="6434"/>
      <c r="EP92" s="6434"/>
      <c r="EQ92" s="6434"/>
      <c r="ER92" s="6434"/>
      <c r="ES92" s="6434"/>
      <c r="ET92" s="6434"/>
      <c r="EU92" s="6434"/>
      <c r="EV92" s="6434"/>
      <c r="EW92" s="6434"/>
      <c r="EX92" s="6434"/>
    </row>
    <row r="93" spans="1:154" s="50" customFormat="1" x14ac:dyDescent="0.2">
      <c r="A93" s="2449"/>
      <c r="B93" s="6967" t="s">
        <v>716</v>
      </c>
      <c r="C93" s="6968" t="s">
        <v>10</v>
      </c>
      <c r="D93" s="6968" t="s">
        <v>10</v>
      </c>
      <c r="E93" s="6968" t="s">
        <v>10</v>
      </c>
      <c r="F93" s="6968" t="s">
        <v>10</v>
      </c>
      <c r="G93" s="6968" t="s">
        <v>10</v>
      </c>
      <c r="H93" s="6968" t="s">
        <v>10</v>
      </c>
      <c r="I93" s="6968" t="s">
        <v>10</v>
      </c>
      <c r="J93" s="6968" t="s">
        <v>10</v>
      </c>
      <c r="K93" s="6968" t="s">
        <v>10</v>
      </c>
      <c r="L93" s="6968" t="s">
        <v>10</v>
      </c>
      <c r="M93" s="6955" t="s">
        <v>10</v>
      </c>
      <c r="N93" s="6968" t="s">
        <v>10</v>
      </c>
      <c r="O93" s="6968" t="s">
        <v>10</v>
      </c>
      <c r="P93" s="6968" t="s">
        <v>10</v>
      </c>
      <c r="Q93" s="6968" t="s">
        <v>10</v>
      </c>
      <c r="R93" s="6968" t="s">
        <v>10</v>
      </c>
      <c r="S93" s="6968" t="s">
        <v>10</v>
      </c>
      <c r="T93" s="6968" t="s">
        <v>10</v>
      </c>
      <c r="U93" s="6968" t="s">
        <v>10</v>
      </c>
      <c r="V93" s="6968" t="s">
        <v>10</v>
      </c>
      <c r="W93" s="6968" t="s">
        <v>10</v>
      </c>
      <c r="X93" s="6968" t="s">
        <v>10</v>
      </c>
      <c r="Y93" s="6968" t="s">
        <v>10</v>
      </c>
      <c r="Z93" s="6968" t="s">
        <v>10</v>
      </c>
      <c r="AA93" s="6968" t="s">
        <v>10</v>
      </c>
      <c r="AB93" s="6968" t="s">
        <v>10</v>
      </c>
      <c r="AC93" s="7065">
        <v>47.96</v>
      </c>
      <c r="AD93" s="6968" t="s">
        <v>10</v>
      </c>
      <c r="AE93" s="7065">
        <v>52.46</v>
      </c>
      <c r="AF93" s="6471" t="s">
        <v>10</v>
      </c>
      <c r="AG93" s="6474" t="s">
        <v>10</v>
      </c>
      <c r="AH93" s="6474" t="s">
        <v>10</v>
      </c>
      <c r="AI93" s="7456">
        <v>51.4</v>
      </c>
      <c r="AJ93" s="7456" t="s">
        <v>10</v>
      </c>
      <c r="AK93" s="7456" t="s">
        <v>10</v>
      </c>
      <c r="AL93" s="7066" t="s">
        <v>10</v>
      </c>
      <c r="AM93" s="6434"/>
      <c r="AN93" s="6434"/>
      <c r="AO93" s="6434"/>
      <c r="AP93" s="6434"/>
      <c r="AQ93" s="6434"/>
      <c r="AR93" s="6434"/>
      <c r="AS93" s="6434"/>
      <c r="AT93" s="6434"/>
      <c r="AU93" s="6434"/>
      <c r="AV93" s="6434"/>
      <c r="AW93" s="6434"/>
      <c r="AX93" s="6434"/>
      <c r="AY93" s="6434"/>
      <c r="AZ93" s="6434"/>
      <c r="BA93" s="6434"/>
      <c r="BB93" s="6434"/>
      <c r="BC93" s="6434"/>
      <c r="BD93" s="6434"/>
      <c r="BE93" s="6434"/>
      <c r="BF93" s="6434"/>
      <c r="BG93" s="6434"/>
      <c r="BH93" s="6434"/>
      <c r="BI93" s="6434"/>
      <c r="BJ93" s="6434"/>
      <c r="BK93" s="6434"/>
      <c r="BL93" s="6434"/>
      <c r="BM93" s="6434"/>
      <c r="BN93" s="6434"/>
      <c r="BO93" s="6434"/>
      <c r="BP93" s="6434"/>
      <c r="BQ93" s="6434"/>
      <c r="BR93" s="6434"/>
      <c r="BS93" s="6434"/>
      <c r="BT93" s="6434"/>
      <c r="BU93" s="6434"/>
      <c r="BV93" s="6434"/>
      <c r="BW93" s="6434"/>
      <c r="BX93" s="6434"/>
      <c r="BY93" s="6434"/>
      <c r="BZ93" s="6434"/>
      <c r="CA93" s="6434"/>
      <c r="CB93" s="6434"/>
      <c r="CC93" s="6434"/>
      <c r="CD93" s="6434"/>
      <c r="CE93" s="6434"/>
      <c r="CF93" s="6434"/>
      <c r="CG93" s="6434"/>
      <c r="CH93" s="6434"/>
      <c r="CI93" s="6434"/>
      <c r="CJ93" s="6434"/>
      <c r="CK93" s="6434"/>
      <c r="CL93" s="6434"/>
      <c r="CM93" s="6434"/>
      <c r="CN93" s="6434"/>
      <c r="CO93" s="6434"/>
      <c r="CP93" s="6434"/>
      <c r="CQ93" s="6434"/>
      <c r="CR93" s="6434"/>
      <c r="CS93" s="6434"/>
      <c r="CT93" s="6434"/>
      <c r="CU93" s="6434"/>
      <c r="CV93" s="6434"/>
      <c r="CW93" s="6434"/>
      <c r="CX93" s="6434"/>
      <c r="CY93" s="6434"/>
      <c r="CZ93" s="6434"/>
      <c r="DA93" s="6434"/>
      <c r="DB93" s="6434"/>
      <c r="DC93" s="6434"/>
      <c r="DD93" s="6434"/>
      <c r="DE93" s="6434"/>
      <c r="DF93" s="6434"/>
      <c r="DG93" s="6434"/>
      <c r="DH93" s="6434"/>
      <c r="DI93" s="6434"/>
      <c r="DJ93" s="6434"/>
      <c r="DK93" s="6434"/>
      <c r="DL93" s="6434"/>
      <c r="DM93" s="6434"/>
      <c r="DN93" s="6434"/>
      <c r="DO93" s="6434"/>
      <c r="DP93" s="6434"/>
      <c r="DQ93" s="6434"/>
      <c r="DR93" s="6434"/>
      <c r="DS93" s="6434"/>
      <c r="DT93" s="6434"/>
      <c r="DU93" s="6434"/>
      <c r="DV93" s="6434"/>
      <c r="DW93" s="6434"/>
      <c r="DX93" s="6434"/>
      <c r="DY93" s="6434"/>
      <c r="DZ93" s="6434"/>
      <c r="EA93" s="6434"/>
      <c r="EB93" s="6434"/>
      <c r="EC93" s="6434"/>
      <c r="ED93" s="6434"/>
      <c r="EE93" s="6434"/>
      <c r="EF93" s="6434"/>
      <c r="EG93" s="6434"/>
      <c r="EH93" s="6434"/>
      <c r="EI93" s="6434"/>
      <c r="EJ93" s="6434"/>
      <c r="EK93" s="6434"/>
      <c r="EL93" s="6434"/>
      <c r="EM93" s="6434"/>
      <c r="EN93" s="6434"/>
      <c r="EO93" s="6434"/>
      <c r="EP93" s="6434"/>
      <c r="EQ93" s="6434"/>
      <c r="ER93" s="6434"/>
      <c r="ES93" s="6434"/>
      <c r="ET93" s="6434"/>
      <c r="EU93" s="6434"/>
      <c r="EV93" s="6434"/>
      <c r="EW93" s="6434"/>
      <c r="EX93" s="6434"/>
    </row>
    <row r="94" spans="1:154" s="50" customFormat="1" ht="15.75" hidden="1" x14ac:dyDescent="0.25">
      <c r="A94" s="35"/>
      <c r="B94" s="120"/>
      <c r="C94" s="120"/>
      <c r="D94" s="120"/>
      <c r="E94" s="120"/>
      <c r="F94" s="120"/>
      <c r="G94" s="120"/>
      <c r="H94" s="125"/>
      <c r="I94" s="126"/>
      <c r="J94" s="308"/>
      <c r="K94" s="369"/>
      <c r="L94" s="410"/>
      <c r="M94" s="2522"/>
      <c r="N94" s="565"/>
      <c r="O94" s="595"/>
      <c r="P94" s="690"/>
      <c r="Q94" s="888"/>
      <c r="R94" s="771"/>
      <c r="S94" s="2263"/>
      <c r="T94" s="2264"/>
      <c r="U94" s="2265"/>
      <c r="V94" s="2459"/>
      <c r="W94" s="2459"/>
      <c r="X94" s="2459"/>
      <c r="Y94" s="120"/>
      <c r="Z94" s="35"/>
      <c r="AA94" s="35"/>
      <c r="AB94" s="120"/>
      <c r="AC94" s="120"/>
      <c r="AD94" s="120"/>
      <c r="AE94" s="120"/>
      <c r="AF94" s="6820"/>
      <c r="AG94" s="120"/>
      <c r="AH94" s="44"/>
      <c r="AI94" s="6434"/>
      <c r="AJ94" s="6434"/>
      <c r="AK94" s="6434"/>
      <c r="AL94" s="6434"/>
      <c r="AM94" s="6434"/>
      <c r="AN94" s="6434"/>
      <c r="AO94" s="6434"/>
      <c r="AP94" s="6434"/>
      <c r="AQ94" s="6434"/>
      <c r="AR94" s="6434"/>
      <c r="AS94" s="6434"/>
      <c r="AT94" s="6434"/>
      <c r="AU94" s="6434"/>
      <c r="AV94" s="6434"/>
      <c r="AW94" s="6434"/>
      <c r="AX94" s="6434"/>
      <c r="AY94" s="6434"/>
      <c r="AZ94" s="6434"/>
      <c r="BA94" s="6434"/>
      <c r="BB94" s="6434"/>
      <c r="BC94" s="6434"/>
      <c r="BD94" s="6434"/>
      <c r="BE94" s="6434"/>
      <c r="BF94" s="6434"/>
      <c r="BG94" s="6434"/>
      <c r="BH94" s="6434"/>
      <c r="BI94" s="6434"/>
      <c r="BJ94" s="6434"/>
      <c r="BK94" s="6434"/>
      <c r="BL94" s="6434"/>
      <c r="BM94" s="6434"/>
      <c r="BN94" s="6434"/>
      <c r="BO94" s="6434"/>
      <c r="BP94" s="6434"/>
      <c r="BQ94" s="6434"/>
      <c r="BR94" s="6434"/>
      <c r="BS94" s="6434"/>
      <c r="BT94" s="6434"/>
      <c r="BU94" s="6434"/>
      <c r="BV94" s="6434"/>
      <c r="BW94" s="6434"/>
      <c r="BX94" s="6434"/>
      <c r="BY94" s="6434"/>
      <c r="BZ94" s="6434"/>
      <c r="CA94" s="6434"/>
      <c r="CB94" s="6434"/>
      <c r="CC94" s="6434"/>
      <c r="CD94" s="6434"/>
      <c r="CE94" s="6434"/>
      <c r="CF94" s="6434"/>
      <c r="CG94" s="6434"/>
      <c r="CH94" s="6434"/>
      <c r="CI94" s="6434"/>
      <c r="CJ94" s="6434"/>
      <c r="CK94" s="6434"/>
      <c r="CL94" s="6434"/>
      <c r="CM94" s="6434"/>
      <c r="CN94" s="6434"/>
      <c r="CO94" s="6434"/>
      <c r="CP94" s="6434"/>
      <c r="CQ94" s="6434"/>
      <c r="CR94" s="6434"/>
      <c r="CS94" s="6434"/>
      <c r="CT94" s="6434"/>
      <c r="CU94" s="6434"/>
      <c r="CV94" s="6434"/>
      <c r="CW94" s="6434"/>
      <c r="CX94" s="6434"/>
      <c r="CY94" s="6434"/>
      <c r="CZ94" s="6434"/>
      <c r="DA94" s="6434"/>
      <c r="DB94" s="6434"/>
      <c r="DC94" s="6434"/>
      <c r="DD94" s="6434"/>
      <c r="DE94" s="6434"/>
      <c r="DF94" s="6434"/>
      <c r="DG94" s="6434"/>
      <c r="DH94" s="6434"/>
      <c r="DI94" s="6434"/>
      <c r="DJ94" s="6434"/>
      <c r="DK94" s="6434"/>
      <c r="DL94" s="6434"/>
      <c r="DM94" s="6434"/>
      <c r="DN94" s="6434"/>
      <c r="DO94" s="6434"/>
      <c r="DP94" s="6434"/>
      <c r="DQ94" s="6434"/>
      <c r="DR94" s="6434"/>
      <c r="DS94" s="6434"/>
      <c r="DT94" s="6434"/>
      <c r="DU94" s="6434"/>
      <c r="DV94" s="6434"/>
      <c r="DW94" s="6434"/>
      <c r="DX94" s="6434"/>
      <c r="DY94" s="6434"/>
      <c r="DZ94" s="6434"/>
      <c r="EA94" s="6434"/>
      <c r="EB94" s="6434"/>
      <c r="EC94" s="6434"/>
      <c r="ED94" s="6434"/>
      <c r="EE94" s="6434"/>
      <c r="EF94" s="6434"/>
      <c r="EG94" s="6434"/>
      <c r="EH94" s="6434"/>
      <c r="EI94" s="6434"/>
      <c r="EJ94" s="6434"/>
      <c r="EK94" s="6434"/>
      <c r="EL94" s="6434"/>
      <c r="EM94" s="6434"/>
      <c r="EN94" s="6434"/>
      <c r="EO94" s="6434"/>
      <c r="EP94" s="6434"/>
      <c r="EQ94" s="6434"/>
      <c r="ER94" s="6434"/>
      <c r="ES94" s="6434"/>
      <c r="ET94" s="6434"/>
      <c r="EU94" s="6434"/>
      <c r="EV94" s="6434"/>
      <c r="EW94" s="6434"/>
      <c r="EX94" s="6434"/>
    </row>
    <row r="95" spans="1:154" s="50" customFormat="1" ht="15.75" x14ac:dyDescent="0.25">
      <c r="A95" s="120"/>
      <c r="B95" s="7566" t="s">
        <v>730</v>
      </c>
      <c r="C95" s="7568"/>
      <c r="D95" s="7568"/>
      <c r="E95" s="7568"/>
      <c r="F95" s="7568"/>
      <c r="G95" s="7568"/>
      <c r="H95" s="7568"/>
      <c r="I95" s="7568"/>
      <c r="J95" s="7568"/>
      <c r="K95" s="7568"/>
      <c r="L95" s="7568"/>
      <c r="M95" s="7568"/>
      <c r="N95" s="7568"/>
      <c r="O95" s="7568"/>
      <c r="P95" s="7568"/>
      <c r="Q95" s="7568"/>
      <c r="R95" s="7568"/>
      <c r="S95" s="2251"/>
      <c r="T95" s="2252"/>
      <c r="U95" s="2253"/>
      <c r="V95" s="2456"/>
      <c r="W95" s="2456"/>
      <c r="X95" s="2456"/>
      <c r="Y95" s="120"/>
      <c r="Z95" s="35"/>
      <c r="AA95" s="35"/>
      <c r="AB95" s="120"/>
      <c r="AC95" s="120"/>
      <c r="AD95" s="120"/>
      <c r="AE95" s="120"/>
      <c r="AF95" s="6820"/>
      <c r="AG95" s="120"/>
      <c r="AH95" s="44"/>
      <c r="AI95" s="6434"/>
      <c r="AJ95" s="6434"/>
      <c r="AK95" s="6434"/>
      <c r="AL95" s="6434"/>
      <c r="AM95" s="6434"/>
      <c r="AN95" s="6434"/>
      <c r="AO95" s="6434"/>
      <c r="AP95" s="6434"/>
      <c r="AQ95" s="6434"/>
      <c r="AR95" s="6434"/>
      <c r="AS95" s="6434"/>
      <c r="AT95" s="6434"/>
      <c r="AU95" s="6434"/>
      <c r="AV95" s="6434"/>
      <c r="AW95" s="6434"/>
      <c r="AX95" s="6434"/>
      <c r="AY95" s="6434"/>
      <c r="AZ95" s="6434"/>
      <c r="BA95" s="6434"/>
      <c r="BB95" s="6434"/>
      <c r="BC95" s="6434"/>
      <c r="BD95" s="6434"/>
      <c r="BE95" s="6434"/>
      <c r="BF95" s="6434"/>
      <c r="BG95" s="6434"/>
      <c r="BH95" s="6434"/>
      <c r="BI95" s="6434"/>
      <c r="BJ95" s="6434"/>
      <c r="BK95" s="6434"/>
      <c r="BL95" s="6434"/>
      <c r="BM95" s="6434"/>
      <c r="BN95" s="6434"/>
      <c r="BO95" s="6434"/>
      <c r="BP95" s="6434"/>
      <c r="BQ95" s="6434"/>
      <c r="BR95" s="6434"/>
      <c r="BS95" s="6434"/>
      <c r="BT95" s="6434"/>
      <c r="BU95" s="6434"/>
      <c r="BV95" s="6434"/>
      <c r="BW95" s="6434"/>
      <c r="BX95" s="6434"/>
      <c r="BY95" s="6434"/>
      <c r="BZ95" s="6434"/>
      <c r="CA95" s="6434"/>
      <c r="CB95" s="6434"/>
      <c r="CC95" s="6434"/>
      <c r="CD95" s="6434"/>
      <c r="CE95" s="6434"/>
      <c r="CF95" s="6434"/>
      <c r="CG95" s="6434"/>
      <c r="CH95" s="6434"/>
      <c r="CI95" s="6434"/>
      <c r="CJ95" s="6434"/>
      <c r="CK95" s="6434"/>
      <c r="CL95" s="6434"/>
      <c r="CM95" s="6434"/>
      <c r="CN95" s="6434"/>
      <c r="CO95" s="6434"/>
      <c r="CP95" s="6434"/>
      <c r="CQ95" s="6434"/>
      <c r="CR95" s="6434"/>
      <c r="CS95" s="6434"/>
      <c r="CT95" s="6434"/>
      <c r="CU95" s="6434"/>
      <c r="CV95" s="6434"/>
      <c r="CW95" s="6434"/>
      <c r="CX95" s="6434"/>
      <c r="CY95" s="6434"/>
      <c r="CZ95" s="6434"/>
      <c r="DA95" s="6434"/>
      <c r="DB95" s="6434"/>
      <c r="DC95" s="6434"/>
      <c r="DD95" s="6434"/>
      <c r="DE95" s="6434"/>
      <c r="DF95" s="6434"/>
      <c r="DG95" s="6434"/>
      <c r="DH95" s="6434"/>
      <c r="DI95" s="6434"/>
      <c r="DJ95" s="6434"/>
      <c r="DK95" s="6434"/>
      <c r="DL95" s="6434"/>
      <c r="DM95" s="6434"/>
      <c r="DN95" s="6434"/>
      <c r="DO95" s="6434"/>
      <c r="DP95" s="6434"/>
      <c r="DQ95" s="6434"/>
      <c r="DR95" s="6434"/>
      <c r="DS95" s="6434"/>
      <c r="DT95" s="6434"/>
      <c r="DU95" s="6434"/>
      <c r="DV95" s="6434"/>
      <c r="DW95" s="6434"/>
      <c r="DX95" s="6434"/>
      <c r="DY95" s="6434"/>
      <c r="DZ95" s="6434"/>
      <c r="EA95" s="6434"/>
      <c r="EB95" s="6434"/>
      <c r="EC95" s="6434"/>
      <c r="ED95" s="6434"/>
      <c r="EE95" s="6434"/>
      <c r="EF95" s="6434"/>
      <c r="EG95" s="6434"/>
      <c r="EH95" s="6434"/>
      <c r="EI95" s="6434"/>
      <c r="EJ95" s="6434"/>
      <c r="EK95" s="6434"/>
      <c r="EL95" s="6434"/>
      <c r="EM95" s="6434"/>
      <c r="EN95" s="6434"/>
      <c r="EO95" s="6434"/>
      <c r="EP95" s="6434"/>
      <c r="EQ95" s="6434"/>
      <c r="ER95" s="6434"/>
      <c r="ES95" s="6434"/>
      <c r="ET95" s="6434"/>
      <c r="EU95" s="6434"/>
      <c r="EV95" s="6434"/>
      <c r="EW95" s="6434"/>
      <c r="EX95" s="6434"/>
    </row>
    <row r="96" spans="1:154" s="50" customFormat="1" ht="15.75" x14ac:dyDescent="0.25">
      <c r="A96" s="120"/>
      <c r="B96" s="120"/>
      <c r="C96" s="120"/>
      <c r="D96" s="120"/>
      <c r="E96" s="120"/>
      <c r="F96" s="120"/>
      <c r="G96" s="120"/>
      <c r="H96" s="125"/>
      <c r="I96" s="126"/>
      <c r="J96" s="308"/>
      <c r="K96" s="369"/>
      <c r="L96" s="410"/>
      <c r="M96" s="2522"/>
      <c r="N96" s="565"/>
      <c r="O96" s="595"/>
      <c r="P96" s="690"/>
      <c r="Q96" s="888"/>
      <c r="R96" s="771"/>
      <c r="S96" s="2251"/>
      <c r="T96" s="2252"/>
      <c r="U96" s="2253"/>
      <c r="V96" s="2456"/>
      <c r="W96" s="2456"/>
      <c r="X96" s="2456"/>
      <c r="Y96" s="120"/>
      <c r="Z96" s="6825"/>
      <c r="AA96" s="6825"/>
      <c r="AB96" s="6820"/>
      <c r="AC96" s="6820"/>
      <c r="AD96" s="6820"/>
      <c r="AE96" s="6820"/>
      <c r="AF96" s="6820"/>
      <c r="AG96" s="120"/>
      <c r="AH96" s="44"/>
      <c r="AI96" s="6434"/>
      <c r="AJ96" s="6434"/>
      <c r="AK96" s="6434"/>
      <c r="AL96" s="6434"/>
      <c r="AM96" s="6434"/>
      <c r="AN96" s="6434"/>
      <c r="AO96" s="6434"/>
      <c r="AP96" s="6434"/>
      <c r="AQ96" s="6434"/>
      <c r="AR96" s="6434"/>
      <c r="AS96" s="6434"/>
      <c r="AT96" s="6434"/>
      <c r="AU96" s="6434"/>
      <c r="AV96" s="6434"/>
      <c r="AW96" s="6434"/>
      <c r="AX96" s="6434"/>
      <c r="AY96" s="6434"/>
      <c r="AZ96" s="6434"/>
      <c r="BA96" s="6434"/>
      <c r="BB96" s="6434"/>
      <c r="BC96" s="6434"/>
      <c r="BD96" s="6434"/>
      <c r="BE96" s="6434"/>
      <c r="BF96" s="6434"/>
      <c r="BG96" s="6434"/>
      <c r="BH96" s="6434"/>
      <c r="BI96" s="6434"/>
      <c r="BJ96" s="6434"/>
      <c r="BK96" s="6434"/>
      <c r="BL96" s="6434"/>
      <c r="BM96" s="6434"/>
      <c r="BN96" s="6434"/>
      <c r="BO96" s="6434"/>
      <c r="BP96" s="6434"/>
      <c r="BQ96" s="6434"/>
      <c r="BR96" s="6434"/>
      <c r="BS96" s="6434"/>
      <c r="BT96" s="6434"/>
      <c r="BU96" s="6434"/>
      <c r="BV96" s="6434"/>
      <c r="BW96" s="6434"/>
      <c r="BX96" s="6434"/>
      <c r="BY96" s="6434"/>
      <c r="BZ96" s="6434"/>
      <c r="CA96" s="6434"/>
      <c r="CB96" s="6434"/>
      <c r="CC96" s="6434"/>
      <c r="CD96" s="6434"/>
      <c r="CE96" s="6434"/>
      <c r="CF96" s="6434"/>
      <c r="CG96" s="6434"/>
      <c r="CH96" s="6434"/>
      <c r="CI96" s="6434"/>
      <c r="CJ96" s="6434"/>
      <c r="CK96" s="6434"/>
      <c r="CL96" s="6434"/>
      <c r="CM96" s="6434"/>
      <c r="CN96" s="6434"/>
      <c r="CO96" s="6434"/>
      <c r="CP96" s="6434"/>
      <c r="CQ96" s="6434"/>
      <c r="CR96" s="6434"/>
      <c r="CS96" s="6434"/>
      <c r="CT96" s="6434"/>
      <c r="CU96" s="6434"/>
      <c r="CV96" s="6434"/>
      <c r="CW96" s="6434"/>
      <c r="CX96" s="6434"/>
      <c r="CY96" s="6434"/>
      <c r="CZ96" s="6434"/>
      <c r="DA96" s="6434"/>
      <c r="DB96" s="6434"/>
      <c r="DC96" s="6434"/>
      <c r="DD96" s="6434"/>
      <c r="DE96" s="6434"/>
      <c r="DF96" s="6434"/>
      <c r="DG96" s="6434"/>
      <c r="DH96" s="6434"/>
      <c r="DI96" s="6434"/>
      <c r="DJ96" s="6434"/>
      <c r="DK96" s="6434"/>
      <c r="DL96" s="6434"/>
      <c r="DM96" s="6434"/>
      <c r="DN96" s="6434"/>
      <c r="DO96" s="6434"/>
      <c r="DP96" s="6434"/>
      <c r="DQ96" s="6434"/>
      <c r="DR96" s="6434"/>
      <c r="DS96" s="6434"/>
      <c r="DT96" s="6434"/>
      <c r="DU96" s="6434"/>
      <c r="DV96" s="6434"/>
      <c r="DW96" s="6434"/>
      <c r="DX96" s="6434"/>
      <c r="DY96" s="6434"/>
      <c r="DZ96" s="6434"/>
      <c r="EA96" s="6434"/>
      <c r="EB96" s="6434"/>
      <c r="EC96" s="6434"/>
      <c r="ED96" s="6434"/>
      <c r="EE96" s="6434"/>
      <c r="EF96" s="6434"/>
      <c r="EG96" s="6434"/>
      <c r="EH96" s="6434"/>
      <c r="EI96" s="6434"/>
      <c r="EJ96" s="6434"/>
      <c r="EK96" s="6434"/>
      <c r="EL96" s="6434"/>
      <c r="EM96" s="6434"/>
      <c r="EN96" s="6434"/>
      <c r="EO96" s="6434"/>
      <c r="EP96" s="6434"/>
      <c r="EQ96" s="6434"/>
      <c r="ER96" s="6434"/>
      <c r="ES96" s="6434"/>
      <c r="ET96" s="6434"/>
      <c r="EU96" s="6434"/>
      <c r="EV96" s="6434"/>
      <c r="EW96" s="6434"/>
      <c r="EX96" s="6434"/>
    </row>
    <row r="97" spans="1:154" s="33" customFormat="1" ht="63" customHeight="1" x14ac:dyDescent="0.2">
      <c r="A97" s="22" t="s">
        <v>889</v>
      </c>
      <c r="B97" s="7562" t="s">
        <v>743</v>
      </c>
      <c r="C97" s="7563"/>
      <c r="D97" s="7563"/>
      <c r="E97" s="7563"/>
      <c r="F97" s="7563"/>
      <c r="G97" s="7563"/>
      <c r="H97" s="7563"/>
      <c r="I97" s="7563"/>
      <c r="J97" s="7563"/>
      <c r="K97" s="7563"/>
      <c r="L97" s="7563"/>
      <c r="M97" s="7563"/>
      <c r="N97" s="7563"/>
      <c r="O97" s="7563"/>
      <c r="P97" s="7563"/>
      <c r="Q97" s="7563"/>
      <c r="R97" s="7563"/>
      <c r="S97" s="7563"/>
      <c r="T97" s="7563"/>
      <c r="U97" s="7563"/>
      <c r="V97" s="7563"/>
      <c r="W97" s="7563"/>
      <c r="X97" s="7563"/>
      <c r="Y97" s="7563"/>
      <c r="Z97" s="7159"/>
      <c r="AA97" s="7160"/>
      <c r="AB97" s="6914"/>
      <c r="AC97" s="7157"/>
      <c r="AD97" s="7157"/>
      <c r="AE97" s="7157"/>
      <c r="AF97" s="7157"/>
      <c r="AG97" s="7157"/>
      <c r="AH97" s="7157"/>
      <c r="AI97" s="7157"/>
      <c r="AJ97" s="7157"/>
      <c r="AK97" s="7157"/>
      <c r="AL97" s="7478"/>
      <c r="AM97" s="6435"/>
      <c r="AN97" s="6435"/>
      <c r="AO97" s="6435"/>
      <c r="AP97" s="6435"/>
      <c r="AQ97" s="6435"/>
      <c r="AR97" s="6435"/>
      <c r="AS97" s="6435"/>
      <c r="AT97" s="6435"/>
      <c r="AU97" s="6435"/>
      <c r="AV97" s="6435"/>
      <c r="AW97" s="6435"/>
      <c r="AX97" s="6435"/>
      <c r="AY97" s="6435"/>
      <c r="AZ97" s="6435"/>
      <c r="BA97" s="6435"/>
      <c r="BB97" s="6435"/>
      <c r="BC97" s="6435"/>
      <c r="BD97" s="6435"/>
      <c r="BE97" s="6435"/>
      <c r="BF97" s="6435"/>
      <c r="BG97" s="6435"/>
      <c r="BH97" s="6435"/>
      <c r="BI97" s="6435"/>
      <c r="BJ97" s="6435"/>
      <c r="BK97" s="6435"/>
      <c r="BL97" s="6435"/>
      <c r="BM97" s="6435"/>
      <c r="BN97" s="6435"/>
      <c r="BO97" s="6435"/>
      <c r="BP97" s="6435"/>
      <c r="BQ97" s="6435"/>
      <c r="BR97" s="6435"/>
      <c r="BS97" s="6435"/>
      <c r="BT97" s="6435"/>
      <c r="BU97" s="6435"/>
      <c r="BV97" s="6435"/>
      <c r="BW97" s="6435"/>
      <c r="BX97" s="6435"/>
      <c r="BY97" s="6435"/>
      <c r="BZ97" s="6435"/>
      <c r="CA97" s="6435"/>
      <c r="CB97" s="6435"/>
      <c r="CC97" s="6435"/>
      <c r="CD97" s="6435"/>
      <c r="CE97" s="6435"/>
      <c r="CF97" s="6435"/>
      <c r="CG97" s="6435"/>
      <c r="CH97" s="6435"/>
      <c r="CI97" s="6435"/>
      <c r="CJ97" s="6435"/>
      <c r="CK97" s="6435"/>
      <c r="CL97" s="6435"/>
      <c r="CM97" s="6435"/>
      <c r="CN97" s="6435"/>
      <c r="CO97" s="6435"/>
      <c r="CP97" s="6435"/>
      <c r="CQ97" s="6435"/>
      <c r="CR97" s="6435"/>
      <c r="CS97" s="6435"/>
      <c r="CT97" s="6435"/>
      <c r="CU97" s="6435"/>
      <c r="CV97" s="6435"/>
      <c r="CW97" s="6435"/>
      <c r="CX97" s="6435"/>
      <c r="CY97" s="6435"/>
      <c r="CZ97" s="6435"/>
      <c r="DA97" s="6435"/>
      <c r="DB97" s="6435"/>
      <c r="DC97" s="6435"/>
      <c r="DD97" s="6435"/>
      <c r="DE97" s="6435"/>
      <c r="DF97" s="6435"/>
      <c r="DG97" s="6435"/>
      <c r="DH97" s="6435"/>
      <c r="DI97" s="6435"/>
      <c r="DJ97" s="6435"/>
      <c r="DK97" s="6435"/>
      <c r="DL97" s="6435"/>
      <c r="DM97" s="6435"/>
      <c r="DN97" s="6435"/>
      <c r="DO97" s="6435"/>
      <c r="DP97" s="6435"/>
      <c r="DQ97" s="6435"/>
      <c r="DR97" s="6435"/>
      <c r="DS97" s="6435"/>
      <c r="DT97" s="6435"/>
      <c r="DU97" s="6435"/>
      <c r="DV97" s="6435"/>
      <c r="DW97" s="6435"/>
      <c r="DX97" s="6435"/>
      <c r="DY97" s="6435"/>
      <c r="DZ97" s="6435"/>
      <c r="EA97" s="6435"/>
      <c r="EB97" s="6435"/>
      <c r="EC97" s="6435"/>
      <c r="ED97" s="6435"/>
      <c r="EE97" s="6435"/>
      <c r="EF97" s="6435"/>
      <c r="EG97" s="6435"/>
      <c r="EH97" s="6435"/>
      <c r="EI97" s="6435"/>
      <c r="EJ97" s="6435"/>
      <c r="EK97" s="6435"/>
      <c r="EL97" s="6435"/>
      <c r="EM97" s="6435"/>
      <c r="EN97" s="6435"/>
      <c r="EO97" s="6435"/>
      <c r="EP97" s="6435"/>
      <c r="EQ97" s="6435"/>
      <c r="ER97" s="6435"/>
      <c r="ES97" s="6435"/>
      <c r="ET97" s="6435"/>
      <c r="EU97" s="6435"/>
      <c r="EV97" s="6435"/>
      <c r="EW97" s="6435"/>
      <c r="EX97" s="6435"/>
    </row>
    <row r="98" spans="1:154" s="50" customFormat="1" ht="45" x14ac:dyDescent="0.2">
      <c r="A98" s="35"/>
      <c r="B98" s="53" t="s">
        <v>54</v>
      </c>
      <c r="C98" s="1217" t="s">
        <v>6</v>
      </c>
      <c r="D98" s="1219" t="s">
        <v>7</v>
      </c>
      <c r="E98" s="1221" t="s">
        <v>8</v>
      </c>
      <c r="F98" s="1223" t="s">
        <v>123</v>
      </c>
      <c r="G98" s="1225" t="s">
        <v>162</v>
      </c>
      <c r="H98" s="1227" t="s">
        <v>196</v>
      </c>
      <c r="I98" s="115" t="s">
        <v>204</v>
      </c>
      <c r="J98" s="1229" t="s">
        <v>245</v>
      </c>
      <c r="K98" s="363" t="s">
        <v>280</v>
      </c>
      <c r="L98" s="406" t="s">
        <v>291</v>
      </c>
      <c r="M98" s="563" t="s">
        <v>329</v>
      </c>
      <c r="N98" s="553" t="s">
        <v>349</v>
      </c>
      <c r="O98" s="623" t="s">
        <v>363</v>
      </c>
      <c r="P98" s="696" t="s">
        <v>395</v>
      </c>
      <c r="Q98" s="889" t="s">
        <v>506</v>
      </c>
      <c r="R98" s="801" t="s">
        <v>548</v>
      </c>
      <c r="S98" s="6874" t="s">
        <v>554</v>
      </c>
      <c r="T98" s="2435" t="s">
        <v>558</v>
      </c>
      <c r="U98" s="2436" t="s">
        <v>591</v>
      </c>
      <c r="V98" s="2481" t="s">
        <v>599</v>
      </c>
      <c r="W98" s="2481" t="s">
        <v>646</v>
      </c>
      <c r="X98" s="2481" t="s">
        <v>659</v>
      </c>
      <c r="Y98" s="2631" t="s">
        <v>660</v>
      </c>
      <c r="Z98" s="2481" t="s">
        <v>681</v>
      </c>
      <c r="AA98" s="6878" t="s">
        <v>684</v>
      </c>
      <c r="AB98" s="6878" t="s">
        <v>702</v>
      </c>
      <c r="AC98" s="6878" t="s">
        <v>703</v>
      </c>
      <c r="AD98" s="6878" t="s">
        <v>749</v>
      </c>
      <c r="AE98" s="6878" t="s">
        <v>790</v>
      </c>
      <c r="AF98" s="6878" t="s">
        <v>825</v>
      </c>
      <c r="AG98" s="6878" t="s">
        <v>1078</v>
      </c>
      <c r="AH98" s="6878" t="s">
        <v>1095</v>
      </c>
      <c r="AI98" s="6878" t="s">
        <v>1098</v>
      </c>
      <c r="AJ98" s="6878" t="s">
        <v>1141</v>
      </c>
      <c r="AK98" s="6878" t="s">
        <v>1199</v>
      </c>
      <c r="AL98" s="7239" t="s">
        <v>1214</v>
      </c>
      <c r="AM98" s="6434"/>
      <c r="AN98" s="6434"/>
      <c r="AO98" s="6434"/>
      <c r="AP98" s="6434"/>
      <c r="AQ98" s="6434"/>
      <c r="AR98" s="6434"/>
      <c r="AS98" s="6434"/>
      <c r="AT98" s="6434"/>
      <c r="AU98" s="6434"/>
      <c r="AV98" s="6434"/>
      <c r="AW98" s="6434"/>
      <c r="AX98" s="6434"/>
      <c r="AY98" s="6434"/>
      <c r="AZ98" s="6434"/>
      <c r="BA98" s="6434"/>
      <c r="BB98" s="6434"/>
      <c r="BC98" s="6434"/>
      <c r="BD98" s="6434"/>
      <c r="BE98" s="6434"/>
      <c r="BF98" s="6434"/>
      <c r="BG98" s="6434"/>
      <c r="BH98" s="6434"/>
      <c r="BI98" s="6434"/>
      <c r="BJ98" s="6434"/>
      <c r="BK98" s="6434"/>
      <c r="BL98" s="6434"/>
      <c r="BM98" s="6434"/>
      <c r="BN98" s="6434"/>
      <c r="BO98" s="6434"/>
      <c r="BP98" s="6434"/>
      <c r="BQ98" s="6434"/>
      <c r="BR98" s="6434"/>
      <c r="BS98" s="6434"/>
      <c r="BT98" s="6434"/>
      <c r="BU98" s="6434"/>
      <c r="BV98" s="6434"/>
      <c r="BW98" s="6434"/>
      <c r="BX98" s="6434"/>
      <c r="BY98" s="6434"/>
      <c r="BZ98" s="6434"/>
      <c r="CA98" s="6434"/>
      <c r="CB98" s="6434"/>
      <c r="CC98" s="6434"/>
      <c r="CD98" s="6434"/>
      <c r="CE98" s="6434"/>
      <c r="CF98" s="6434"/>
      <c r="CG98" s="6434"/>
      <c r="CH98" s="6434"/>
      <c r="CI98" s="6434"/>
      <c r="CJ98" s="6434"/>
      <c r="CK98" s="6434"/>
      <c r="CL98" s="6434"/>
      <c r="CM98" s="6434"/>
      <c r="CN98" s="6434"/>
      <c r="CO98" s="6434"/>
      <c r="CP98" s="6434"/>
      <c r="CQ98" s="6434"/>
      <c r="CR98" s="6434"/>
      <c r="CS98" s="6434"/>
      <c r="CT98" s="6434"/>
      <c r="CU98" s="6434"/>
      <c r="CV98" s="6434"/>
      <c r="CW98" s="6434"/>
      <c r="CX98" s="6434"/>
      <c r="CY98" s="6434"/>
      <c r="CZ98" s="6434"/>
      <c r="DA98" s="6434"/>
      <c r="DB98" s="6434"/>
      <c r="DC98" s="6434"/>
      <c r="DD98" s="6434"/>
      <c r="DE98" s="6434"/>
      <c r="DF98" s="6434"/>
      <c r="DG98" s="6434"/>
      <c r="DH98" s="6434"/>
      <c r="DI98" s="6434"/>
      <c r="DJ98" s="6434"/>
      <c r="DK98" s="6434"/>
      <c r="DL98" s="6434"/>
      <c r="DM98" s="6434"/>
      <c r="DN98" s="6434"/>
      <c r="DO98" s="6434"/>
      <c r="DP98" s="6434"/>
      <c r="DQ98" s="6434"/>
      <c r="DR98" s="6434"/>
      <c r="DS98" s="6434"/>
      <c r="DT98" s="6434"/>
      <c r="DU98" s="6434"/>
      <c r="DV98" s="6434"/>
      <c r="DW98" s="6434"/>
      <c r="DX98" s="6434"/>
      <c r="DY98" s="6434"/>
      <c r="DZ98" s="6434"/>
      <c r="EA98" s="6434"/>
      <c r="EB98" s="6434"/>
      <c r="EC98" s="6434"/>
      <c r="ED98" s="6434"/>
      <c r="EE98" s="6434"/>
      <c r="EF98" s="6434"/>
      <c r="EG98" s="6434"/>
      <c r="EH98" s="6434"/>
      <c r="EI98" s="6434"/>
      <c r="EJ98" s="6434"/>
      <c r="EK98" s="6434"/>
      <c r="EL98" s="6434"/>
      <c r="EM98" s="6434"/>
      <c r="EN98" s="6434"/>
      <c r="EO98" s="6434"/>
      <c r="EP98" s="6434"/>
      <c r="EQ98" s="6434"/>
      <c r="ER98" s="6434"/>
      <c r="ES98" s="6434"/>
      <c r="ET98" s="6434"/>
      <c r="EU98" s="6434"/>
      <c r="EV98" s="6434"/>
      <c r="EW98" s="6434"/>
      <c r="EX98" s="6434"/>
    </row>
    <row r="99" spans="1:154" s="50" customFormat="1" x14ac:dyDescent="0.2">
      <c r="A99" s="2234"/>
      <c r="B99" s="6969" t="s">
        <v>715</v>
      </c>
      <c r="C99" s="6970" t="s">
        <v>10</v>
      </c>
      <c r="D99" s="6970" t="s">
        <v>10</v>
      </c>
      <c r="E99" s="6970" t="s">
        <v>10</v>
      </c>
      <c r="F99" s="6970" t="s">
        <v>10</v>
      </c>
      <c r="G99" s="6970" t="s">
        <v>10</v>
      </c>
      <c r="H99" s="6970" t="s">
        <v>10</v>
      </c>
      <c r="I99" s="6970" t="s">
        <v>10</v>
      </c>
      <c r="J99" s="6970" t="s">
        <v>10</v>
      </c>
      <c r="K99" s="6970" t="s">
        <v>10</v>
      </c>
      <c r="L99" s="6970" t="s">
        <v>10</v>
      </c>
      <c r="M99" s="6971" t="s">
        <v>10</v>
      </c>
      <c r="N99" s="6970" t="s">
        <v>10</v>
      </c>
      <c r="O99" s="6970" t="s">
        <v>10</v>
      </c>
      <c r="P99" s="6970" t="s">
        <v>10</v>
      </c>
      <c r="Q99" s="6970" t="s">
        <v>10</v>
      </c>
      <c r="R99" s="6970" t="s">
        <v>10</v>
      </c>
      <c r="S99" s="6970" t="s">
        <v>10</v>
      </c>
      <c r="T99" s="6970" t="s">
        <v>10</v>
      </c>
      <c r="U99" s="6970" t="s">
        <v>10</v>
      </c>
      <c r="V99" s="6970" t="s">
        <v>10</v>
      </c>
      <c r="W99" s="6970" t="s">
        <v>10</v>
      </c>
      <c r="X99" s="6970" t="s">
        <v>10</v>
      </c>
      <c r="Y99" s="6970" t="s">
        <v>10</v>
      </c>
      <c r="Z99" s="6970" t="s">
        <v>10</v>
      </c>
      <c r="AA99" s="6970" t="s">
        <v>10</v>
      </c>
      <c r="AB99" s="6970" t="s">
        <v>10</v>
      </c>
      <c r="AC99" s="7059">
        <v>31.75</v>
      </c>
      <c r="AD99" s="6970" t="s">
        <v>10</v>
      </c>
      <c r="AE99" s="7059">
        <v>30.01</v>
      </c>
      <c r="AF99" s="7047" t="s">
        <v>10</v>
      </c>
      <c r="AG99" s="6473" t="s">
        <v>10</v>
      </c>
      <c r="AH99" s="6473" t="s">
        <v>10</v>
      </c>
      <c r="AI99" s="7059">
        <v>28.58</v>
      </c>
      <c r="AJ99" s="7060" t="s">
        <v>10</v>
      </c>
      <c r="AK99" s="7060" t="s">
        <v>10</v>
      </c>
      <c r="AL99" s="7073" t="s">
        <v>10</v>
      </c>
      <c r="AM99" s="6434"/>
      <c r="AN99" s="6434"/>
      <c r="AO99" s="6434"/>
      <c r="AP99" s="6434"/>
      <c r="AQ99" s="6434"/>
      <c r="AR99" s="6434"/>
      <c r="AS99" s="6434"/>
      <c r="AT99" s="6434"/>
      <c r="AU99" s="6434"/>
      <c r="AV99" s="6434"/>
      <c r="AW99" s="6434"/>
      <c r="AX99" s="6434"/>
      <c r="AY99" s="6434"/>
      <c r="AZ99" s="6434"/>
      <c r="BA99" s="6434"/>
      <c r="BB99" s="6434"/>
      <c r="BC99" s="6434"/>
      <c r="BD99" s="6434"/>
      <c r="BE99" s="6434"/>
      <c r="BF99" s="6434"/>
      <c r="BG99" s="6434"/>
      <c r="BH99" s="6434"/>
      <c r="BI99" s="6434"/>
      <c r="BJ99" s="6434"/>
      <c r="BK99" s="6434"/>
      <c r="BL99" s="6434"/>
      <c r="BM99" s="6434"/>
      <c r="BN99" s="6434"/>
      <c r="BO99" s="6434"/>
      <c r="BP99" s="6434"/>
      <c r="BQ99" s="6434"/>
      <c r="BR99" s="6434"/>
      <c r="BS99" s="6434"/>
      <c r="BT99" s="6434"/>
      <c r="BU99" s="6434"/>
      <c r="BV99" s="6434"/>
      <c r="BW99" s="6434"/>
      <c r="BX99" s="6434"/>
      <c r="BY99" s="6434"/>
      <c r="BZ99" s="6434"/>
      <c r="CA99" s="6434"/>
      <c r="CB99" s="6434"/>
      <c r="CC99" s="6434"/>
      <c r="CD99" s="6434"/>
      <c r="CE99" s="6434"/>
      <c r="CF99" s="6434"/>
      <c r="CG99" s="6434"/>
      <c r="CH99" s="6434"/>
      <c r="CI99" s="6434"/>
      <c r="CJ99" s="6434"/>
      <c r="CK99" s="6434"/>
      <c r="CL99" s="6434"/>
      <c r="CM99" s="6434"/>
      <c r="CN99" s="6434"/>
      <c r="CO99" s="6434"/>
      <c r="CP99" s="6434"/>
      <c r="CQ99" s="6434"/>
      <c r="CR99" s="6434"/>
      <c r="CS99" s="6434"/>
      <c r="CT99" s="6434"/>
      <c r="CU99" s="6434"/>
      <c r="CV99" s="6434"/>
      <c r="CW99" s="6434"/>
      <c r="CX99" s="6434"/>
      <c r="CY99" s="6434"/>
      <c r="CZ99" s="6434"/>
      <c r="DA99" s="6434"/>
      <c r="DB99" s="6434"/>
      <c r="DC99" s="6434"/>
      <c r="DD99" s="6434"/>
      <c r="DE99" s="6434"/>
      <c r="DF99" s="6434"/>
      <c r="DG99" s="6434"/>
      <c r="DH99" s="6434"/>
      <c r="DI99" s="6434"/>
      <c r="DJ99" s="6434"/>
      <c r="DK99" s="6434"/>
      <c r="DL99" s="6434"/>
      <c r="DM99" s="6434"/>
      <c r="DN99" s="6434"/>
      <c r="DO99" s="6434"/>
      <c r="DP99" s="6434"/>
      <c r="DQ99" s="6434"/>
      <c r="DR99" s="6434"/>
      <c r="DS99" s="6434"/>
      <c r="DT99" s="6434"/>
      <c r="DU99" s="6434"/>
      <c r="DV99" s="6434"/>
      <c r="DW99" s="6434"/>
      <c r="DX99" s="6434"/>
      <c r="DY99" s="6434"/>
      <c r="DZ99" s="6434"/>
      <c r="EA99" s="6434"/>
      <c r="EB99" s="6434"/>
      <c r="EC99" s="6434"/>
      <c r="ED99" s="6434"/>
      <c r="EE99" s="6434"/>
      <c r="EF99" s="6434"/>
      <c r="EG99" s="6434"/>
      <c r="EH99" s="6434"/>
      <c r="EI99" s="6434"/>
      <c r="EJ99" s="6434"/>
      <c r="EK99" s="6434"/>
      <c r="EL99" s="6434"/>
      <c r="EM99" s="6434"/>
      <c r="EN99" s="6434"/>
      <c r="EO99" s="6434"/>
      <c r="EP99" s="6434"/>
      <c r="EQ99" s="6434"/>
      <c r="ER99" s="6434"/>
      <c r="ES99" s="6434"/>
      <c r="ET99" s="6434"/>
      <c r="EU99" s="6434"/>
      <c r="EV99" s="6434"/>
      <c r="EW99" s="6434"/>
      <c r="EX99" s="6434"/>
    </row>
    <row r="100" spans="1:154" s="50" customFormat="1" x14ac:dyDescent="0.2">
      <c r="A100" s="2449"/>
      <c r="B100" s="6967" t="s">
        <v>716</v>
      </c>
      <c r="C100" s="6968" t="s">
        <v>10</v>
      </c>
      <c r="D100" s="6968" t="s">
        <v>10</v>
      </c>
      <c r="E100" s="6968" t="s">
        <v>10</v>
      </c>
      <c r="F100" s="6968" t="s">
        <v>10</v>
      </c>
      <c r="G100" s="6968" t="s">
        <v>10</v>
      </c>
      <c r="H100" s="6968" t="s">
        <v>10</v>
      </c>
      <c r="I100" s="6968" t="s">
        <v>10</v>
      </c>
      <c r="J100" s="6968" t="s">
        <v>10</v>
      </c>
      <c r="K100" s="6968" t="s">
        <v>10</v>
      </c>
      <c r="L100" s="6968" t="s">
        <v>10</v>
      </c>
      <c r="M100" s="6955" t="s">
        <v>10</v>
      </c>
      <c r="N100" s="6968" t="s">
        <v>10</v>
      </c>
      <c r="O100" s="6968" t="s">
        <v>10</v>
      </c>
      <c r="P100" s="6968" t="s">
        <v>10</v>
      </c>
      <c r="Q100" s="6968" t="s">
        <v>10</v>
      </c>
      <c r="R100" s="6968" t="s">
        <v>10</v>
      </c>
      <c r="S100" s="6968" t="s">
        <v>10</v>
      </c>
      <c r="T100" s="6968" t="s">
        <v>10</v>
      </c>
      <c r="U100" s="6968" t="s">
        <v>10</v>
      </c>
      <c r="V100" s="6968" t="s">
        <v>10</v>
      </c>
      <c r="W100" s="6968" t="s">
        <v>10</v>
      </c>
      <c r="X100" s="6968" t="s">
        <v>10</v>
      </c>
      <c r="Y100" s="6968" t="s">
        <v>10</v>
      </c>
      <c r="Z100" s="6968" t="s">
        <v>10</v>
      </c>
      <c r="AA100" s="6968" t="s">
        <v>10</v>
      </c>
      <c r="AB100" s="6968" t="s">
        <v>10</v>
      </c>
      <c r="AC100" s="7065">
        <v>68.25</v>
      </c>
      <c r="AD100" s="6968" t="s">
        <v>10</v>
      </c>
      <c r="AE100" s="7065">
        <v>69.989999999999995</v>
      </c>
      <c r="AF100" s="6471" t="s">
        <v>10</v>
      </c>
      <c r="AG100" s="6474" t="s">
        <v>10</v>
      </c>
      <c r="AH100" s="6474" t="s">
        <v>10</v>
      </c>
      <c r="AI100" s="7065">
        <v>71.42</v>
      </c>
      <c r="AJ100" s="7065" t="s">
        <v>10</v>
      </c>
      <c r="AK100" s="7065" t="s">
        <v>10</v>
      </c>
      <c r="AL100" s="7066" t="s">
        <v>10</v>
      </c>
      <c r="AM100" s="6434"/>
      <c r="AN100" s="6434"/>
      <c r="AO100" s="6434"/>
      <c r="AP100" s="6434"/>
      <c r="AQ100" s="6434"/>
      <c r="AR100" s="6434"/>
      <c r="AS100" s="6434"/>
      <c r="AT100" s="6434"/>
      <c r="AU100" s="6434"/>
      <c r="AV100" s="6434"/>
      <c r="AW100" s="6434"/>
      <c r="AX100" s="6434"/>
      <c r="AY100" s="6434"/>
      <c r="AZ100" s="6434"/>
      <c r="BA100" s="6434"/>
      <c r="BB100" s="6434"/>
      <c r="BC100" s="6434"/>
      <c r="BD100" s="6434"/>
      <c r="BE100" s="6434"/>
      <c r="BF100" s="6434"/>
      <c r="BG100" s="6434"/>
      <c r="BH100" s="6434"/>
      <c r="BI100" s="6434"/>
      <c r="BJ100" s="6434"/>
      <c r="BK100" s="6434"/>
      <c r="BL100" s="6434"/>
      <c r="BM100" s="6434"/>
      <c r="BN100" s="6434"/>
      <c r="BO100" s="6434"/>
      <c r="BP100" s="6434"/>
      <c r="BQ100" s="6434"/>
      <c r="BR100" s="6434"/>
      <c r="BS100" s="6434"/>
      <c r="BT100" s="6434"/>
      <c r="BU100" s="6434"/>
      <c r="BV100" s="6434"/>
      <c r="BW100" s="6434"/>
      <c r="BX100" s="6434"/>
      <c r="BY100" s="6434"/>
      <c r="BZ100" s="6434"/>
      <c r="CA100" s="6434"/>
      <c r="CB100" s="6434"/>
      <c r="CC100" s="6434"/>
      <c r="CD100" s="6434"/>
      <c r="CE100" s="6434"/>
      <c r="CF100" s="6434"/>
      <c r="CG100" s="6434"/>
      <c r="CH100" s="6434"/>
      <c r="CI100" s="6434"/>
      <c r="CJ100" s="6434"/>
      <c r="CK100" s="6434"/>
      <c r="CL100" s="6434"/>
      <c r="CM100" s="6434"/>
      <c r="CN100" s="6434"/>
      <c r="CO100" s="6434"/>
      <c r="CP100" s="6434"/>
      <c r="CQ100" s="6434"/>
      <c r="CR100" s="6434"/>
      <c r="CS100" s="6434"/>
      <c r="CT100" s="6434"/>
      <c r="CU100" s="6434"/>
      <c r="CV100" s="6434"/>
      <c r="CW100" s="6434"/>
      <c r="CX100" s="6434"/>
      <c r="CY100" s="6434"/>
      <c r="CZ100" s="6434"/>
      <c r="DA100" s="6434"/>
      <c r="DB100" s="6434"/>
      <c r="DC100" s="6434"/>
      <c r="DD100" s="6434"/>
      <c r="DE100" s="6434"/>
      <c r="DF100" s="6434"/>
      <c r="DG100" s="6434"/>
      <c r="DH100" s="6434"/>
      <c r="DI100" s="6434"/>
      <c r="DJ100" s="6434"/>
      <c r="DK100" s="6434"/>
      <c r="DL100" s="6434"/>
      <c r="DM100" s="6434"/>
      <c r="DN100" s="6434"/>
      <c r="DO100" s="6434"/>
      <c r="DP100" s="6434"/>
      <c r="DQ100" s="6434"/>
      <c r="DR100" s="6434"/>
      <c r="DS100" s="6434"/>
      <c r="DT100" s="6434"/>
      <c r="DU100" s="6434"/>
      <c r="DV100" s="6434"/>
      <c r="DW100" s="6434"/>
      <c r="DX100" s="6434"/>
      <c r="DY100" s="6434"/>
      <c r="DZ100" s="6434"/>
      <c r="EA100" s="6434"/>
      <c r="EB100" s="6434"/>
      <c r="EC100" s="6434"/>
      <c r="ED100" s="6434"/>
      <c r="EE100" s="6434"/>
      <c r="EF100" s="6434"/>
      <c r="EG100" s="6434"/>
      <c r="EH100" s="6434"/>
      <c r="EI100" s="6434"/>
      <c r="EJ100" s="6434"/>
      <c r="EK100" s="6434"/>
      <c r="EL100" s="6434"/>
      <c r="EM100" s="6434"/>
      <c r="EN100" s="6434"/>
      <c r="EO100" s="6434"/>
      <c r="EP100" s="6434"/>
      <c r="EQ100" s="6434"/>
      <c r="ER100" s="6434"/>
      <c r="ES100" s="6434"/>
      <c r="ET100" s="6434"/>
      <c r="EU100" s="6434"/>
      <c r="EV100" s="6434"/>
      <c r="EW100" s="6434"/>
      <c r="EX100" s="6434"/>
    </row>
    <row r="101" spans="1:154" s="50" customFormat="1" ht="15.75" hidden="1" x14ac:dyDescent="0.25">
      <c r="A101" s="35"/>
      <c r="B101" s="120"/>
      <c r="C101" s="120"/>
      <c r="D101" s="120"/>
      <c r="E101" s="120"/>
      <c r="F101" s="120"/>
      <c r="G101" s="120"/>
      <c r="H101" s="125"/>
      <c r="I101" s="126"/>
      <c r="J101" s="308"/>
      <c r="K101" s="369"/>
      <c r="L101" s="410"/>
      <c r="M101" s="2522"/>
      <c r="N101" s="565"/>
      <c r="O101" s="595"/>
      <c r="P101" s="690"/>
      <c r="Q101" s="888"/>
      <c r="R101" s="771"/>
      <c r="S101" s="2263"/>
      <c r="T101" s="2264"/>
      <c r="U101" s="2265"/>
      <c r="V101" s="2459"/>
      <c r="W101" s="2459"/>
      <c r="X101" s="2459"/>
      <c r="Y101" s="120"/>
      <c r="Z101" s="35"/>
      <c r="AA101" s="35"/>
      <c r="AB101" s="120"/>
      <c r="AC101" s="120"/>
      <c r="AD101" s="120"/>
      <c r="AE101" s="120"/>
      <c r="AF101" s="120"/>
      <c r="AG101" s="120"/>
      <c r="AH101" s="44"/>
      <c r="AI101" s="6434"/>
      <c r="AJ101" s="6434"/>
      <c r="AK101" s="6434"/>
      <c r="AL101" s="6434"/>
      <c r="AM101" s="6434"/>
      <c r="AN101" s="6434"/>
      <c r="AO101" s="6434"/>
      <c r="AP101" s="6434"/>
      <c r="AQ101" s="6434"/>
      <c r="AR101" s="6434"/>
      <c r="AS101" s="6434"/>
      <c r="AT101" s="6434"/>
      <c r="AU101" s="6434"/>
      <c r="AV101" s="6434"/>
      <c r="AW101" s="6434"/>
      <c r="AX101" s="6434"/>
      <c r="AY101" s="6434"/>
      <c r="AZ101" s="6434"/>
      <c r="BA101" s="6434"/>
      <c r="BB101" s="6434"/>
      <c r="BC101" s="6434"/>
      <c r="BD101" s="6434"/>
      <c r="BE101" s="6434"/>
      <c r="BF101" s="6434"/>
      <c r="BG101" s="6434"/>
      <c r="BH101" s="6434"/>
      <c r="BI101" s="6434"/>
      <c r="BJ101" s="6434"/>
      <c r="BK101" s="6434"/>
      <c r="BL101" s="6434"/>
      <c r="BM101" s="6434"/>
      <c r="BN101" s="6434"/>
      <c r="BO101" s="6434"/>
      <c r="BP101" s="6434"/>
      <c r="BQ101" s="6434"/>
      <c r="BR101" s="6434"/>
      <c r="BS101" s="6434"/>
      <c r="BT101" s="6434"/>
      <c r="BU101" s="6434"/>
      <c r="BV101" s="6434"/>
      <c r="BW101" s="6434"/>
      <c r="BX101" s="6434"/>
      <c r="BY101" s="6434"/>
      <c r="BZ101" s="6434"/>
      <c r="CA101" s="6434"/>
      <c r="CB101" s="6434"/>
      <c r="CC101" s="6434"/>
      <c r="CD101" s="6434"/>
      <c r="CE101" s="6434"/>
      <c r="CF101" s="6434"/>
      <c r="CG101" s="6434"/>
      <c r="CH101" s="6434"/>
      <c r="CI101" s="6434"/>
      <c r="CJ101" s="6434"/>
      <c r="CK101" s="6434"/>
      <c r="CL101" s="6434"/>
      <c r="CM101" s="6434"/>
      <c r="CN101" s="6434"/>
      <c r="CO101" s="6434"/>
      <c r="CP101" s="6434"/>
      <c r="CQ101" s="6434"/>
      <c r="CR101" s="6434"/>
      <c r="CS101" s="6434"/>
      <c r="CT101" s="6434"/>
      <c r="CU101" s="6434"/>
      <c r="CV101" s="6434"/>
      <c r="CW101" s="6434"/>
      <c r="CX101" s="6434"/>
      <c r="CY101" s="6434"/>
      <c r="CZ101" s="6434"/>
      <c r="DA101" s="6434"/>
      <c r="DB101" s="6434"/>
      <c r="DC101" s="6434"/>
      <c r="DD101" s="6434"/>
      <c r="DE101" s="6434"/>
      <c r="DF101" s="6434"/>
      <c r="DG101" s="6434"/>
      <c r="DH101" s="6434"/>
      <c r="DI101" s="6434"/>
      <c r="DJ101" s="6434"/>
      <c r="DK101" s="6434"/>
      <c r="DL101" s="6434"/>
      <c r="DM101" s="6434"/>
      <c r="DN101" s="6434"/>
      <c r="DO101" s="6434"/>
      <c r="DP101" s="6434"/>
      <c r="DQ101" s="6434"/>
      <c r="DR101" s="6434"/>
      <c r="DS101" s="6434"/>
      <c r="DT101" s="6434"/>
      <c r="DU101" s="6434"/>
      <c r="DV101" s="6434"/>
      <c r="DW101" s="6434"/>
      <c r="DX101" s="6434"/>
      <c r="DY101" s="6434"/>
      <c r="DZ101" s="6434"/>
      <c r="EA101" s="6434"/>
      <c r="EB101" s="6434"/>
      <c r="EC101" s="6434"/>
      <c r="ED101" s="6434"/>
      <c r="EE101" s="6434"/>
      <c r="EF101" s="6434"/>
      <c r="EG101" s="6434"/>
      <c r="EH101" s="6434"/>
      <c r="EI101" s="6434"/>
      <c r="EJ101" s="6434"/>
      <c r="EK101" s="6434"/>
      <c r="EL101" s="6434"/>
      <c r="EM101" s="6434"/>
      <c r="EN101" s="6434"/>
      <c r="EO101" s="6434"/>
      <c r="EP101" s="6434"/>
      <c r="EQ101" s="6434"/>
      <c r="ER101" s="6434"/>
      <c r="ES101" s="6434"/>
      <c r="ET101" s="6434"/>
      <c r="EU101" s="6434"/>
      <c r="EV101" s="6434"/>
      <c r="EW101" s="6434"/>
      <c r="EX101" s="6434"/>
    </row>
    <row r="102" spans="1:154" s="50" customFormat="1" ht="15.75" x14ac:dyDescent="0.25">
      <c r="A102" s="120"/>
      <c r="B102" s="7566" t="s">
        <v>730</v>
      </c>
      <c r="C102" s="7568"/>
      <c r="D102" s="7568"/>
      <c r="E102" s="7568"/>
      <c r="F102" s="7568"/>
      <c r="G102" s="7568"/>
      <c r="H102" s="7568"/>
      <c r="I102" s="7568"/>
      <c r="J102" s="7568"/>
      <c r="K102" s="7568"/>
      <c r="L102" s="7568"/>
      <c r="M102" s="7568"/>
      <c r="N102" s="7568"/>
      <c r="O102" s="7568"/>
      <c r="P102" s="7568"/>
      <c r="Q102" s="7568"/>
      <c r="R102" s="7568"/>
      <c r="S102" s="2251"/>
      <c r="T102" s="2252"/>
      <c r="U102" s="2253"/>
      <c r="V102" s="2456"/>
      <c r="W102" s="2456"/>
      <c r="X102" s="2456"/>
      <c r="Y102" s="120"/>
      <c r="Z102" s="35"/>
      <c r="AA102" s="35"/>
      <c r="AB102" s="120"/>
      <c r="AC102" s="120"/>
      <c r="AD102" s="120"/>
      <c r="AE102" s="120"/>
      <c r="AF102" s="120"/>
      <c r="AG102" s="120"/>
      <c r="AH102" s="44"/>
      <c r="AI102" s="6434"/>
      <c r="AJ102" s="6434"/>
      <c r="AK102" s="6434"/>
      <c r="AL102" s="6434"/>
      <c r="AM102" s="6434"/>
      <c r="AN102" s="6434"/>
      <c r="AO102" s="6434"/>
      <c r="AP102" s="6434"/>
      <c r="AQ102" s="6434"/>
      <c r="AR102" s="6434"/>
      <c r="AS102" s="6434"/>
      <c r="AT102" s="6434"/>
      <c r="AU102" s="6434"/>
      <c r="AV102" s="6434"/>
      <c r="AW102" s="6434"/>
      <c r="AX102" s="6434"/>
      <c r="AY102" s="6434"/>
      <c r="AZ102" s="6434"/>
      <c r="BA102" s="6434"/>
      <c r="BB102" s="6434"/>
      <c r="BC102" s="6434"/>
      <c r="BD102" s="6434"/>
      <c r="BE102" s="6434"/>
      <c r="BF102" s="6434"/>
      <c r="BG102" s="6434"/>
      <c r="BH102" s="6434"/>
      <c r="BI102" s="6434"/>
      <c r="BJ102" s="6434"/>
      <c r="BK102" s="6434"/>
      <c r="BL102" s="6434"/>
      <c r="BM102" s="6434"/>
      <c r="BN102" s="6434"/>
      <c r="BO102" s="6434"/>
      <c r="BP102" s="6434"/>
      <c r="BQ102" s="6434"/>
      <c r="BR102" s="6434"/>
      <c r="BS102" s="6434"/>
      <c r="BT102" s="6434"/>
      <c r="BU102" s="6434"/>
      <c r="BV102" s="6434"/>
      <c r="BW102" s="6434"/>
      <c r="BX102" s="6434"/>
      <c r="BY102" s="6434"/>
      <c r="BZ102" s="6434"/>
      <c r="CA102" s="6434"/>
      <c r="CB102" s="6434"/>
      <c r="CC102" s="6434"/>
      <c r="CD102" s="6434"/>
      <c r="CE102" s="6434"/>
      <c r="CF102" s="6434"/>
      <c r="CG102" s="6434"/>
      <c r="CH102" s="6434"/>
      <c r="CI102" s="6434"/>
      <c r="CJ102" s="6434"/>
      <c r="CK102" s="6434"/>
      <c r="CL102" s="6434"/>
      <c r="CM102" s="6434"/>
      <c r="CN102" s="6434"/>
      <c r="CO102" s="6434"/>
      <c r="CP102" s="6434"/>
      <c r="CQ102" s="6434"/>
      <c r="CR102" s="6434"/>
      <c r="CS102" s="6434"/>
      <c r="CT102" s="6434"/>
      <c r="CU102" s="6434"/>
      <c r="CV102" s="6434"/>
      <c r="CW102" s="6434"/>
      <c r="CX102" s="6434"/>
      <c r="CY102" s="6434"/>
      <c r="CZ102" s="6434"/>
      <c r="DA102" s="6434"/>
      <c r="DB102" s="6434"/>
      <c r="DC102" s="6434"/>
      <c r="DD102" s="6434"/>
      <c r="DE102" s="6434"/>
      <c r="DF102" s="6434"/>
      <c r="DG102" s="6434"/>
      <c r="DH102" s="6434"/>
      <c r="DI102" s="6434"/>
      <c r="DJ102" s="6434"/>
      <c r="DK102" s="6434"/>
      <c r="DL102" s="6434"/>
      <c r="DM102" s="6434"/>
      <c r="DN102" s="6434"/>
      <c r="DO102" s="6434"/>
      <c r="DP102" s="6434"/>
      <c r="DQ102" s="6434"/>
      <c r="DR102" s="6434"/>
      <c r="DS102" s="6434"/>
      <c r="DT102" s="6434"/>
      <c r="DU102" s="6434"/>
      <c r="DV102" s="6434"/>
      <c r="DW102" s="6434"/>
      <c r="DX102" s="6434"/>
      <c r="DY102" s="6434"/>
      <c r="DZ102" s="6434"/>
      <c r="EA102" s="6434"/>
      <c r="EB102" s="6434"/>
      <c r="EC102" s="6434"/>
      <c r="ED102" s="6434"/>
      <c r="EE102" s="6434"/>
      <c r="EF102" s="6434"/>
      <c r="EG102" s="6434"/>
      <c r="EH102" s="6434"/>
      <c r="EI102" s="6434"/>
      <c r="EJ102" s="6434"/>
      <c r="EK102" s="6434"/>
      <c r="EL102" s="6434"/>
      <c r="EM102" s="6434"/>
      <c r="EN102" s="6434"/>
      <c r="EO102" s="6434"/>
      <c r="EP102" s="6434"/>
      <c r="EQ102" s="6434"/>
      <c r="ER102" s="6434"/>
      <c r="ES102" s="6434"/>
      <c r="ET102" s="6434"/>
      <c r="EU102" s="6434"/>
      <c r="EV102" s="6434"/>
      <c r="EW102" s="6434"/>
      <c r="EX102" s="6434"/>
    </row>
    <row r="103" spans="1:154" s="50" customFormat="1" ht="15.75" x14ac:dyDescent="0.25">
      <c r="A103" s="120"/>
      <c r="B103" s="120"/>
      <c r="C103" s="120"/>
      <c r="D103" s="120"/>
      <c r="E103" s="120"/>
      <c r="F103" s="120"/>
      <c r="G103" s="120"/>
      <c r="H103" s="125"/>
      <c r="I103" s="126"/>
      <c r="J103" s="308"/>
      <c r="K103" s="369"/>
      <c r="L103" s="410"/>
      <c r="M103" s="2522"/>
      <c r="N103" s="565"/>
      <c r="O103" s="595"/>
      <c r="P103" s="690"/>
      <c r="Q103" s="888"/>
      <c r="R103" s="771"/>
      <c r="S103" s="2251"/>
      <c r="T103" s="2252"/>
      <c r="U103" s="2253"/>
      <c r="V103" s="2456"/>
      <c r="W103" s="2456"/>
      <c r="X103" s="2456"/>
      <c r="Y103" s="120"/>
      <c r="Z103" s="6825"/>
      <c r="AA103" s="6825"/>
      <c r="AB103" s="6820"/>
      <c r="AC103" s="6820"/>
      <c r="AD103" s="6820"/>
      <c r="AE103" s="6820"/>
      <c r="AF103" s="6820"/>
      <c r="AG103" s="120"/>
      <c r="AH103" s="44"/>
      <c r="AI103" s="6434"/>
      <c r="AJ103" s="6434"/>
      <c r="AK103" s="6434"/>
      <c r="AL103" s="6434"/>
      <c r="AM103" s="6434"/>
      <c r="AN103" s="6434"/>
      <c r="AO103" s="6434"/>
      <c r="AP103" s="6434"/>
      <c r="AQ103" s="6434"/>
      <c r="AR103" s="6434"/>
      <c r="AS103" s="6434"/>
      <c r="AT103" s="6434"/>
      <c r="AU103" s="6434"/>
      <c r="AV103" s="6434"/>
      <c r="AW103" s="6434"/>
      <c r="AX103" s="6434"/>
      <c r="AY103" s="6434"/>
      <c r="AZ103" s="6434"/>
      <c r="BA103" s="6434"/>
      <c r="BB103" s="6434"/>
      <c r="BC103" s="6434"/>
      <c r="BD103" s="6434"/>
      <c r="BE103" s="6434"/>
      <c r="BF103" s="6434"/>
      <c r="BG103" s="6434"/>
      <c r="BH103" s="6434"/>
      <c r="BI103" s="6434"/>
      <c r="BJ103" s="6434"/>
      <c r="BK103" s="6434"/>
      <c r="BL103" s="6434"/>
      <c r="BM103" s="6434"/>
      <c r="BN103" s="6434"/>
      <c r="BO103" s="6434"/>
      <c r="BP103" s="6434"/>
      <c r="BQ103" s="6434"/>
      <c r="BR103" s="6434"/>
      <c r="BS103" s="6434"/>
      <c r="BT103" s="6434"/>
      <c r="BU103" s="6434"/>
      <c r="BV103" s="6434"/>
      <c r="BW103" s="6434"/>
      <c r="BX103" s="6434"/>
      <c r="BY103" s="6434"/>
      <c r="BZ103" s="6434"/>
      <c r="CA103" s="6434"/>
      <c r="CB103" s="6434"/>
      <c r="CC103" s="6434"/>
      <c r="CD103" s="6434"/>
      <c r="CE103" s="6434"/>
      <c r="CF103" s="6434"/>
      <c r="CG103" s="6434"/>
      <c r="CH103" s="6434"/>
      <c r="CI103" s="6434"/>
      <c r="CJ103" s="6434"/>
      <c r="CK103" s="6434"/>
      <c r="CL103" s="6434"/>
      <c r="CM103" s="6434"/>
      <c r="CN103" s="6434"/>
      <c r="CO103" s="6434"/>
      <c r="CP103" s="6434"/>
      <c r="CQ103" s="6434"/>
      <c r="CR103" s="6434"/>
      <c r="CS103" s="6434"/>
      <c r="CT103" s="6434"/>
      <c r="CU103" s="6434"/>
      <c r="CV103" s="6434"/>
      <c r="CW103" s="6434"/>
      <c r="CX103" s="6434"/>
      <c r="CY103" s="6434"/>
      <c r="CZ103" s="6434"/>
      <c r="DA103" s="6434"/>
      <c r="DB103" s="6434"/>
      <c r="DC103" s="6434"/>
      <c r="DD103" s="6434"/>
      <c r="DE103" s="6434"/>
      <c r="DF103" s="6434"/>
      <c r="DG103" s="6434"/>
      <c r="DH103" s="6434"/>
      <c r="DI103" s="6434"/>
      <c r="DJ103" s="6434"/>
      <c r="DK103" s="6434"/>
      <c r="DL103" s="6434"/>
      <c r="DM103" s="6434"/>
      <c r="DN103" s="6434"/>
      <c r="DO103" s="6434"/>
      <c r="DP103" s="6434"/>
      <c r="DQ103" s="6434"/>
      <c r="DR103" s="6434"/>
      <c r="DS103" s="6434"/>
      <c r="DT103" s="6434"/>
      <c r="DU103" s="6434"/>
      <c r="DV103" s="6434"/>
      <c r="DW103" s="6434"/>
      <c r="DX103" s="6434"/>
      <c r="DY103" s="6434"/>
      <c r="DZ103" s="6434"/>
      <c r="EA103" s="6434"/>
      <c r="EB103" s="6434"/>
      <c r="EC103" s="6434"/>
      <c r="ED103" s="6434"/>
      <c r="EE103" s="6434"/>
      <c r="EF103" s="6434"/>
      <c r="EG103" s="6434"/>
      <c r="EH103" s="6434"/>
      <c r="EI103" s="6434"/>
      <c r="EJ103" s="6434"/>
      <c r="EK103" s="6434"/>
      <c r="EL103" s="6434"/>
      <c r="EM103" s="6434"/>
      <c r="EN103" s="6434"/>
      <c r="EO103" s="6434"/>
      <c r="EP103" s="6434"/>
      <c r="EQ103" s="6434"/>
      <c r="ER103" s="6434"/>
      <c r="ES103" s="6434"/>
      <c r="ET103" s="6434"/>
      <c r="EU103" s="6434"/>
      <c r="EV103" s="6434"/>
      <c r="EW103" s="6434"/>
      <c r="EX103" s="6434"/>
    </row>
    <row r="104" spans="1:154" s="33" customFormat="1" ht="63" customHeight="1" x14ac:dyDescent="0.2">
      <c r="A104" s="22" t="s">
        <v>890</v>
      </c>
      <c r="B104" s="7562" t="s">
        <v>744</v>
      </c>
      <c r="C104" s="7563"/>
      <c r="D104" s="7563"/>
      <c r="E104" s="7563"/>
      <c r="F104" s="7563"/>
      <c r="G104" s="7563"/>
      <c r="H104" s="7563"/>
      <c r="I104" s="7563"/>
      <c r="J104" s="7563"/>
      <c r="K104" s="7563"/>
      <c r="L104" s="7563"/>
      <c r="M104" s="7563"/>
      <c r="N104" s="7563"/>
      <c r="O104" s="7563"/>
      <c r="P104" s="7563"/>
      <c r="Q104" s="7563"/>
      <c r="R104" s="7563"/>
      <c r="S104" s="7563"/>
      <c r="T104" s="7563"/>
      <c r="U104" s="7563"/>
      <c r="V104" s="7563"/>
      <c r="W104" s="7563"/>
      <c r="X104" s="7563"/>
      <c r="Y104" s="7563"/>
      <c r="Z104" s="7159"/>
      <c r="AA104" s="7160"/>
      <c r="AB104" s="6914"/>
      <c r="AC104" s="7157"/>
      <c r="AD104" s="7157"/>
      <c r="AE104" s="7157"/>
      <c r="AF104" s="7157"/>
      <c r="AG104" s="7157"/>
      <c r="AH104" s="7157"/>
      <c r="AI104" s="7157"/>
      <c r="AJ104" s="7157"/>
      <c r="AK104" s="7157"/>
      <c r="AL104" s="7478"/>
      <c r="AM104" s="6435"/>
      <c r="AN104" s="6435"/>
      <c r="AO104" s="6435"/>
      <c r="AP104" s="6435"/>
      <c r="AQ104" s="6435"/>
      <c r="AR104" s="6435"/>
      <c r="AS104" s="6435"/>
      <c r="AT104" s="6435"/>
      <c r="AU104" s="6435"/>
      <c r="AV104" s="6435"/>
      <c r="AW104" s="6435"/>
      <c r="AX104" s="6435"/>
      <c r="AY104" s="6435"/>
      <c r="AZ104" s="6435"/>
      <c r="BA104" s="6435"/>
      <c r="BB104" s="6435"/>
      <c r="BC104" s="6435"/>
      <c r="BD104" s="6435"/>
      <c r="BE104" s="6435"/>
      <c r="BF104" s="6435"/>
      <c r="BG104" s="6435"/>
      <c r="BH104" s="6435"/>
      <c r="BI104" s="6435"/>
      <c r="BJ104" s="6435"/>
      <c r="BK104" s="6435"/>
      <c r="BL104" s="6435"/>
      <c r="BM104" s="6435"/>
      <c r="BN104" s="6435"/>
      <c r="BO104" s="6435"/>
      <c r="BP104" s="6435"/>
      <c r="BQ104" s="6435"/>
      <c r="BR104" s="6435"/>
      <c r="BS104" s="6435"/>
      <c r="BT104" s="6435"/>
      <c r="BU104" s="6435"/>
      <c r="BV104" s="6435"/>
      <c r="BW104" s="6435"/>
      <c r="BX104" s="6435"/>
      <c r="BY104" s="6435"/>
      <c r="BZ104" s="6435"/>
      <c r="CA104" s="6435"/>
      <c r="CB104" s="6435"/>
      <c r="CC104" s="6435"/>
      <c r="CD104" s="6435"/>
      <c r="CE104" s="6435"/>
      <c r="CF104" s="6435"/>
      <c r="CG104" s="6435"/>
      <c r="CH104" s="6435"/>
      <c r="CI104" s="6435"/>
      <c r="CJ104" s="6435"/>
      <c r="CK104" s="6435"/>
      <c r="CL104" s="6435"/>
      <c r="CM104" s="6435"/>
      <c r="CN104" s="6435"/>
      <c r="CO104" s="6435"/>
      <c r="CP104" s="6435"/>
      <c r="CQ104" s="6435"/>
      <c r="CR104" s="6435"/>
      <c r="CS104" s="6435"/>
      <c r="CT104" s="6435"/>
      <c r="CU104" s="6435"/>
      <c r="CV104" s="6435"/>
      <c r="CW104" s="6435"/>
      <c r="CX104" s="6435"/>
      <c r="CY104" s="6435"/>
      <c r="CZ104" s="6435"/>
      <c r="DA104" s="6435"/>
      <c r="DB104" s="6435"/>
      <c r="DC104" s="6435"/>
      <c r="DD104" s="6435"/>
      <c r="DE104" s="6435"/>
      <c r="DF104" s="6435"/>
      <c r="DG104" s="6435"/>
      <c r="DH104" s="6435"/>
      <c r="DI104" s="6435"/>
      <c r="DJ104" s="6435"/>
      <c r="DK104" s="6435"/>
      <c r="DL104" s="6435"/>
      <c r="DM104" s="6435"/>
      <c r="DN104" s="6435"/>
      <c r="DO104" s="6435"/>
      <c r="DP104" s="6435"/>
      <c r="DQ104" s="6435"/>
      <c r="DR104" s="6435"/>
      <c r="DS104" s="6435"/>
      <c r="DT104" s="6435"/>
      <c r="DU104" s="6435"/>
      <c r="DV104" s="6435"/>
      <c r="DW104" s="6435"/>
      <c r="DX104" s="6435"/>
      <c r="DY104" s="6435"/>
      <c r="DZ104" s="6435"/>
      <c r="EA104" s="6435"/>
      <c r="EB104" s="6435"/>
      <c r="EC104" s="6435"/>
      <c r="ED104" s="6435"/>
      <c r="EE104" s="6435"/>
      <c r="EF104" s="6435"/>
      <c r="EG104" s="6435"/>
      <c r="EH104" s="6435"/>
      <c r="EI104" s="6435"/>
      <c r="EJ104" s="6435"/>
      <c r="EK104" s="6435"/>
      <c r="EL104" s="6435"/>
      <c r="EM104" s="6435"/>
      <c r="EN104" s="6435"/>
      <c r="EO104" s="6435"/>
      <c r="EP104" s="6435"/>
      <c r="EQ104" s="6435"/>
      <c r="ER104" s="6435"/>
      <c r="ES104" s="6435"/>
      <c r="ET104" s="6435"/>
      <c r="EU104" s="6435"/>
      <c r="EV104" s="6435"/>
      <c r="EW104" s="6435"/>
      <c r="EX104" s="6435"/>
    </row>
    <row r="105" spans="1:154" s="50" customFormat="1" ht="45" x14ac:dyDescent="0.2">
      <c r="A105" s="35"/>
      <c r="B105" s="53" t="s">
        <v>54</v>
      </c>
      <c r="C105" s="1217" t="s">
        <v>6</v>
      </c>
      <c r="D105" s="1219" t="s">
        <v>7</v>
      </c>
      <c r="E105" s="1221" t="s">
        <v>8</v>
      </c>
      <c r="F105" s="1223" t="s">
        <v>123</v>
      </c>
      <c r="G105" s="1225" t="s">
        <v>162</v>
      </c>
      <c r="H105" s="1227" t="s">
        <v>196</v>
      </c>
      <c r="I105" s="115" t="s">
        <v>204</v>
      </c>
      <c r="J105" s="1229" t="s">
        <v>245</v>
      </c>
      <c r="K105" s="363" t="s">
        <v>280</v>
      </c>
      <c r="L105" s="406" t="s">
        <v>291</v>
      </c>
      <c r="M105" s="563" t="s">
        <v>329</v>
      </c>
      <c r="N105" s="553" t="s">
        <v>349</v>
      </c>
      <c r="O105" s="623" t="s">
        <v>363</v>
      </c>
      <c r="P105" s="696" t="s">
        <v>395</v>
      </c>
      <c r="Q105" s="889" t="s">
        <v>506</v>
      </c>
      <c r="R105" s="801" t="s">
        <v>548</v>
      </c>
      <c r="S105" s="6874" t="s">
        <v>554</v>
      </c>
      <c r="T105" s="2435" t="s">
        <v>558</v>
      </c>
      <c r="U105" s="2436" t="s">
        <v>591</v>
      </c>
      <c r="V105" s="2481" t="s">
        <v>599</v>
      </c>
      <c r="W105" s="2481" t="s">
        <v>646</v>
      </c>
      <c r="X105" s="2481" t="s">
        <v>659</v>
      </c>
      <c r="Y105" s="2631" t="s">
        <v>660</v>
      </c>
      <c r="Z105" s="2481" t="s">
        <v>681</v>
      </c>
      <c r="AA105" s="6878" t="s">
        <v>684</v>
      </c>
      <c r="AB105" s="6878" t="s">
        <v>702</v>
      </c>
      <c r="AC105" s="6878" t="s">
        <v>703</v>
      </c>
      <c r="AD105" s="6878" t="s">
        <v>749</v>
      </c>
      <c r="AE105" s="6878" t="s">
        <v>790</v>
      </c>
      <c r="AF105" s="6878" t="s">
        <v>825</v>
      </c>
      <c r="AG105" s="6878" t="s">
        <v>1078</v>
      </c>
      <c r="AH105" s="6878" t="s">
        <v>1095</v>
      </c>
      <c r="AI105" s="6878" t="s">
        <v>1098</v>
      </c>
      <c r="AJ105" s="6878" t="s">
        <v>1141</v>
      </c>
      <c r="AK105" s="6878" t="s">
        <v>1199</v>
      </c>
      <c r="AL105" s="7239" t="s">
        <v>1214</v>
      </c>
      <c r="AM105" s="6434"/>
      <c r="AN105" s="6434"/>
      <c r="AO105" s="6434"/>
      <c r="AP105" s="6434"/>
      <c r="AQ105" s="6434"/>
      <c r="AR105" s="6434"/>
      <c r="AS105" s="6434"/>
      <c r="AT105" s="6434"/>
      <c r="AU105" s="6434"/>
      <c r="AV105" s="6434"/>
      <c r="AW105" s="6434"/>
      <c r="AX105" s="6434"/>
      <c r="AY105" s="6434"/>
      <c r="AZ105" s="6434"/>
      <c r="BA105" s="6434"/>
      <c r="BB105" s="6434"/>
      <c r="BC105" s="6434"/>
      <c r="BD105" s="6434"/>
      <c r="BE105" s="6434"/>
      <c r="BF105" s="6434"/>
      <c r="BG105" s="6434"/>
      <c r="BH105" s="6434"/>
      <c r="BI105" s="6434"/>
      <c r="BJ105" s="6434"/>
      <c r="BK105" s="6434"/>
      <c r="BL105" s="6434"/>
      <c r="BM105" s="6434"/>
      <c r="BN105" s="6434"/>
      <c r="BO105" s="6434"/>
      <c r="BP105" s="6434"/>
      <c r="BQ105" s="6434"/>
      <c r="BR105" s="6434"/>
      <c r="BS105" s="6434"/>
      <c r="BT105" s="6434"/>
      <c r="BU105" s="6434"/>
      <c r="BV105" s="6434"/>
      <c r="BW105" s="6434"/>
      <c r="BX105" s="6434"/>
      <c r="BY105" s="6434"/>
      <c r="BZ105" s="6434"/>
      <c r="CA105" s="6434"/>
      <c r="CB105" s="6434"/>
      <c r="CC105" s="6434"/>
      <c r="CD105" s="6434"/>
      <c r="CE105" s="6434"/>
      <c r="CF105" s="6434"/>
      <c r="CG105" s="6434"/>
      <c r="CH105" s="6434"/>
      <c r="CI105" s="6434"/>
      <c r="CJ105" s="6434"/>
      <c r="CK105" s="6434"/>
      <c r="CL105" s="6434"/>
      <c r="CM105" s="6434"/>
      <c r="CN105" s="6434"/>
      <c r="CO105" s="6434"/>
      <c r="CP105" s="6434"/>
      <c r="CQ105" s="6434"/>
      <c r="CR105" s="6434"/>
      <c r="CS105" s="6434"/>
      <c r="CT105" s="6434"/>
      <c r="CU105" s="6434"/>
      <c r="CV105" s="6434"/>
      <c r="CW105" s="6434"/>
      <c r="CX105" s="6434"/>
      <c r="CY105" s="6434"/>
      <c r="CZ105" s="6434"/>
      <c r="DA105" s="6434"/>
      <c r="DB105" s="6434"/>
      <c r="DC105" s="6434"/>
      <c r="DD105" s="6434"/>
      <c r="DE105" s="6434"/>
      <c r="DF105" s="6434"/>
      <c r="DG105" s="6434"/>
      <c r="DH105" s="6434"/>
      <c r="DI105" s="6434"/>
      <c r="DJ105" s="6434"/>
      <c r="DK105" s="6434"/>
      <c r="DL105" s="6434"/>
      <c r="DM105" s="6434"/>
      <c r="DN105" s="6434"/>
      <c r="DO105" s="6434"/>
      <c r="DP105" s="6434"/>
      <c r="DQ105" s="6434"/>
      <c r="DR105" s="6434"/>
      <c r="DS105" s="6434"/>
      <c r="DT105" s="6434"/>
      <c r="DU105" s="6434"/>
      <c r="DV105" s="6434"/>
      <c r="DW105" s="6434"/>
      <c r="DX105" s="6434"/>
      <c r="DY105" s="6434"/>
      <c r="DZ105" s="6434"/>
      <c r="EA105" s="6434"/>
      <c r="EB105" s="6434"/>
      <c r="EC105" s="6434"/>
      <c r="ED105" s="6434"/>
      <c r="EE105" s="6434"/>
      <c r="EF105" s="6434"/>
      <c r="EG105" s="6434"/>
      <c r="EH105" s="6434"/>
      <c r="EI105" s="6434"/>
      <c r="EJ105" s="6434"/>
      <c r="EK105" s="6434"/>
      <c r="EL105" s="6434"/>
      <c r="EM105" s="6434"/>
      <c r="EN105" s="6434"/>
      <c r="EO105" s="6434"/>
      <c r="EP105" s="6434"/>
      <c r="EQ105" s="6434"/>
      <c r="ER105" s="6434"/>
      <c r="ES105" s="6434"/>
      <c r="ET105" s="6434"/>
      <c r="EU105" s="6434"/>
      <c r="EV105" s="6434"/>
      <c r="EW105" s="6434"/>
      <c r="EX105" s="6434"/>
    </row>
    <row r="106" spans="1:154" s="50" customFormat="1" x14ac:dyDescent="0.2">
      <c r="A106" s="2234"/>
      <c r="B106" s="6969" t="s">
        <v>715</v>
      </c>
      <c r="C106" s="6970" t="s">
        <v>10</v>
      </c>
      <c r="D106" s="6970" t="s">
        <v>10</v>
      </c>
      <c r="E106" s="6970" t="s">
        <v>10</v>
      </c>
      <c r="F106" s="6970" t="s">
        <v>10</v>
      </c>
      <c r="G106" s="6970" t="s">
        <v>10</v>
      </c>
      <c r="H106" s="6970" t="s">
        <v>10</v>
      </c>
      <c r="I106" s="6970" t="s">
        <v>10</v>
      </c>
      <c r="J106" s="6970" t="s">
        <v>10</v>
      </c>
      <c r="K106" s="6970" t="s">
        <v>10</v>
      </c>
      <c r="L106" s="6970" t="s">
        <v>10</v>
      </c>
      <c r="M106" s="6971" t="s">
        <v>10</v>
      </c>
      <c r="N106" s="6970" t="s">
        <v>10</v>
      </c>
      <c r="O106" s="6970" t="s">
        <v>10</v>
      </c>
      <c r="P106" s="6970" t="s">
        <v>10</v>
      </c>
      <c r="Q106" s="6970" t="s">
        <v>10</v>
      </c>
      <c r="R106" s="6970" t="s">
        <v>10</v>
      </c>
      <c r="S106" s="6970" t="s">
        <v>10</v>
      </c>
      <c r="T106" s="6970" t="s">
        <v>10</v>
      </c>
      <c r="U106" s="6970" t="s">
        <v>10</v>
      </c>
      <c r="V106" s="6970" t="s">
        <v>10</v>
      </c>
      <c r="W106" s="6970" t="s">
        <v>10</v>
      </c>
      <c r="X106" s="6970" t="s">
        <v>10</v>
      </c>
      <c r="Y106" s="6970" t="s">
        <v>10</v>
      </c>
      <c r="Z106" s="6970" t="s">
        <v>10</v>
      </c>
      <c r="AA106" s="6970" t="s">
        <v>10</v>
      </c>
      <c r="AB106" s="6970" t="s">
        <v>10</v>
      </c>
      <c r="AC106" s="7059">
        <v>43.66</v>
      </c>
      <c r="AD106" s="6970" t="s">
        <v>10</v>
      </c>
      <c r="AE106" s="7059">
        <v>46.02</v>
      </c>
      <c r="AF106" s="7047" t="s">
        <v>10</v>
      </c>
      <c r="AG106" s="6473" t="s">
        <v>10</v>
      </c>
      <c r="AH106" s="6473" t="s">
        <v>10</v>
      </c>
      <c r="AI106" s="7059">
        <v>38.119999999999997</v>
      </c>
      <c r="AJ106" s="7060" t="s">
        <v>10</v>
      </c>
      <c r="AK106" s="7060" t="s">
        <v>10</v>
      </c>
      <c r="AL106" s="7073" t="s">
        <v>10</v>
      </c>
      <c r="AM106" s="6434"/>
      <c r="AN106" s="6434"/>
      <c r="AO106" s="6434"/>
      <c r="AP106" s="6434"/>
      <c r="AQ106" s="6434"/>
      <c r="AR106" s="6434"/>
      <c r="AS106" s="6434"/>
      <c r="AT106" s="6434"/>
      <c r="AU106" s="6434"/>
      <c r="AV106" s="6434"/>
      <c r="AW106" s="6434"/>
      <c r="AX106" s="6434"/>
      <c r="AY106" s="6434"/>
      <c r="AZ106" s="6434"/>
      <c r="BA106" s="6434"/>
      <c r="BB106" s="6434"/>
      <c r="BC106" s="6434"/>
      <c r="BD106" s="6434"/>
      <c r="BE106" s="6434"/>
      <c r="BF106" s="6434"/>
      <c r="BG106" s="6434"/>
      <c r="BH106" s="6434"/>
      <c r="BI106" s="6434"/>
      <c r="BJ106" s="6434"/>
      <c r="BK106" s="6434"/>
      <c r="BL106" s="6434"/>
      <c r="BM106" s="6434"/>
      <c r="BN106" s="6434"/>
      <c r="BO106" s="6434"/>
      <c r="BP106" s="6434"/>
      <c r="BQ106" s="6434"/>
      <c r="BR106" s="6434"/>
      <c r="BS106" s="6434"/>
      <c r="BT106" s="6434"/>
      <c r="BU106" s="6434"/>
      <c r="BV106" s="6434"/>
      <c r="BW106" s="6434"/>
      <c r="BX106" s="6434"/>
      <c r="BY106" s="6434"/>
      <c r="BZ106" s="6434"/>
      <c r="CA106" s="6434"/>
      <c r="CB106" s="6434"/>
      <c r="CC106" s="6434"/>
      <c r="CD106" s="6434"/>
      <c r="CE106" s="6434"/>
      <c r="CF106" s="6434"/>
      <c r="CG106" s="6434"/>
      <c r="CH106" s="6434"/>
      <c r="CI106" s="6434"/>
      <c r="CJ106" s="6434"/>
      <c r="CK106" s="6434"/>
      <c r="CL106" s="6434"/>
      <c r="CM106" s="6434"/>
      <c r="CN106" s="6434"/>
      <c r="CO106" s="6434"/>
      <c r="CP106" s="6434"/>
      <c r="CQ106" s="6434"/>
      <c r="CR106" s="6434"/>
      <c r="CS106" s="6434"/>
      <c r="CT106" s="6434"/>
      <c r="CU106" s="6434"/>
      <c r="CV106" s="6434"/>
      <c r="CW106" s="6434"/>
      <c r="CX106" s="6434"/>
      <c r="CY106" s="6434"/>
      <c r="CZ106" s="6434"/>
      <c r="DA106" s="6434"/>
      <c r="DB106" s="6434"/>
      <c r="DC106" s="6434"/>
      <c r="DD106" s="6434"/>
      <c r="DE106" s="6434"/>
      <c r="DF106" s="6434"/>
      <c r="DG106" s="6434"/>
      <c r="DH106" s="6434"/>
      <c r="DI106" s="6434"/>
      <c r="DJ106" s="6434"/>
      <c r="DK106" s="6434"/>
      <c r="DL106" s="6434"/>
      <c r="DM106" s="6434"/>
      <c r="DN106" s="6434"/>
      <c r="DO106" s="6434"/>
      <c r="DP106" s="6434"/>
      <c r="DQ106" s="6434"/>
      <c r="DR106" s="6434"/>
      <c r="DS106" s="6434"/>
      <c r="DT106" s="6434"/>
      <c r="DU106" s="6434"/>
      <c r="DV106" s="6434"/>
      <c r="DW106" s="6434"/>
      <c r="DX106" s="6434"/>
      <c r="DY106" s="6434"/>
      <c r="DZ106" s="6434"/>
      <c r="EA106" s="6434"/>
      <c r="EB106" s="6434"/>
      <c r="EC106" s="6434"/>
      <c r="ED106" s="6434"/>
      <c r="EE106" s="6434"/>
      <c r="EF106" s="6434"/>
      <c r="EG106" s="6434"/>
      <c r="EH106" s="6434"/>
      <c r="EI106" s="6434"/>
      <c r="EJ106" s="6434"/>
      <c r="EK106" s="6434"/>
      <c r="EL106" s="6434"/>
      <c r="EM106" s="6434"/>
      <c r="EN106" s="6434"/>
      <c r="EO106" s="6434"/>
      <c r="EP106" s="6434"/>
      <c r="EQ106" s="6434"/>
      <c r="ER106" s="6434"/>
      <c r="ES106" s="6434"/>
      <c r="ET106" s="6434"/>
      <c r="EU106" s="6434"/>
      <c r="EV106" s="6434"/>
      <c r="EW106" s="6434"/>
      <c r="EX106" s="6434"/>
    </row>
    <row r="107" spans="1:154" s="50" customFormat="1" x14ac:dyDescent="0.2">
      <c r="A107" s="2449"/>
      <c r="B107" s="6967" t="s">
        <v>716</v>
      </c>
      <c r="C107" s="6968" t="s">
        <v>10</v>
      </c>
      <c r="D107" s="6968" t="s">
        <v>10</v>
      </c>
      <c r="E107" s="6968" t="s">
        <v>10</v>
      </c>
      <c r="F107" s="6968" t="s">
        <v>10</v>
      </c>
      <c r="G107" s="6968" t="s">
        <v>10</v>
      </c>
      <c r="H107" s="6968" t="s">
        <v>10</v>
      </c>
      <c r="I107" s="6968" t="s">
        <v>10</v>
      </c>
      <c r="J107" s="6968" t="s">
        <v>10</v>
      </c>
      <c r="K107" s="6968" t="s">
        <v>10</v>
      </c>
      <c r="L107" s="6968" t="s">
        <v>10</v>
      </c>
      <c r="M107" s="6955" t="s">
        <v>10</v>
      </c>
      <c r="N107" s="6968" t="s">
        <v>10</v>
      </c>
      <c r="O107" s="6968" t="s">
        <v>10</v>
      </c>
      <c r="P107" s="6968" t="s">
        <v>10</v>
      </c>
      <c r="Q107" s="6968" t="s">
        <v>10</v>
      </c>
      <c r="R107" s="6968" t="s">
        <v>10</v>
      </c>
      <c r="S107" s="6968" t="s">
        <v>10</v>
      </c>
      <c r="T107" s="6968" t="s">
        <v>10</v>
      </c>
      <c r="U107" s="6968" t="s">
        <v>10</v>
      </c>
      <c r="V107" s="6968" t="s">
        <v>10</v>
      </c>
      <c r="W107" s="6968" t="s">
        <v>10</v>
      </c>
      <c r="X107" s="6968" t="s">
        <v>10</v>
      </c>
      <c r="Y107" s="6968" t="s">
        <v>10</v>
      </c>
      <c r="Z107" s="6968" t="s">
        <v>10</v>
      </c>
      <c r="AA107" s="6968" t="s">
        <v>10</v>
      </c>
      <c r="AB107" s="6968" t="s">
        <v>10</v>
      </c>
      <c r="AC107" s="7065">
        <v>56.34</v>
      </c>
      <c r="AD107" s="6968" t="s">
        <v>10</v>
      </c>
      <c r="AE107" s="7065">
        <v>53.98</v>
      </c>
      <c r="AF107" s="6471" t="s">
        <v>10</v>
      </c>
      <c r="AG107" s="6474" t="s">
        <v>10</v>
      </c>
      <c r="AH107" s="6474" t="s">
        <v>10</v>
      </c>
      <c r="AI107" s="7065">
        <v>61.88</v>
      </c>
      <c r="AJ107" s="7065" t="s">
        <v>10</v>
      </c>
      <c r="AK107" s="7065" t="s">
        <v>10</v>
      </c>
      <c r="AL107" s="7066" t="s">
        <v>10</v>
      </c>
      <c r="AM107" s="6434"/>
      <c r="AN107" s="6434"/>
      <c r="AO107" s="6434"/>
      <c r="AP107" s="6434"/>
      <c r="AQ107" s="6434"/>
      <c r="AR107" s="6434"/>
      <c r="AS107" s="6434"/>
      <c r="AT107" s="6434"/>
      <c r="AU107" s="6434"/>
      <c r="AV107" s="6434"/>
      <c r="AW107" s="6434"/>
      <c r="AX107" s="6434"/>
      <c r="AY107" s="6434"/>
      <c r="AZ107" s="6434"/>
      <c r="BA107" s="6434"/>
      <c r="BB107" s="6434"/>
      <c r="BC107" s="6434"/>
      <c r="BD107" s="6434"/>
      <c r="BE107" s="6434"/>
      <c r="BF107" s="6434"/>
      <c r="BG107" s="6434"/>
      <c r="BH107" s="6434"/>
      <c r="BI107" s="6434"/>
      <c r="BJ107" s="6434"/>
      <c r="BK107" s="6434"/>
      <c r="BL107" s="6434"/>
      <c r="BM107" s="6434"/>
      <c r="BN107" s="6434"/>
      <c r="BO107" s="6434"/>
      <c r="BP107" s="6434"/>
      <c r="BQ107" s="6434"/>
      <c r="BR107" s="6434"/>
      <c r="BS107" s="6434"/>
      <c r="BT107" s="6434"/>
      <c r="BU107" s="6434"/>
      <c r="BV107" s="6434"/>
      <c r="BW107" s="6434"/>
      <c r="BX107" s="6434"/>
      <c r="BY107" s="6434"/>
      <c r="BZ107" s="6434"/>
      <c r="CA107" s="6434"/>
      <c r="CB107" s="6434"/>
      <c r="CC107" s="6434"/>
      <c r="CD107" s="6434"/>
      <c r="CE107" s="6434"/>
      <c r="CF107" s="6434"/>
      <c r="CG107" s="6434"/>
      <c r="CH107" s="6434"/>
      <c r="CI107" s="6434"/>
      <c r="CJ107" s="6434"/>
      <c r="CK107" s="6434"/>
      <c r="CL107" s="6434"/>
      <c r="CM107" s="6434"/>
      <c r="CN107" s="6434"/>
      <c r="CO107" s="6434"/>
      <c r="CP107" s="6434"/>
      <c r="CQ107" s="6434"/>
      <c r="CR107" s="6434"/>
      <c r="CS107" s="6434"/>
      <c r="CT107" s="6434"/>
      <c r="CU107" s="6434"/>
      <c r="CV107" s="6434"/>
      <c r="CW107" s="6434"/>
      <c r="CX107" s="6434"/>
      <c r="CY107" s="6434"/>
      <c r="CZ107" s="6434"/>
      <c r="DA107" s="6434"/>
      <c r="DB107" s="6434"/>
      <c r="DC107" s="6434"/>
      <c r="DD107" s="6434"/>
      <c r="DE107" s="6434"/>
      <c r="DF107" s="6434"/>
      <c r="DG107" s="6434"/>
      <c r="DH107" s="6434"/>
      <c r="DI107" s="6434"/>
      <c r="DJ107" s="6434"/>
      <c r="DK107" s="6434"/>
      <c r="DL107" s="6434"/>
      <c r="DM107" s="6434"/>
      <c r="DN107" s="6434"/>
      <c r="DO107" s="6434"/>
      <c r="DP107" s="6434"/>
      <c r="DQ107" s="6434"/>
      <c r="DR107" s="6434"/>
      <c r="DS107" s="6434"/>
      <c r="DT107" s="6434"/>
      <c r="DU107" s="6434"/>
      <c r="DV107" s="6434"/>
      <c r="DW107" s="6434"/>
      <c r="DX107" s="6434"/>
      <c r="DY107" s="6434"/>
      <c r="DZ107" s="6434"/>
      <c r="EA107" s="6434"/>
      <c r="EB107" s="6434"/>
      <c r="EC107" s="6434"/>
      <c r="ED107" s="6434"/>
      <c r="EE107" s="6434"/>
      <c r="EF107" s="6434"/>
      <c r="EG107" s="6434"/>
      <c r="EH107" s="6434"/>
      <c r="EI107" s="6434"/>
      <c r="EJ107" s="6434"/>
      <c r="EK107" s="6434"/>
      <c r="EL107" s="6434"/>
      <c r="EM107" s="6434"/>
      <c r="EN107" s="6434"/>
      <c r="EO107" s="6434"/>
      <c r="EP107" s="6434"/>
      <c r="EQ107" s="6434"/>
      <c r="ER107" s="6434"/>
      <c r="ES107" s="6434"/>
      <c r="ET107" s="6434"/>
      <c r="EU107" s="6434"/>
      <c r="EV107" s="6434"/>
      <c r="EW107" s="6434"/>
      <c r="EX107" s="6434"/>
    </row>
    <row r="108" spans="1:154" s="50" customFormat="1" ht="15.75" hidden="1" x14ac:dyDescent="0.25">
      <c r="A108" s="35"/>
      <c r="B108" s="120"/>
      <c r="C108" s="120"/>
      <c r="D108" s="120"/>
      <c r="E108" s="120"/>
      <c r="F108" s="120"/>
      <c r="G108" s="120"/>
      <c r="H108" s="125"/>
      <c r="I108" s="126"/>
      <c r="J108" s="308"/>
      <c r="K108" s="369"/>
      <c r="L108" s="410"/>
      <c r="M108" s="2522"/>
      <c r="N108" s="565"/>
      <c r="O108" s="595"/>
      <c r="P108" s="690"/>
      <c r="Q108" s="888"/>
      <c r="R108" s="771"/>
      <c r="S108" s="2263"/>
      <c r="T108" s="2264"/>
      <c r="U108" s="2265"/>
      <c r="V108" s="2459"/>
      <c r="W108" s="2459"/>
      <c r="X108" s="2459"/>
      <c r="Y108" s="120"/>
      <c r="Z108" s="35"/>
      <c r="AA108" s="35"/>
      <c r="AB108" s="120"/>
      <c r="AC108" s="120"/>
      <c r="AD108" s="120"/>
      <c r="AE108" s="120"/>
      <c r="AF108" s="120"/>
      <c r="AG108" s="120"/>
      <c r="AH108" s="44"/>
      <c r="AI108" s="6434"/>
      <c r="AJ108" s="6434"/>
      <c r="AK108" s="6434"/>
      <c r="AL108" s="6434"/>
      <c r="AM108" s="6434"/>
      <c r="AN108" s="6434"/>
      <c r="AO108" s="6434"/>
      <c r="AP108" s="6434"/>
      <c r="AQ108" s="6434"/>
      <c r="AR108" s="6434"/>
      <c r="AS108" s="6434"/>
      <c r="AT108" s="6434"/>
      <c r="AU108" s="6434"/>
      <c r="AV108" s="6434"/>
      <c r="AW108" s="6434"/>
      <c r="AX108" s="6434"/>
      <c r="AY108" s="6434"/>
      <c r="AZ108" s="6434"/>
      <c r="BA108" s="6434"/>
      <c r="BB108" s="6434"/>
      <c r="BC108" s="6434"/>
      <c r="BD108" s="6434"/>
      <c r="BE108" s="6434"/>
      <c r="BF108" s="6434"/>
      <c r="BG108" s="6434"/>
      <c r="BH108" s="6434"/>
      <c r="BI108" s="6434"/>
      <c r="BJ108" s="6434"/>
      <c r="BK108" s="6434"/>
      <c r="BL108" s="6434"/>
      <c r="BM108" s="6434"/>
      <c r="BN108" s="6434"/>
      <c r="BO108" s="6434"/>
      <c r="BP108" s="6434"/>
      <c r="BQ108" s="6434"/>
      <c r="BR108" s="6434"/>
      <c r="BS108" s="6434"/>
      <c r="BT108" s="6434"/>
      <c r="BU108" s="6434"/>
      <c r="BV108" s="6434"/>
      <c r="BW108" s="6434"/>
      <c r="BX108" s="6434"/>
      <c r="BY108" s="6434"/>
      <c r="BZ108" s="6434"/>
      <c r="CA108" s="6434"/>
      <c r="CB108" s="6434"/>
      <c r="CC108" s="6434"/>
      <c r="CD108" s="6434"/>
      <c r="CE108" s="6434"/>
      <c r="CF108" s="6434"/>
      <c r="CG108" s="6434"/>
      <c r="CH108" s="6434"/>
      <c r="CI108" s="6434"/>
      <c r="CJ108" s="6434"/>
      <c r="CK108" s="6434"/>
      <c r="CL108" s="6434"/>
      <c r="CM108" s="6434"/>
      <c r="CN108" s="6434"/>
      <c r="CO108" s="6434"/>
      <c r="CP108" s="6434"/>
      <c r="CQ108" s="6434"/>
      <c r="CR108" s="6434"/>
      <c r="CS108" s="6434"/>
      <c r="CT108" s="6434"/>
      <c r="CU108" s="6434"/>
      <c r="CV108" s="6434"/>
      <c r="CW108" s="6434"/>
      <c r="CX108" s="6434"/>
      <c r="CY108" s="6434"/>
      <c r="CZ108" s="6434"/>
      <c r="DA108" s="6434"/>
      <c r="DB108" s="6434"/>
      <c r="DC108" s="6434"/>
      <c r="DD108" s="6434"/>
      <c r="DE108" s="6434"/>
      <c r="DF108" s="6434"/>
      <c r="DG108" s="6434"/>
      <c r="DH108" s="6434"/>
      <c r="DI108" s="6434"/>
      <c r="DJ108" s="6434"/>
      <c r="DK108" s="6434"/>
      <c r="DL108" s="6434"/>
      <c r="DM108" s="6434"/>
      <c r="DN108" s="6434"/>
      <c r="DO108" s="6434"/>
      <c r="DP108" s="6434"/>
      <c r="DQ108" s="6434"/>
      <c r="DR108" s="6434"/>
      <c r="DS108" s="6434"/>
      <c r="DT108" s="6434"/>
      <c r="DU108" s="6434"/>
      <c r="DV108" s="6434"/>
      <c r="DW108" s="6434"/>
      <c r="DX108" s="6434"/>
      <c r="DY108" s="6434"/>
      <c r="DZ108" s="6434"/>
      <c r="EA108" s="6434"/>
      <c r="EB108" s="6434"/>
      <c r="EC108" s="6434"/>
      <c r="ED108" s="6434"/>
      <c r="EE108" s="6434"/>
      <c r="EF108" s="6434"/>
      <c r="EG108" s="6434"/>
      <c r="EH108" s="6434"/>
      <c r="EI108" s="6434"/>
      <c r="EJ108" s="6434"/>
      <c r="EK108" s="6434"/>
      <c r="EL108" s="6434"/>
      <c r="EM108" s="6434"/>
      <c r="EN108" s="6434"/>
      <c r="EO108" s="6434"/>
      <c r="EP108" s="6434"/>
      <c r="EQ108" s="6434"/>
      <c r="ER108" s="6434"/>
      <c r="ES108" s="6434"/>
      <c r="ET108" s="6434"/>
      <c r="EU108" s="6434"/>
      <c r="EV108" s="6434"/>
      <c r="EW108" s="6434"/>
      <c r="EX108" s="6434"/>
    </row>
    <row r="109" spans="1:154" s="50" customFormat="1" ht="15.75" x14ac:dyDescent="0.25">
      <c r="A109" s="120"/>
      <c r="B109" s="7566" t="s">
        <v>730</v>
      </c>
      <c r="C109" s="7568"/>
      <c r="D109" s="7568"/>
      <c r="E109" s="7568"/>
      <c r="F109" s="7568"/>
      <c r="G109" s="7568"/>
      <c r="H109" s="7568"/>
      <c r="I109" s="7568"/>
      <c r="J109" s="7568"/>
      <c r="K109" s="7568"/>
      <c r="L109" s="7568"/>
      <c r="M109" s="7568"/>
      <c r="N109" s="7568"/>
      <c r="O109" s="7568"/>
      <c r="P109" s="7568"/>
      <c r="Q109" s="7568"/>
      <c r="R109" s="7568"/>
      <c r="S109" s="2251"/>
      <c r="T109" s="2252"/>
      <c r="U109" s="2253"/>
      <c r="V109" s="2456"/>
      <c r="W109" s="2456"/>
      <c r="X109" s="2456"/>
      <c r="Y109" s="120"/>
      <c r="Z109" s="35"/>
      <c r="AA109" s="35"/>
      <c r="AB109" s="120"/>
      <c r="AC109" s="120"/>
      <c r="AD109" s="120"/>
      <c r="AE109" s="120"/>
      <c r="AF109" s="120"/>
      <c r="AG109" s="120"/>
      <c r="AH109" s="44"/>
      <c r="AI109" s="6434"/>
      <c r="AJ109" s="6434"/>
      <c r="AK109" s="6434"/>
      <c r="AL109" s="6434"/>
      <c r="AM109" s="6434"/>
      <c r="AN109" s="6434"/>
      <c r="AO109" s="6434"/>
      <c r="AP109" s="6434"/>
      <c r="AQ109" s="6434"/>
      <c r="AR109" s="6434"/>
      <c r="AS109" s="6434"/>
      <c r="AT109" s="6434"/>
      <c r="AU109" s="6434"/>
      <c r="AV109" s="6434"/>
      <c r="AW109" s="6434"/>
      <c r="AX109" s="6434"/>
      <c r="AY109" s="6434"/>
      <c r="AZ109" s="6434"/>
      <c r="BA109" s="6434"/>
      <c r="BB109" s="6434"/>
      <c r="BC109" s="6434"/>
      <c r="BD109" s="6434"/>
      <c r="BE109" s="6434"/>
      <c r="BF109" s="6434"/>
      <c r="BG109" s="6434"/>
      <c r="BH109" s="6434"/>
      <c r="BI109" s="6434"/>
      <c r="BJ109" s="6434"/>
      <c r="BK109" s="6434"/>
      <c r="BL109" s="6434"/>
      <c r="BM109" s="6434"/>
      <c r="BN109" s="6434"/>
      <c r="BO109" s="6434"/>
      <c r="BP109" s="6434"/>
      <c r="BQ109" s="6434"/>
      <c r="BR109" s="6434"/>
      <c r="BS109" s="6434"/>
      <c r="BT109" s="6434"/>
      <c r="BU109" s="6434"/>
      <c r="BV109" s="6434"/>
      <c r="BW109" s="6434"/>
      <c r="BX109" s="6434"/>
      <c r="BY109" s="6434"/>
      <c r="BZ109" s="6434"/>
      <c r="CA109" s="6434"/>
      <c r="CB109" s="6434"/>
      <c r="CC109" s="6434"/>
      <c r="CD109" s="6434"/>
      <c r="CE109" s="6434"/>
      <c r="CF109" s="6434"/>
      <c r="CG109" s="6434"/>
      <c r="CH109" s="6434"/>
      <c r="CI109" s="6434"/>
      <c r="CJ109" s="6434"/>
      <c r="CK109" s="6434"/>
      <c r="CL109" s="6434"/>
      <c r="CM109" s="6434"/>
      <c r="CN109" s="6434"/>
      <c r="CO109" s="6434"/>
      <c r="CP109" s="6434"/>
      <c r="CQ109" s="6434"/>
      <c r="CR109" s="6434"/>
      <c r="CS109" s="6434"/>
      <c r="CT109" s="6434"/>
      <c r="CU109" s="6434"/>
      <c r="CV109" s="6434"/>
      <c r="CW109" s="6434"/>
      <c r="CX109" s="6434"/>
      <c r="CY109" s="6434"/>
      <c r="CZ109" s="6434"/>
      <c r="DA109" s="6434"/>
      <c r="DB109" s="6434"/>
      <c r="DC109" s="6434"/>
      <c r="DD109" s="6434"/>
      <c r="DE109" s="6434"/>
      <c r="DF109" s="6434"/>
      <c r="DG109" s="6434"/>
      <c r="DH109" s="6434"/>
      <c r="DI109" s="6434"/>
      <c r="DJ109" s="6434"/>
      <c r="DK109" s="6434"/>
      <c r="DL109" s="6434"/>
      <c r="DM109" s="6434"/>
      <c r="DN109" s="6434"/>
      <c r="DO109" s="6434"/>
      <c r="DP109" s="6434"/>
      <c r="DQ109" s="6434"/>
      <c r="DR109" s="6434"/>
      <c r="DS109" s="6434"/>
      <c r="DT109" s="6434"/>
      <c r="DU109" s="6434"/>
      <c r="DV109" s="6434"/>
      <c r="DW109" s="6434"/>
      <c r="DX109" s="6434"/>
      <c r="DY109" s="6434"/>
      <c r="DZ109" s="6434"/>
      <c r="EA109" s="6434"/>
      <c r="EB109" s="6434"/>
      <c r="EC109" s="6434"/>
      <c r="ED109" s="6434"/>
      <c r="EE109" s="6434"/>
      <c r="EF109" s="6434"/>
      <c r="EG109" s="6434"/>
      <c r="EH109" s="6434"/>
      <c r="EI109" s="6434"/>
      <c r="EJ109" s="6434"/>
      <c r="EK109" s="6434"/>
      <c r="EL109" s="6434"/>
      <c r="EM109" s="6434"/>
      <c r="EN109" s="6434"/>
      <c r="EO109" s="6434"/>
      <c r="EP109" s="6434"/>
      <c r="EQ109" s="6434"/>
      <c r="ER109" s="6434"/>
      <c r="ES109" s="6434"/>
      <c r="ET109" s="6434"/>
      <c r="EU109" s="6434"/>
      <c r="EV109" s="6434"/>
      <c r="EW109" s="6434"/>
      <c r="EX109" s="6434"/>
    </row>
    <row r="110" spans="1:154" s="50" customFormat="1" ht="15.75" x14ac:dyDescent="0.25">
      <c r="A110" s="44"/>
      <c r="B110" s="44"/>
      <c r="C110" s="44"/>
      <c r="D110" s="44"/>
      <c r="E110" s="44"/>
      <c r="F110" s="44"/>
      <c r="G110" s="44"/>
      <c r="H110" s="91"/>
      <c r="I110" s="116"/>
      <c r="J110" s="313"/>
      <c r="K110" s="379"/>
      <c r="L110" s="431"/>
      <c r="M110" s="533"/>
      <c r="N110" s="562"/>
      <c r="O110" s="627"/>
      <c r="P110" s="688"/>
      <c r="Q110" s="766"/>
      <c r="R110" s="852"/>
      <c r="S110" s="851"/>
      <c r="T110" s="2219"/>
      <c r="U110" s="2441"/>
      <c r="V110" s="2515"/>
      <c r="W110" s="2515"/>
      <c r="X110" s="2515"/>
      <c r="Y110" s="787"/>
      <c r="Z110" s="44"/>
      <c r="AA110" s="44"/>
      <c r="AB110" s="44"/>
      <c r="AC110" s="44"/>
      <c r="AD110" s="44"/>
      <c r="AE110" s="44"/>
      <c r="AF110" s="44"/>
      <c r="AG110" s="44"/>
      <c r="AH110" s="44"/>
      <c r="AI110" s="6434"/>
      <c r="AJ110" s="6434"/>
      <c r="AK110" s="6434"/>
      <c r="AL110" s="6434"/>
      <c r="AM110" s="6434"/>
      <c r="AN110" s="6434"/>
      <c r="AO110" s="6434"/>
      <c r="AP110" s="6434"/>
      <c r="AQ110" s="6434"/>
      <c r="AR110" s="6434"/>
      <c r="AS110" s="6434"/>
      <c r="AT110" s="6434"/>
      <c r="AU110" s="6434"/>
      <c r="AV110" s="6434"/>
      <c r="AW110" s="6434"/>
      <c r="AX110" s="6434"/>
      <c r="AY110" s="6434"/>
      <c r="AZ110" s="6434"/>
      <c r="BA110" s="6434"/>
      <c r="BB110" s="6434"/>
      <c r="BC110" s="6434"/>
      <c r="BD110" s="6434"/>
      <c r="BE110" s="6434"/>
      <c r="BF110" s="6434"/>
      <c r="BG110" s="6434"/>
      <c r="BH110" s="6434"/>
      <c r="BI110" s="6434"/>
      <c r="BJ110" s="6434"/>
      <c r="BK110" s="6434"/>
      <c r="BL110" s="6434"/>
      <c r="BM110" s="6434"/>
      <c r="BN110" s="6434"/>
      <c r="BO110" s="6434"/>
      <c r="BP110" s="6434"/>
      <c r="BQ110" s="6434"/>
      <c r="BR110" s="6434"/>
      <c r="BS110" s="6434"/>
      <c r="BT110" s="6434"/>
      <c r="BU110" s="6434"/>
      <c r="BV110" s="6434"/>
      <c r="BW110" s="6434"/>
      <c r="BX110" s="6434"/>
      <c r="BY110" s="6434"/>
      <c r="BZ110" s="6434"/>
      <c r="CA110" s="6434"/>
      <c r="CB110" s="6434"/>
      <c r="CC110" s="6434"/>
      <c r="CD110" s="6434"/>
      <c r="CE110" s="6434"/>
      <c r="CF110" s="6434"/>
      <c r="CG110" s="6434"/>
      <c r="CH110" s="6434"/>
      <c r="CI110" s="6434"/>
      <c r="CJ110" s="6434"/>
      <c r="CK110" s="6434"/>
      <c r="CL110" s="6434"/>
      <c r="CM110" s="6434"/>
      <c r="CN110" s="6434"/>
      <c r="CO110" s="6434"/>
      <c r="CP110" s="6434"/>
      <c r="CQ110" s="6434"/>
      <c r="CR110" s="6434"/>
      <c r="CS110" s="6434"/>
      <c r="CT110" s="6434"/>
      <c r="CU110" s="6434"/>
      <c r="CV110" s="6434"/>
      <c r="CW110" s="6434"/>
      <c r="CX110" s="6434"/>
      <c r="CY110" s="6434"/>
      <c r="CZ110" s="6434"/>
      <c r="DA110" s="6434"/>
      <c r="DB110" s="6434"/>
      <c r="DC110" s="6434"/>
      <c r="DD110" s="6434"/>
      <c r="DE110" s="6434"/>
      <c r="DF110" s="6434"/>
      <c r="DG110" s="6434"/>
      <c r="DH110" s="6434"/>
      <c r="DI110" s="6434"/>
      <c r="DJ110" s="6434"/>
      <c r="DK110" s="6434"/>
      <c r="DL110" s="6434"/>
      <c r="DM110" s="6434"/>
      <c r="DN110" s="6434"/>
      <c r="DO110" s="6434"/>
      <c r="DP110" s="6434"/>
      <c r="DQ110" s="6434"/>
      <c r="DR110" s="6434"/>
      <c r="DS110" s="6434"/>
      <c r="DT110" s="6434"/>
      <c r="DU110" s="6434"/>
      <c r="DV110" s="6434"/>
      <c r="DW110" s="6434"/>
      <c r="DX110" s="6434"/>
      <c r="DY110" s="6434"/>
      <c r="DZ110" s="6434"/>
      <c r="EA110" s="6434"/>
      <c r="EB110" s="6434"/>
      <c r="EC110" s="6434"/>
      <c r="ED110" s="6434"/>
      <c r="EE110" s="6434"/>
      <c r="EF110" s="6434"/>
      <c r="EG110" s="6434"/>
      <c r="EH110" s="6434"/>
      <c r="EI110" s="6434"/>
      <c r="EJ110" s="6434"/>
      <c r="EK110" s="6434"/>
      <c r="EL110" s="6434"/>
      <c r="EM110" s="6434"/>
      <c r="EN110" s="6434"/>
      <c r="EO110" s="6434"/>
      <c r="EP110" s="6434"/>
      <c r="EQ110" s="6434"/>
      <c r="ER110" s="6434"/>
      <c r="ES110" s="6434"/>
      <c r="ET110" s="6434"/>
      <c r="EU110" s="6434"/>
      <c r="EV110" s="6434"/>
      <c r="EW110" s="6434"/>
      <c r="EX110" s="6434"/>
    </row>
    <row r="111" spans="1:154" s="33" customFormat="1" ht="63" customHeight="1" x14ac:dyDescent="0.2">
      <c r="A111" s="22" t="s">
        <v>891</v>
      </c>
      <c r="B111" s="7562" t="s">
        <v>798</v>
      </c>
      <c r="C111" s="7563"/>
      <c r="D111" s="7563"/>
      <c r="E111" s="7563"/>
      <c r="F111" s="7563"/>
      <c r="G111" s="7563"/>
      <c r="H111" s="7563"/>
      <c r="I111" s="7563"/>
      <c r="J111" s="7563"/>
      <c r="K111" s="7563"/>
      <c r="L111" s="7563"/>
      <c r="M111" s="7563"/>
      <c r="N111" s="7563"/>
      <c r="O111" s="7563"/>
      <c r="P111" s="7563"/>
      <c r="Q111" s="7563"/>
      <c r="R111" s="7563"/>
      <c r="S111" s="7563"/>
      <c r="T111" s="7563"/>
      <c r="U111" s="7563"/>
      <c r="V111" s="7563"/>
      <c r="W111" s="7563"/>
      <c r="X111" s="7563"/>
      <c r="Y111" s="7563"/>
      <c r="Z111" s="7159"/>
      <c r="AA111" s="7160"/>
      <c r="AB111" s="6914"/>
      <c r="AC111" s="7157"/>
      <c r="AD111" s="7157"/>
      <c r="AE111" s="7157"/>
      <c r="AF111" s="7157"/>
      <c r="AG111" s="7157"/>
      <c r="AH111" s="7157"/>
      <c r="AI111" s="7157"/>
      <c r="AJ111" s="7157"/>
      <c r="AK111" s="7157"/>
      <c r="AL111" s="7478"/>
      <c r="AM111" s="6435"/>
      <c r="AN111" s="6435"/>
      <c r="AO111" s="6435"/>
      <c r="AP111" s="6435"/>
      <c r="AQ111" s="6435"/>
      <c r="AR111" s="6435"/>
      <c r="AS111" s="6435"/>
      <c r="AT111" s="6435"/>
      <c r="AU111" s="6435"/>
      <c r="AV111" s="6435"/>
      <c r="AW111" s="6435"/>
      <c r="AX111" s="6435"/>
      <c r="AY111" s="6435"/>
      <c r="AZ111" s="6435"/>
      <c r="BA111" s="6435"/>
      <c r="BB111" s="6435"/>
      <c r="BC111" s="6435"/>
      <c r="BD111" s="6435"/>
      <c r="BE111" s="6435"/>
      <c r="BF111" s="6435"/>
      <c r="BG111" s="6435"/>
      <c r="BH111" s="6435"/>
      <c r="BI111" s="6435"/>
      <c r="BJ111" s="6435"/>
      <c r="BK111" s="6435"/>
      <c r="BL111" s="6435"/>
      <c r="BM111" s="6435"/>
      <c r="BN111" s="6435"/>
      <c r="BO111" s="6435"/>
      <c r="BP111" s="6435"/>
      <c r="BQ111" s="6435"/>
      <c r="BR111" s="6435"/>
      <c r="BS111" s="6435"/>
      <c r="BT111" s="6435"/>
      <c r="BU111" s="6435"/>
      <c r="BV111" s="6435"/>
      <c r="BW111" s="6435"/>
      <c r="BX111" s="6435"/>
      <c r="BY111" s="6435"/>
      <c r="BZ111" s="6435"/>
      <c r="CA111" s="6435"/>
      <c r="CB111" s="6435"/>
      <c r="CC111" s="6435"/>
      <c r="CD111" s="6435"/>
      <c r="CE111" s="6435"/>
      <c r="CF111" s="6435"/>
      <c r="CG111" s="6435"/>
      <c r="CH111" s="6435"/>
      <c r="CI111" s="6435"/>
      <c r="CJ111" s="6435"/>
      <c r="CK111" s="6435"/>
      <c r="CL111" s="6435"/>
      <c r="CM111" s="6435"/>
      <c r="CN111" s="6435"/>
      <c r="CO111" s="6435"/>
      <c r="CP111" s="6435"/>
      <c r="CQ111" s="6435"/>
      <c r="CR111" s="6435"/>
      <c r="CS111" s="6435"/>
      <c r="CT111" s="6435"/>
      <c r="CU111" s="6435"/>
      <c r="CV111" s="6435"/>
      <c r="CW111" s="6435"/>
      <c r="CX111" s="6435"/>
      <c r="CY111" s="6435"/>
      <c r="CZ111" s="6435"/>
      <c r="DA111" s="6435"/>
      <c r="DB111" s="6435"/>
      <c r="DC111" s="6435"/>
      <c r="DD111" s="6435"/>
      <c r="DE111" s="6435"/>
      <c r="DF111" s="6435"/>
      <c r="DG111" s="6435"/>
      <c r="DH111" s="6435"/>
      <c r="DI111" s="6435"/>
      <c r="DJ111" s="6435"/>
      <c r="DK111" s="6435"/>
      <c r="DL111" s="6435"/>
      <c r="DM111" s="6435"/>
      <c r="DN111" s="6435"/>
      <c r="DO111" s="6435"/>
      <c r="DP111" s="6435"/>
      <c r="DQ111" s="6435"/>
      <c r="DR111" s="6435"/>
      <c r="DS111" s="6435"/>
      <c r="DT111" s="6435"/>
      <c r="DU111" s="6435"/>
      <c r="DV111" s="6435"/>
      <c r="DW111" s="6435"/>
      <c r="DX111" s="6435"/>
      <c r="DY111" s="6435"/>
      <c r="DZ111" s="6435"/>
      <c r="EA111" s="6435"/>
      <c r="EB111" s="6435"/>
      <c r="EC111" s="6435"/>
      <c r="ED111" s="6435"/>
      <c r="EE111" s="6435"/>
      <c r="EF111" s="6435"/>
      <c r="EG111" s="6435"/>
      <c r="EH111" s="6435"/>
      <c r="EI111" s="6435"/>
      <c r="EJ111" s="6435"/>
      <c r="EK111" s="6435"/>
      <c r="EL111" s="6435"/>
      <c r="EM111" s="6435"/>
      <c r="EN111" s="6435"/>
      <c r="EO111" s="6435"/>
      <c r="EP111" s="6435"/>
      <c r="EQ111" s="6435"/>
      <c r="ER111" s="6435"/>
      <c r="ES111" s="6435"/>
      <c r="ET111" s="6435"/>
      <c r="EU111" s="6435"/>
      <c r="EV111" s="6435"/>
      <c r="EW111" s="6435"/>
      <c r="EX111" s="6435"/>
    </row>
    <row r="112" spans="1:154" s="50" customFormat="1" ht="45" x14ac:dyDescent="0.2">
      <c r="A112" s="6991"/>
      <c r="B112" s="7013" t="s">
        <v>54</v>
      </c>
      <c r="C112" s="6993" t="s">
        <v>6</v>
      </c>
      <c r="D112" s="6994" t="s">
        <v>7</v>
      </c>
      <c r="E112" s="6995" t="s">
        <v>8</v>
      </c>
      <c r="F112" s="6996" t="s">
        <v>123</v>
      </c>
      <c r="G112" s="6997" t="s">
        <v>162</v>
      </c>
      <c r="H112" s="6998" t="s">
        <v>196</v>
      </c>
      <c r="I112" s="6999" t="s">
        <v>204</v>
      </c>
      <c r="J112" s="6981" t="s">
        <v>245</v>
      </c>
      <c r="K112" s="6981" t="s">
        <v>280</v>
      </c>
      <c r="L112" s="6981" t="s">
        <v>291</v>
      </c>
      <c r="M112" s="6983" t="s">
        <v>329</v>
      </c>
      <c r="N112" s="6984" t="s">
        <v>349</v>
      </c>
      <c r="O112" s="6985" t="s">
        <v>363</v>
      </c>
      <c r="P112" s="6986" t="s">
        <v>393</v>
      </c>
      <c r="Q112" s="6983" t="s">
        <v>506</v>
      </c>
      <c r="R112" s="6987" t="s">
        <v>548</v>
      </c>
      <c r="S112" s="7000" t="s">
        <v>554</v>
      </c>
      <c r="T112" s="7001" t="s">
        <v>558</v>
      </c>
      <c r="U112" s="7001" t="s">
        <v>591</v>
      </c>
      <c r="V112" s="7001" t="s">
        <v>599</v>
      </c>
      <c r="W112" s="7001" t="s">
        <v>646</v>
      </c>
      <c r="X112" s="6951" t="s">
        <v>659</v>
      </c>
      <c r="Y112" s="6951" t="s">
        <v>660</v>
      </c>
      <c r="Z112" s="6951" t="s">
        <v>681</v>
      </c>
      <c r="AA112" s="6878" t="s">
        <v>684</v>
      </c>
      <c r="AB112" s="6943" t="s">
        <v>702</v>
      </c>
      <c r="AC112" s="6943" t="s">
        <v>703</v>
      </c>
      <c r="AD112" s="6878" t="s">
        <v>749</v>
      </c>
      <c r="AE112" s="6878" t="s">
        <v>790</v>
      </c>
      <c r="AF112" s="6878" t="s">
        <v>825</v>
      </c>
      <c r="AG112" s="6878" t="s">
        <v>1078</v>
      </c>
      <c r="AH112" s="6878" t="s">
        <v>1095</v>
      </c>
      <c r="AI112" s="6878" t="s">
        <v>1098</v>
      </c>
      <c r="AJ112" s="6878" t="s">
        <v>1141</v>
      </c>
      <c r="AK112" s="6878" t="s">
        <v>1199</v>
      </c>
      <c r="AL112" s="7239" t="s">
        <v>1214</v>
      </c>
      <c r="AM112" s="6434"/>
      <c r="AN112" s="6434"/>
      <c r="AO112" s="6434"/>
      <c r="AP112" s="6434"/>
      <c r="AQ112" s="6434"/>
      <c r="AR112" s="6434"/>
      <c r="AS112" s="6434"/>
      <c r="AT112" s="6434"/>
      <c r="AU112" s="6434"/>
      <c r="AV112" s="6434"/>
      <c r="AW112" s="6434"/>
      <c r="AX112" s="6434"/>
      <c r="AY112" s="6434"/>
      <c r="AZ112" s="6434"/>
      <c r="BA112" s="6434"/>
      <c r="BB112" s="6434"/>
      <c r="BC112" s="6434"/>
      <c r="BD112" s="6434"/>
      <c r="BE112" s="6434"/>
      <c r="BF112" s="6434"/>
      <c r="BG112" s="6434"/>
      <c r="BH112" s="6434"/>
      <c r="BI112" s="6434"/>
      <c r="BJ112" s="6434"/>
      <c r="BK112" s="6434"/>
      <c r="BL112" s="6434"/>
      <c r="BM112" s="6434"/>
      <c r="BN112" s="6434"/>
      <c r="BO112" s="6434"/>
      <c r="BP112" s="6434"/>
      <c r="BQ112" s="6434"/>
      <c r="BR112" s="6434"/>
      <c r="BS112" s="6434"/>
      <c r="BT112" s="6434"/>
      <c r="BU112" s="6434"/>
      <c r="BV112" s="6434"/>
      <c r="BW112" s="6434"/>
      <c r="BX112" s="6434"/>
      <c r="BY112" s="6434"/>
      <c r="BZ112" s="6434"/>
      <c r="CA112" s="6434"/>
      <c r="CB112" s="6434"/>
      <c r="CC112" s="6434"/>
      <c r="CD112" s="6434"/>
      <c r="CE112" s="6434"/>
      <c r="CF112" s="6434"/>
      <c r="CG112" s="6434"/>
      <c r="CH112" s="6434"/>
      <c r="CI112" s="6434"/>
      <c r="CJ112" s="6434"/>
      <c r="CK112" s="6434"/>
      <c r="CL112" s="6434"/>
      <c r="CM112" s="6434"/>
      <c r="CN112" s="6434"/>
      <c r="CO112" s="6434"/>
      <c r="CP112" s="6434"/>
      <c r="CQ112" s="6434"/>
      <c r="CR112" s="6434"/>
      <c r="CS112" s="6434"/>
      <c r="CT112" s="6434"/>
      <c r="CU112" s="6434"/>
      <c r="CV112" s="6434"/>
      <c r="CW112" s="6434"/>
      <c r="CX112" s="6434"/>
      <c r="CY112" s="6434"/>
      <c r="CZ112" s="6434"/>
      <c r="DA112" s="6434"/>
      <c r="DB112" s="6434"/>
      <c r="DC112" s="6434"/>
      <c r="DD112" s="6434"/>
      <c r="DE112" s="6434"/>
      <c r="DF112" s="6434"/>
      <c r="DG112" s="6434"/>
      <c r="DH112" s="6434"/>
      <c r="DI112" s="6434"/>
      <c r="DJ112" s="6434"/>
      <c r="DK112" s="6434"/>
      <c r="DL112" s="6434"/>
      <c r="DM112" s="6434"/>
      <c r="DN112" s="6434"/>
      <c r="DO112" s="6434"/>
      <c r="DP112" s="6434"/>
      <c r="DQ112" s="6434"/>
      <c r="DR112" s="6434"/>
      <c r="DS112" s="6434"/>
      <c r="DT112" s="6434"/>
      <c r="DU112" s="6434"/>
      <c r="DV112" s="6434"/>
      <c r="DW112" s="6434"/>
      <c r="DX112" s="6434"/>
      <c r="DY112" s="6434"/>
      <c r="DZ112" s="6434"/>
      <c r="EA112" s="6434"/>
      <c r="EB112" s="6434"/>
      <c r="EC112" s="6434"/>
      <c r="ED112" s="6434"/>
      <c r="EE112" s="6434"/>
      <c r="EF112" s="6434"/>
      <c r="EG112" s="6434"/>
      <c r="EH112" s="6434"/>
      <c r="EI112" s="6434"/>
      <c r="EJ112" s="6434"/>
      <c r="EK112" s="6434"/>
      <c r="EL112" s="6434"/>
      <c r="EM112" s="6434"/>
      <c r="EN112" s="6434"/>
      <c r="EO112" s="6434"/>
      <c r="EP112" s="6434"/>
      <c r="EQ112" s="6434"/>
      <c r="ER112" s="6434"/>
      <c r="ES112" s="6434"/>
      <c r="ET112" s="6434"/>
      <c r="EU112" s="6434"/>
      <c r="EV112" s="6434"/>
      <c r="EW112" s="6434"/>
      <c r="EX112" s="6434"/>
    </row>
    <row r="113" spans="1:154" s="50" customFormat="1" x14ac:dyDescent="0.2">
      <c r="A113" s="6825"/>
      <c r="B113" s="7034" t="s">
        <v>769</v>
      </c>
      <c r="C113" s="7019" t="s">
        <v>10</v>
      </c>
      <c r="D113" s="7020" t="s">
        <v>10</v>
      </c>
      <c r="E113" s="7021" t="s">
        <v>10</v>
      </c>
      <c r="F113" s="7022" t="s">
        <v>10</v>
      </c>
      <c r="G113" s="7023" t="s">
        <v>10</v>
      </c>
      <c r="H113" s="7023" t="s">
        <v>10</v>
      </c>
      <c r="I113" s="7023" t="s">
        <v>10</v>
      </c>
      <c r="J113" s="7024" t="s">
        <v>10</v>
      </c>
      <c r="K113" s="7024" t="s">
        <v>10</v>
      </c>
      <c r="L113" s="7024" t="s">
        <v>10</v>
      </c>
      <c r="M113" s="7025" t="s">
        <v>10</v>
      </c>
      <c r="N113" s="7026" t="s">
        <v>10</v>
      </c>
      <c r="O113" s="7026" t="s">
        <v>10</v>
      </c>
      <c r="P113" s="7026" t="s">
        <v>10</v>
      </c>
      <c r="Q113" s="7026" t="s">
        <v>10</v>
      </c>
      <c r="R113" s="7026" t="s">
        <v>10</v>
      </c>
      <c r="S113" s="7026" t="s">
        <v>10</v>
      </c>
      <c r="T113" s="7026" t="s">
        <v>10</v>
      </c>
      <c r="U113" s="7026" t="s">
        <v>10</v>
      </c>
      <c r="V113" s="7026" t="s">
        <v>10</v>
      </c>
      <c r="W113" s="7026" t="s">
        <v>10</v>
      </c>
      <c r="X113" s="7026" t="s">
        <v>10</v>
      </c>
      <c r="Y113" s="7026" t="s">
        <v>10</v>
      </c>
      <c r="Z113" s="7026" t="s">
        <v>10</v>
      </c>
      <c r="AA113" s="6971" t="s">
        <v>10</v>
      </c>
      <c r="AB113" s="7027" t="s">
        <v>10</v>
      </c>
      <c r="AC113" s="7027" t="s">
        <v>10</v>
      </c>
      <c r="AD113" s="7027" t="s">
        <v>10</v>
      </c>
      <c r="AE113" s="7057">
        <v>83.933340000000001</v>
      </c>
      <c r="AF113" s="7279" t="s">
        <v>10</v>
      </c>
      <c r="AG113" s="7286" t="s">
        <v>10</v>
      </c>
      <c r="AH113" s="7286" t="s">
        <v>10</v>
      </c>
      <c r="AI113" s="7286" t="s">
        <v>10</v>
      </c>
      <c r="AJ113" s="7415" t="s">
        <v>10</v>
      </c>
      <c r="AK113" s="7415" t="s">
        <v>10</v>
      </c>
      <c r="AL113" s="7082" t="s">
        <v>10</v>
      </c>
      <c r="AM113" s="6434"/>
      <c r="AN113" s="6434"/>
      <c r="AO113" s="6434"/>
      <c r="AP113" s="6434"/>
      <c r="AQ113" s="6434"/>
      <c r="AR113" s="6434"/>
      <c r="AS113" s="6434"/>
      <c r="AT113" s="6434"/>
      <c r="AU113" s="6434"/>
      <c r="AV113" s="6434"/>
      <c r="AW113" s="6434"/>
      <c r="AX113" s="6434"/>
      <c r="AY113" s="6434"/>
      <c r="AZ113" s="6434"/>
      <c r="BA113" s="6434"/>
      <c r="BB113" s="6434"/>
      <c r="BC113" s="6434"/>
      <c r="BD113" s="6434"/>
      <c r="BE113" s="6434"/>
      <c r="BF113" s="6434"/>
      <c r="BG113" s="6434"/>
      <c r="BH113" s="6434"/>
      <c r="BI113" s="6434"/>
      <c r="BJ113" s="6434"/>
      <c r="BK113" s="6434"/>
      <c r="BL113" s="6434"/>
      <c r="BM113" s="6434"/>
      <c r="BN113" s="6434"/>
      <c r="BO113" s="6434"/>
      <c r="BP113" s="6434"/>
      <c r="BQ113" s="6434"/>
      <c r="BR113" s="6434"/>
      <c r="BS113" s="6434"/>
      <c r="BT113" s="6434"/>
      <c r="BU113" s="6434"/>
      <c r="BV113" s="6434"/>
      <c r="BW113" s="6434"/>
      <c r="BX113" s="6434"/>
      <c r="BY113" s="6434"/>
      <c r="BZ113" s="6434"/>
      <c r="CA113" s="6434"/>
      <c r="CB113" s="6434"/>
      <c r="CC113" s="6434"/>
      <c r="CD113" s="6434"/>
      <c r="CE113" s="6434"/>
      <c r="CF113" s="6434"/>
      <c r="CG113" s="6434"/>
      <c r="CH113" s="6434"/>
      <c r="CI113" s="6434"/>
      <c r="CJ113" s="6434"/>
      <c r="CK113" s="6434"/>
      <c r="CL113" s="6434"/>
      <c r="CM113" s="6434"/>
      <c r="CN113" s="6434"/>
      <c r="CO113" s="6434"/>
      <c r="CP113" s="6434"/>
      <c r="CQ113" s="6434"/>
      <c r="CR113" s="6434"/>
      <c r="CS113" s="6434"/>
      <c r="CT113" s="6434"/>
      <c r="CU113" s="6434"/>
      <c r="CV113" s="6434"/>
      <c r="CW113" s="6434"/>
      <c r="CX113" s="6434"/>
      <c r="CY113" s="6434"/>
      <c r="CZ113" s="6434"/>
      <c r="DA113" s="6434"/>
      <c r="DB113" s="6434"/>
      <c r="DC113" s="6434"/>
      <c r="DD113" s="6434"/>
      <c r="DE113" s="6434"/>
      <c r="DF113" s="6434"/>
      <c r="DG113" s="6434"/>
      <c r="DH113" s="6434"/>
      <c r="DI113" s="6434"/>
      <c r="DJ113" s="6434"/>
      <c r="DK113" s="6434"/>
      <c r="DL113" s="6434"/>
      <c r="DM113" s="6434"/>
      <c r="DN113" s="6434"/>
      <c r="DO113" s="6434"/>
      <c r="DP113" s="6434"/>
      <c r="DQ113" s="6434"/>
      <c r="DR113" s="6434"/>
      <c r="DS113" s="6434"/>
      <c r="DT113" s="6434"/>
      <c r="DU113" s="6434"/>
      <c r="DV113" s="6434"/>
      <c r="DW113" s="6434"/>
      <c r="DX113" s="6434"/>
      <c r="DY113" s="6434"/>
      <c r="DZ113" s="6434"/>
      <c r="EA113" s="6434"/>
      <c r="EB113" s="6434"/>
      <c r="EC113" s="6434"/>
      <c r="ED113" s="6434"/>
      <c r="EE113" s="6434"/>
      <c r="EF113" s="6434"/>
      <c r="EG113" s="6434"/>
      <c r="EH113" s="6434"/>
      <c r="EI113" s="6434"/>
      <c r="EJ113" s="6434"/>
      <c r="EK113" s="6434"/>
      <c r="EL113" s="6434"/>
      <c r="EM113" s="6434"/>
      <c r="EN113" s="6434"/>
      <c r="EO113" s="6434"/>
      <c r="EP113" s="6434"/>
      <c r="EQ113" s="6434"/>
      <c r="ER113" s="6434"/>
      <c r="ES113" s="6434"/>
      <c r="ET113" s="6434"/>
      <c r="EU113" s="6434"/>
      <c r="EV113" s="6434"/>
      <c r="EW113" s="6434"/>
      <c r="EX113" s="6434"/>
    </row>
    <row r="114" spans="1:154" s="50" customFormat="1" x14ac:dyDescent="0.2">
      <c r="A114" s="6825"/>
      <c r="B114" s="1935" t="s">
        <v>794</v>
      </c>
      <c r="C114" s="7028" t="s">
        <v>10</v>
      </c>
      <c r="D114" s="7005" t="s">
        <v>10</v>
      </c>
      <c r="E114" s="7005" t="s">
        <v>10</v>
      </c>
      <c r="F114" s="7005" t="s">
        <v>10</v>
      </c>
      <c r="G114" s="7005" t="s">
        <v>10</v>
      </c>
      <c r="H114" s="7005" t="s">
        <v>10</v>
      </c>
      <c r="I114" s="7005" t="s">
        <v>10</v>
      </c>
      <c r="J114" s="7005" t="s">
        <v>10</v>
      </c>
      <c r="K114" s="7005" t="s">
        <v>10</v>
      </c>
      <c r="L114" s="7005" t="s">
        <v>10</v>
      </c>
      <c r="M114" s="7005" t="s">
        <v>10</v>
      </c>
      <c r="N114" s="7005" t="s">
        <v>10</v>
      </c>
      <c r="O114" s="7005" t="s">
        <v>10</v>
      </c>
      <c r="P114" s="7005" t="s">
        <v>10</v>
      </c>
      <c r="Q114" s="7005" t="s">
        <v>10</v>
      </c>
      <c r="R114" s="7005" t="s">
        <v>10</v>
      </c>
      <c r="S114" s="7005" t="s">
        <v>10</v>
      </c>
      <c r="T114" s="7005" t="s">
        <v>10</v>
      </c>
      <c r="U114" s="7005" t="s">
        <v>10</v>
      </c>
      <c r="V114" s="7005" t="s">
        <v>10</v>
      </c>
      <c r="W114" s="7005" t="s">
        <v>10</v>
      </c>
      <c r="X114" s="7005" t="s">
        <v>10</v>
      </c>
      <c r="Y114" s="7005" t="s">
        <v>10</v>
      </c>
      <c r="Z114" s="7005" t="s">
        <v>10</v>
      </c>
      <c r="AA114" s="7005" t="s">
        <v>10</v>
      </c>
      <c r="AB114" s="7005" t="s">
        <v>10</v>
      </c>
      <c r="AC114" s="7005" t="s">
        <v>10</v>
      </c>
      <c r="AD114" s="7005" t="s">
        <v>10</v>
      </c>
      <c r="AE114" s="7057">
        <v>41.558570000000003</v>
      </c>
      <c r="AF114" s="6944" t="s">
        <v>10</v>
      </c>
      <c r="AG114" s="6473" t="s">
        <v>10</v>
      </c>
      <c r="AH114" s="6473" t="s">
        <v>10</v>
      </c>
      <c r="AI114" s="6473" t="s">
        <v>10</v>
      </c>
      <c r="AJ114" s="6473" t="s">
        <v>10</v>
      </c>
      <c r="AK114" s="6473" t="s">
        <v>10</v>
      </c>
      <c r="AL114" s="6973" t="s">
        <v>10</v>
      </c>
      <c r="AM114" s="6434"/>
      <c r="AN114" s="6434"/>
      <c r="AO114" s="6434"/>
      <c r="AP114" s="6434"/>
      <c r="AQ114" s="6434"/>
      <c r="AR114" s="6434"/>
      <c r="AS114" s="6434"/>
      <c r="AT114" s="6434"/>
      <c r="AU114" s="6434"/>
      <c r="AV114" s="6434"/>
      <c r="AW114" s="6434"/>
      <c r="AX114" s="6434"/>
      <c r="AY114" s="6434"/>
      <c r="AZ114" s="6434"/>
      <c r="BA114" s="6434"/>
      <c r="BB114" s="6434"/>
      <c r="BC114" s="6434"/>
      <c r="BD114" s="6434"/>
      <c r="BE114" s="6434"/>
      <c r="BF114" s="6434"/>
      <c r="BG114" s="6434"/>
      <c r="BH114" s="6434"/>
      <c r="BI114" s="6434"/>
      <c r="BJ114" s="6434"/>
      <c r="BK114" s="6434"/>
      <c r="BL114" s="6434"/>
      <c r="BM114" s="6434"/>
      <c r="BN114" s="6434"/>
      <c r="BO114" s="6434"/>
      <c r="BP114" s="6434"/>
      <c r="BQ114" s="6434"/>
      <c r="BR114" s="6434"/>
      <c r="BS114" s="6434"/>
      <c r="BT114" s="6434"/>
      <c r="BU114" s="6434"/>
      <c r="BV114" s="6434"/>
      <c r="BW114" s="6434"/>
      <c r="BX114" s="6434"/>
      <c r="BY114" s="6434"/>
      <c r="BZ114" s="6434"/>
      <c r="CA114" s="6434"/>
      <c r="CB114" s="6434"/>
      <c r="CC114" s="6434"/>
      <c r="CD114" s="6434"/>
      <c r="CE114" s="6434"/>
      <c r="CF114" s="6434"/>
      <c r="CG114" s="6434"/>
      <c r="CH114" s="6434"/>
      <c r="CI114" s="6434"/>
      <c r="CJ114" s="6434"/>
      <c r="CK114" s="6434"/>
      <c r="CL114" s="6434"/>
      <c r="CM114" s="6434"/>
      <c r="CN114" s="6434"/>
      <c r="CO114" s="6434"/>
      <c r="CP114" s="6434"/>
      <c r="CQ114" s="6434"/>
      <c r="CR114" s="6434"/>
      <c r="CS114" s="6434"/>
      <c r="CT114" s="6434"/>
      <c r="CU114" s="6434"/>
      <c r="CV114" s="6434"/>
      <c r="CW114" s="6434"/>
      <c r="CX114" s="6434"/>
      <c r="CY114" s="6434"/>
      <c r="CZ114" s="6434"/>
      <c r="DA114" s="6434"/>
      <c r="DB114" s="6434"/>
      <c r="DC114" s="6434"/>
      <c r="DD114" s="6434"/>
      <c r="DE114" s="6434"/>
      <c r="DF114" s="6434"/>
      <c r="DG114" s="6434"/>
      <c r="DH114" s="6434"/>
      <c r="DI114" s="6434"/>
      <c r="DJ114" s="6434"/>
      <c r="DK114" s="6434"/>
      <c r="DL114" s="6434"/>
      <c r="DM114" s="6434"/>
      <c r="DN114" s="6434"/>
      <c r="DO114" s="6434"/>
      <c r="DP114" s="6434"/>
      <c r="DQ114" s="6434"/>
      <c r="DR114" s="6434"/>
      <c r="DS114" s="6434"/>
      <c r="DT114" s="6434"/>
      <c r="DU114" s="6434"/>
      <c r="DV114" s="6434"/>
      <c r="DW114" s="6434"/>
      <c r="DX114" s="6434"/>
      <c r="DY114" s="6434"/>
      <c r="DZ114" s="6434"/>
      <c r="EA114" s="6434"/>
      <c r="EB114" s="6434"/>
      <c r="EC114" s="6434"/>
      <c r="ED114" s="6434"/>
      <c r="EE114" s="6434"/>
      <c r="EF114" s="6434"/>
      <c r="EG114" s="6434"/>
      <c r="EH114" s="6434"/>
      <c r="EI114" s="6434"/>
      <c r="EJ114" s="6434"/>
      <c r="EK114" s="6434"/>
      <c r="EL114" s="6434"/>
      <c r="EM114" s="6434"/>
      <c r="EN114" s="6434"/>
      <c r="EO114" s="6434"/>
      <c r="EP114" s="6434"/>
      <c r="EQ114" s="6434"/>
      <c r="ER114" s="6434"/>
      <c r="ES114" s="6434"/>
      <c r="ET114" s="6434"/>
      <c r="EU114" s="6434"/>
      <c r="EV114" s="6434"/>
      <c r="EW114" s="6434"/>
      <c r="EX114" s="6434"/>
    </row>
    <row r="115" spans="1:154" s="50" customFormat="1" x14ac:dyDescent="0.2">
      <c r="A115" s="6825"/>
      <c r="B115" s="1935" t="s">
        <v>795</v>
      </c>
      <c r="C115" s="7028" t="s">
        <v>10</v>
      </c>
      <c r="D115" s="7005" t="s">
        <v>10</v>
      </c>
      <c r="E115" s="7005" t="s">
        <v>10</v>
      </c>
      <c r="F115" s="7005" t="s">
        <v>10</v>
      </c>
      <c r="G115" s="7005" t="s">
        <v>10</v>
      </c>
      <c r="H115" s="7005" t="s">
        <v>10</v>
      </c>
      <c r="I115" s="7005" t="s">
        <v>10</v>
      </c>
      <c r="J115" s="7005" t="s">
        <v>10</v>
      </c>
      <c r="K115" s="7005" t="s">
        <v>10</v>
      </c>
      <c r="L115" s="7005" t="s">
        <v>10</v>
      </c>
      <c r="M115" s="7005" t="s">
        <v>10</v>
      </c>
      <c r="N115" s="7005" t="s">
        <v>10</v>
      </c>
      <c r="O115" s="7005" t="s">
        <v>10</v>
      </c>
      <c r="P115" s="7005" t="s">
        <v>10</v>
      </c>
      <c r="Q115" s="7005" t="s">
        <v>10</v>
      </c>
      <c r="R115" s="7005" t="s">
        <v>10</v>
      </c>
      <c r="S115" s="7005" t="s">
        <v>10</v>
      </c>
      <c r="T115" s="7005" t="s">
        <v>10</v>
      </c>
      <c r="U115" s="7005" t="s">
        <v>10</v>
      </c>
      <c r="V115" s="7005" t="s">
        <v>10</v>
      </c>
      <c r="W115" s="7005" t="s">
        <v>10</v>
      </c>
      <c r="X115" s="7005" t="s">
        <v>10</v>
      </c>
      <c r="Y115" s="7005" t="s">
        <v>10</v>
      </c>
      <c r="Z115" s="7005" t="s">
        <v>10</v>
      </c>
      <c r="AA115" s="7005" t="s">
        <v>10</v>
      </c>
      <c r="AB115" s="7005" t="s">
        <v>10</v>
      </c>
      <c r="AC115" s="7005" t="s">
        <v>10</v>
      </c>
      <c r="AD115" s="7005" t="s">
        <v>10</v>
      </c>
      <c r="AE115" s="7057">
        <v>2.5251459999999999</v>
      </c>
      <c r="AF115" s="6944" t="s">
        <v>10</v>
      </c>
      <c r="AG115" s="6473" t="s">
        <v>10</v>
      </c>
      <c r="AH115" s="6473" t="s">
        <v>10</v>
      </c>
      <c r="AI115" s="6473" t="s">
        <v>10</v>
      </c>
      <c r="AJ115" s="6473" t="s">
        <v>10</v>
      </c>
      <c r="AK115" s="6473" t="s">
        <v>10</v>
      </c>
      <c r="AL115" s="6973" t="s">
        <v>10</v>
      </c>
      <c r="AM115" s="6434"/>
      <c r="AN115" s="6434"/>
      <c r="AO115" s="6434"/>
      <c r="AP115" s="6434"/>
      <c r="AQ115" s="6434"/>
      <c r="AR115" s="6434"/>
      <c r="AS115" s="6434"/>
      <c r="AT115" s="6434"/>
      <c r="AU115" s="6434"/>
      <c r="AV115" s="6434"/>
      <c r="AW115" s="6434"/>
      <c r="AX115" s="6434"/>
      <c r="AY115" s="6434"/>
      <c r="AZ115" s="6434"/>
      <c r="BA115" s="6434"/>
      <c r="BB115" s="6434"/>
      <c r="BC115" s="6434"/>
      <c r="BD115" s="6434"/>
      <c r="BE115" s="6434"/>
      <c r="BF115" s="6434"/>
      <c r="BG115" s="6434"/>
      <c r="BH115" s="6434"/>
      <c r="BI115" s="6434"/>
      <c r="BJ115" s="6434"/>
      <c r="BK115" s="6434"/>
      <c r="BL115" s="6434"/>
      <c r="BM115" s="6434"/>
      <c r="BN115" s="6434"/>
      <c r="BO115" s="6434"/>
      <c r="BP115" s="6434"/>
      <c r="BQ115" s="6434"/>
      <c r="BR115" s="6434"/>
      <c r="BS115" s="6434"/>
      <c r="BT115" s="6434"/>
      <c r="BU115" s="6434"/>
      <c r="BV115" s="6434"/>
      <c r="BW115" s="6434"/>
      <c r="BX115" s="6434"/>
      <c r="BY115" s="6434"/>
      <c r="BZ115" s="6434"/>
      <c r="CA115" s="6434"/>
      <c r="CB115" s="6434"/>
      <c r="CC115" s="6434"/>
      <c r="CD115" s="6434"/>
      <c r="CE115" s="6434"/>
      <c r="CF115" s="6434"/>
      <c r="CG115" s="6434"/>
      <c r="CH115" s="6434"/>
      <c r="CI115" s="6434"/>
      <c r="CJ115" s="6434"/>
      <c r="CK115" s="6434"/>
      <c r="CL115" s="6434"/>
      <c r="CM115" s="6434"/>
      <c r="CN115" s="6434"/>
      <c r="CO115" s="6434"/>
      <c r="CP115" s="6434"/>
      <c r="CQ115" s="6434"/>
      <c r="CR115" s="6434"/>
      <c r="CS115" s="6434"/>
      <c r="CT115" s="6434"/>
      <c r="CU115" s="6434"/>
      <c r="CV115" s="6434"/>
      <c r="CW115" s="6434"/>
      <c r="CX115" s="6434"/>
      <c r="CY115" s="6434"/>
      <c r="CZ115" s="6434"/>
      <c r="DA115" s="6434"/>
      <c r="DB115" s="6434"/>
      <c r="DC115" s="6434"/>
      <c r="DD115" s="6434"/>
      <c r="DE115" s="6434"/>
      <c r="DF115" s="6434"/>
      <c r="DG115" s="6434"/>
      <c r="DH115" s="6434"/>
      <c r="DI115" s="6434"/>
      <c r="DJ115" s="6434"/>
      <c r="DK115" s="6434"/>
      <c r="DL115" s="6434"/>
      <c r="DM115" s="6434"/>
      <c r="DN115" s="6434"/>
      <c r="DO115" s="6434"/>
      <c r="DP115" s="6434"/>
      <c r="DQ115" s="6434"/>
      <c r="DR115" s="6434"/>
      <c r="DS115" s="6434"/>
      <c r="DT115" s="6434"/>
      <c r="DU115" s="6434"/>
      <c r="DV115" s="6434"/>
      <c r="DW115" s="6434"/>
      <c r="DX115" s="6434"/>
      <c r="DY115" s="6434"/>
      <c r="DZ115" s="6434"/>
      <c r="EA115" s="6434"/>
      <c r="EB115" s="6434"/>
      <c r="EC115" s="6434"/>
      <c r="ED115" s="6434"/>
      <c r="EE115" s="6434"/>
      <c r="EF115" s="6434"/>
      <c r="EG115" s="6434"/>
      <c r="EH115" s="6434"/>
      <c r="EI115" s="6434"/>
      <c r="EJ115" s="6434"/>
      <c r="EK115" s="6434"/>
      <c r="EL115" s="6434"/>
      <c r="EM115" s="6434"/>
      <c r="EN115" s="6434"/>
      <c r="EO115" s="6434"/>
      <c r="EP115" s="6434"/>
      <c r="EQ115" s="6434"/>
      <c r="ER115" s="6434"/>
      <c r="ES115" s="6434"/>
      <c r="ET115" s="6434"/>
      <c r="EU115" s="6434"/>
      <c r="EV115" s="6434"/>
      <c r="EW115" s="6434"/>
      <c r="EX115" s="6434"/>
    </row>
    <row r="116" spans="1:154" s="50" customFormat="1" x14ac:dyDescent="0.2">
      <c r="A116" s="6825"/>
      <c r="B116" s="1935" t="s">
        <v>796</v>
      </c>
      <c r="C116" s="7028" t="s">
        <v>10</v>
      </c>
      <c r="D116" s="7005" t="s">
        <v>10</v>
      </c>
      <c r="E116" s="7005" t="s">
        <v>10</v>
      </c>
      <c r="F116" s="7005" t="s">
        <v>10</v>
      </c>
      <c r="G116" s="7005" t="s">
        <v>10</v>
      </c>
      <c r="H116" s="7005" t="s">
        <v>10</v>
      </c>
      <c r="I116" s="7005" t="s">
        <v>10</v>
      </c>
      <c r="J116" s="7005" t="s">
        <v>10</v>
      </c>
      <c r="K116" s="7005" t="s">
        <v>10</v>
      </c>
      <c r="L116" s="7005" t="s">
        <v>10</v>
      </c>
      <c r="M116" s="7005" t="s">
        <v>10</v>
      </c>
      <c r="N116" s="7005" t="s">
        <v>10</v>
      </c>
      <c r="O116" s="7005" t="s">
        <v>10</v>
      </c>
      <c r="P116" s="7005" t="s">
        <v>10</v>
      </c>
      <c r="Q116" s="7005" t="s">
        <v>10</v>
      </c>
      <c r="R116" s="7005" t="s">
        <v>10</v>
      </c>
      <c r="S116" s="7005" t="s">
        <v>10</v>
      </c>
      <c r="T116" s="7005" t="s">
        <v>10</v>
      </c>
      <c r="U116" s="7005" t="s">
        <v>10</v>
      </c>
      <c r="V116" s="7005" t="s">
        <v>10</v>
      </c>
      <c r="W116" s="7005" t="s">
        <v>10</v>
      </c>
      <c r="X116" s="7005" t="s">
        <v>10</v>
      </c>
      <c r="Y116" s="7005" t="s">
        <v>10</v>
      </c>
      <c r="Z116" s="7005" t="s">
        <v>10</v>
      </c>
      <c r="AA116" s="7005" t="s">
        <v>10</v>
      </c>
      <c r="AB116" s="7005" t="s">
        <v>10</v>
      </c>
      <c r="AC116" s="7005" t="s">
        <v>10</v>
      </c>
      <c r="AD116" s="7005" t="s">
        <v>10</v>
      </c>
      <c r="AE116" s="7057">
        <v>6.2384130000000004</v>
      </c>
      <c r="AF116" s="6944" t="s">
        <v>10</v>
      </c>
      <c r="AG116" s="6473" t="s">
        <v>10</v>
      </c>
      <c r="AH116" s="6473" t="s">
        <v>10</v>
      </c>
      <c r="AI116" s="6473" t="s">
        <v>10</v>
      </c>
      <c r="AJ116" s="6473" t="s">
        <v>10</v>
      </c>
      <c r="AK116" s="6473" t="s">
        <v>10</v>
      </c>
      <c r="AL116" s="6973" t="s">
        <v>10</v>
      </c>
      <c r="AM116" s="6434"/>
      <c r="AN116" s="6434"/>
      <c r="AO116" s="6434"/>
      <c r="AP116" s="6434"/>
      <c r="AQ116" s="6434"/>
      <c r="AR116" s="6434"/>
      <c r="AS116" s="6434"/>
      <c r="AT116" s="6434"/>
      <c r="AU116" s="6434"/>
      <c r="AV116" s="6434"/>
      <c r="AW116" s="6434"/>
      <c r="AX116" s="6434"/>
      <c r="AY116" s="6434"/>
      <c r="AZ116" s="6434"/>
      <c r="BA116" s="6434"/>
      <c r="BB116" s="6434"/>
      <c r="BC116" s="6434"/>
      <c r="BD116" s="6434"/>
      <c r="BE116" s="6434"/>
      <c r="BF116" s="6434"/>
      <c r="BG116" s="6434"/>
      <c r="BH116" s="6434"/>
      <c r="BI116" s="6434"/>
      <c r="BJ116" s="6434"/>
      <c r="BK116" s="6434"/>
      <c r="BL116" s="6434"/>
      <c r="BM116" s="6434"/>
      <c r="BN116" s="6434"/>
      <c r="BO116" s="6434"/>
      <c r="BP116" s="6434"/>
      <c r="BQ116" s="6434"/>
      <c r="BR116" s="6434"/>
      <c r="BS116" s="6434"/>
      <c r="BT116" s="6434"/>
      <c r="BU116" s="6434"/>
      <c r="BV116" s="6434"/>
      <c r="BW116" s="6434"/>
      <c r="BX116" s="6434"/>
      <c r="BY116" s="6434"/>
      <c r="BZ116" s="6434"/>
      <c r="CA116" s="6434"/>
      <c r="CB116" s="6434"/>
      <c r="CC116" s="6434"/>
      <c r="CD116" s="6434"/>
      <c r="CE116" s="6434"/>
      <c r="CF116" s="6434"/>
      <c r="CG116" s="6434"/>
      <c r="CH116" s="6434"/>
      <c r="CI116" s="6434"/>
      <c r="CJ116" s="6434"/>
      <c r="CK116" s="6434"/>
      <c r="CL116" s="6434"/>
      <c r="CM116" s="6434"/>
      <c r="CN116" s="6434"/>
      <c r="CO116" s="6434"/>
      <c r="CP116" s="6434"/>
      <c r="CQ116" s="6434"/>
      <c r="CR116" s="6434"/>
      <c r="CS116" s="6434"/>
      <c r="CT116" s="6434"/>
      <c r="CU116" s="6434"/>
      <c r="CV116" s="6434"/>
      <c r="CW116" s="6434"/>
      <c r="CX116" s="6434"/>
      <c r="CY116" s="6434"/>
      <c r="CZ116" s="6434"/>
      <c r="DA116" s="6434"/>
      <c r="DB116" s="6434"/>
      <c r="DC116" s="6434"/>
      <c r="DD116" s="6434"/>
      <c r="DE116" s="6434"/>
      <c r="DF116" s="6434"/>
      <c r="DG116" s="6434"/>
      <c r="DH116" s="6434"/>
      <c r="DI116" s="6434"/>
      <c r="DJ116" s="6434"/>
      <c r="DK116" s="6434"/>
      <c r="DL116" s="6434"/>
      <c r="DM116" s="6434"/>
      <c r="DN116" s="6434"/>
      <c r="DO116" s="6434"/>
      <c r="DP116" s="6434"/>
      <c r="DQ116" s="6434"/>
      <c r="DR116" s="6434"/>
      <c r="DS116" s="6434"/>
      <c r="DT116" s="6434"/>
      <c r="DU116" s="6434"/>
      <c r="DV116" s="6434"/>
      <c r="DW116" s="6434"/>
      <c r="DX116" s="6434"/>
      <c r="DY116" s="6434"/>
      <c r="DZ116" s="6434"/>
      <c r="EA116" s="6434"/>
      <c r="EB116" s="6434"/>
      <c r="EC116" s="6434"/>
      <c r="ED116" s="6434"/>
      <c r="EE116" s="6434"/>
      <c r="EF116" s="6434"/>
      <c r="EG116" s="6434"/>
      <c r="EH116" s="6434"/>
      <c r="EI116" s="6434"/>
      <c r="EJ116" s="6434"/>
      <c r="EK116" s="6434"/>
      <c r="EL116" s="6434"/>
      <c r="EM116" s="6434"/>
      <c r="EN116" s="6434"/>
      <c r="EO116" s="6434"/>
      <c r="EP116" s="6434"/>
      <c r="EQ116" s="6434"/>
      <c r="ER116" s="6434"/>
      <c r="ES116" s="6434"/>
      <c r="ET116" s="6434"/>
      <c r="EU116" s="6434"/>
      <c r="EV116" s="6434"/>
      <c r="EW116" s="6434"/>
      <c r="EX116" s="6434"/>
    </row>
    <row r="117" spans="1:154" s="50" customFormat="1" x14ac:dyDescent="0.2">
      <c r="A117" s="6825"/>
      <c r="B117" s="1935" t="s">
        <v>761</v>
      </c>
      <c r="C117" s="7028" t="s">
        <v>10</v>
      </c>
      <c r="D117" s="7005" t="s">
        <v>10</v>
      </c>
      <c r="E117" s="7005" t="s">
        <v>10</v>
      </c>
      <c r="F117" s="7005" t="s">
        <v>10</v>
      </c>
      <c r="G117" s="7005" t="s">
        <v>10</v>
      </c>
      <c r="H117" s="7005" t="s">
        <v>10</v>
      </c>
      <c r="I117" s="7005" t="s">
        <v>10</v>
      </c>
      <c r="J117" s="7005" t="s">
        <v>10</v>
      </c>
      <c r="K117" s="7005" t="s">
        <v>10</v>
      </c>
      <c r="L117" s="7005" t="s">
        <v>10</v>
      </c>
      <c r="M117" s="7005" t="s">
        <v>10</v>
      </c>
      <c r="N117" s="7005" t="s">
        <v>10</v>
      </c>
      <c r="O117" s="7005" t="s">
        <v>10</v>
      </c>
      <c r="P117" s="7005" t="s">
        <v>10</v>
      </c>
      <c r="Q117" s="7005" t="s">
        <v>10</v>
      </c>
      <c r="R117" s="7005" t="s">
        <v>10</v>
      </c>
      <c r="S117" s="7005" t="s">
        <v>10</v>
      </c>
      <c r="T117" s="7005" t="s">
        <v>10</v>
      </c>
      <c r="U117" s="7005" t="s">
        <v>10</v>
      </c>
      <c r="V117" s="7005" t="s">
        <v>10</v>
      </c>
      <c r="W117" s="7005" t="s">
        <v>10</v>
      </c>
      <c r="X117" s="7005" t="s">
        <v>10</v>
      </c>
      <c r="Y117" s="7005" t="s">
        <v>10</v>
      </c>
      <c r="Z117" s="7005" t="s">
        <v>10</v>
      </c>
      <c r="AA117" s="7005" t="s">
        <v>10</v>
      </c>
      <c r="AB117" s="7005" t="s">
        <v>10</v>
      </c>
      <c r="AC117" s="7005" t="s">
        <v>10</v>
      </c>
      <c r="AD117" s="7005" t="s">
        <v>10</v>
      </c>
      <c r="AE117" s="7057">
        <v>6.2806829999999998</v>
      </c>
      <c r="AF117" s="6944" t="s">
        <v>10</v>
      </c>
      <c r="AG117" s="6473" t="s">
        <v>10</v>
      </c>
      <c r="AH117" s="6473" t="s">
        <v>10</v>
      </c>
      <c r="AI117" s="6473" t="s">
        <v>10</v>
      </c>
      <c r="AJ117" s="6473" t="s">
        <v>10</v>
      </c>
      <c r="AK117" s="6473" t="s">
        <v>10</v>
      </c>
      <c r="AL117" s="6973" t="s">
        <v>10</v>
      </c>
      <c r="AM117" s="6434"/>
      <c r="AN117" s="6434"/>
      <c r="AO117" s="6434"/>
      <c r="AP117" s="6434"/>
      <c r="AQ117" s="6434"/>
      <c r="AR117" s="6434"/>
      <c r="AS117" s="6434"/>
      <c r="AT117" s="6434"/>
      <c r="AU117" s="6434"/>
      <c r="AV117" s="6434"/>
      <c r="AW117" s="6434"/>
      <c r="AX117" s="6434"/>
      <c r="AY117" s="6434"/>
      <c r="AZ117" s="6434"/>
      <c r="BA117" s="6434"/>
      <c r="BB117" s="6434"/>
      <c r="BC117" s="6434"/>
      <c r="BD117" s="6434"/>
      <c r="BE117" s="6434"/>
      <c r="BF117" s="6434"/>
      <c r="BG117" s="6434"/>
      <c r="BH117" s="6434"/>
      <c r="BI117" s="6434"/>
      <c r="BJ117" s="6434"/>
      <c r="BK117" s="6434"/>
      <c r="BL117" s="6434"/>
      <c r="BM117" s="6434"/>
      <c r="BN117" s="6434"/>
      <c r="BO117" s="6434"/>
      <c r="BP117" s="6434"/>
      <c r="BQ117" s="6434"/>
      <c r="BR117" s="6434"/>
      <c r="BS117" s="6434"/>
      <c r="BT117" s="6434"/>
      <c r="BU117" s="6434"/>
      <c r="BV117" s="6434"/>
      <c r="BW117" s="6434"/>
      <c r="BX117" s="6434"/>
      <c r="BY117" s="6434"/>
      <c r="BZ117" s="6434"/>
      <c r="CA117" s="6434"/>
      <c r="CB117" s="6434"/>
      <c r="CC117" s="6434"/>
      <c r="CD117" s="6434"/>
      <c r="CE117" s="6434"/>
      <c r="CF117" s="6434"/>
      <c r="CG117" s="6434"/>
      <c r="CH117" s="6434"/>
      <c r="CI117" s="6434"/>
      <c r="CJ117" s="6434"/>
      <c r="CK117" s="6434"/>
      <c r="CL117" s="6434"/>
      <c r="CM117" s="6434"/>
      <c r="CN117" s="6434"/>
      <c r="CO117" s="6434"/>
      <c r="CP117" s="6434"/>
      <c r="CQ117" s="6434"/>
      <c r="CR117" s="6434"/>
      <c r="CS117" s="6434"/>
      <c r="CT117" s="6434"/>
      <c r="CU117" s="6434"/>
      <c r="CV117" s="6434"/>
      <c r="CW117" s="6434"/>
      <c r="CX117" s="6434"/>
      <c r="CY117" s="6434"/>
      <c r="CZ117" s="6434"/>
      <c r="DA117" s="6434"/>
      <c r="DB117" s="6434"/>
      <c r="DC117" s="6434"/>
      <c r="DD117" s="6434"/>
      <c r="DE117" s="6434"/>
      <c r="DF117" s="6434"/>
      <c r="DG117" s="6434"/>
      <c r="DH117" s="6434"/>
      <c r="DI117" s="6434"/>
      <c r="DJ117" s="6434"/>
      <c r="DK117" s="6434"/>
      <c r="DL117" s="6434"/>
      <c r="DM117" s="6434"/>
      <c r="DN117" s="6434"/>
      <c r="DO117" s="6434"/>
      <c r="DP117" s="6434"/>
      <c r="DQ117" s="6434"/>
      <c r="DR117" s="6434"/>
      <c r="DS117" s="6434"/>
      <c r="DT117" s="6434"/>
      <c r="DU117" s="6434"/>
      <c r="DV117" s="6434"/>
      <c r="DW117" s="6434"/>
      <c r="DX117" s="6434"/>
      <c r="DY117" s="6434"/>
      <c r="DZ117" s="6434"/>
      <c r="EA117" s="6434"/>
      <c r="EB117" s="6434"/>
      <c r="EC117" s="6434"/>
      <c r="ED117" s="6434"/>
      <c r="EE117" s="6434"/>
      <c r="EF117" s="6434"/>
      <c r="EG117" s="6434"/>
      <c r="EH117" s="6434"/>
      <c r="EI117" s="6434"/>
      <c r="EJ117" s="6434"/>
      <c r="EK117" s="6434"/>
      <c r="EL117" s="6434"/>
      <c r="EM117" s="6434"/>
      <c r="EN117" s="6434"/>
      <c r="EO117" s="6434"/>
      <c r="EP117" s="6434"/>
      <c r="EQ117" s="6434"/>
      <c r="ER117" s="6434"/>
      <c r="ES117" s="6434"/>
      <c r="ET117" s="6434"/>
      <c r="EU117" s="6434"/>
      <c r="EV117" s="6434"/>
      <c r="EW117" s="6434"/>
      <c r="EX117" s="6434"/>
    </row>
    <row r="118" spans="1:154" s="50" customFormat="1" x14ac:dyDescent="0.2">
      <c r="A118" s="6825"/>
      <c r="B118" s="7035" t="s">
        <v>757</v>
      </c>
      <c r="C118" s="7029" t="s">
        <v>10</v>
      </c>
      <c r="D118" s="7030" t="s">
        <v>10</v>
      </c>
      <c r="E118" s="7031" t="s">
        <v>10</v>
      </c>
      <c r="F118" s="7032" t="s">
        <v>10</v>
      </c>
      <c r="G118" s="7033" t="s">
        <v>10</v>
      </c>
      <c r="H118" s="7033" t="s">
        <v>10</v>
      </c>
      <c r="I118" s="7033" t="s">
        <v>10</v>
      </c>
      <c r="J118" s="7009" t="s">
        <v>10</v>
      </c>
      <c r="K118" s="7009" t="s">
        <v>10</v>
      </c>
      <c r="L118" s="7009" t="s">
        <v>10</v>
      </c>
      <c r="M118" s="7010" t="s">
        <v>10</v>
      </c>
      <c r="N118" s="7011" t="s">
        <v>10</v>
      </c>
      <c r="O118" s="7011" t="s">
        <v>10</v>
      </c>
      <c r="P118" s="7011" t="s">
        <v>10</v>
      </c>
      <c r="Q118" s="7011" t="s">
        <v>10</v>
      </c>
      <c r="R118" s="7011" t="s">
        <v>10</v>
      </c>
      <c r="S118" s="7011" t="s">
        <v>10</v>
      </c>
      <c r="T118" s="7011" t="s">
        <v>10</v>
      </c>
      <c r="U118" s="7011" t="s">
        <v>10</v>
      </c>
      <c r="V118" s="7011" t="s">
        <v>10</v>
      </c>
      <c r="W118" s="7011" t="s">
        <v>10</v>
      </c>
      <c r="X118" s="7011" t="s">
        <v>10</v>
      </c>
      <c r="Y118" s="7011" t="s">
        <v>10</v>
      </c>
      <c r="Z118" s="7011" t="s">
        <v>10</v>
      </c>
      <c r="AA118" s="6955" t="s">
        <v>10</v>
      </c>
      <c r="AB118" s="6939" t="s">
        <v>10</v>
      </c>
      <c r="AC118" s="6939" t="s">
        <v>10</v>
      </c>
      <c r="AD118" s="6939" t="s">
        <v>10</v>
      </c>
      <c r="AE118" s="7054">
        <v>3.739859</v>
      </c>
      <c r="AF118" s="6929" t="s">
        <v>10</v>
      </c>
      <c r="AG118" s="6474" t="s">
        <v>10</v>
      </c>
      <c r="AH118" s="6474" t="s">
        <v>10</v>
      </c>
      <c r="AI118" s="6474" t="s">
        <v>10</v>
      </c>
      <c r="AJ118" s="6474" t="s">
        <v>10</v>
      </c>
      <c r="AK118" s="6474" t="s">
        <v>10</v>
      </c>
      <c r="AL118" s="6940" t="s">
        <v>10</v>
      </c>
      <c r="AM118" s="6434"/>
      <c r="AN118" s="6434"/>
      <c r="AO118" s="6434"/>
      <c r="AP118" s="6434"/>
      <c r="AQ118" s="6434"/>
      <c r="AR118" s="6434"/>
      <c r="AS118" s="6434"/>
      <c r="AT118" s="6434"/>
      <c r="AU118" s="6434"/>
      <c r="AV118" s="6434"/>
      <c r="AW118" s="6434"/>
      <c r="AX118" s="6434"/>
      <c r="AY118" s="6434"/>
      <c r="AZ118" s="6434"/>
      <c r="BA118" s="6434"/>
      <c r="BB118" s="6434"/>
      <c r="BC118" s="6434"/>
      <c r="BD118" s="6434"/>
      <c r="BE118" s="6434"/>
      <c r="BF118" s="6434"/>
      <c r="BG118" s="6434"/>
      <c r="BH118" s="6434"/>
      <c r="BI118" s="6434"/>
      <c r="BJ118" s="6434"/>
      <c r="BK118" s="6434"/>
      <c r="BL118" s="6434"/>
      <c r="BM118" s="6434"/>
      <c r="BN118" s="6434"/>
      <c r="BO118" s="6434"/>
      <c r="BP118" s="6434"/>
      <c r="BQ118" s="6434"/>
      <c r="BR118" s="6434"/>
      <c r="BS118" s="6434"/>
      <c r="BT118" s="6434"/>
      <c r="BU118" s="6434"/>
      <c r="BV118" s="6434"/>
      <c r="BW118" s="6434"/>
      <c r="BX118" s="6434"/>
      <c r="BY118" s="6434"/>
      <c r="BZ118" s="6434"/>
      <c r="CA118" s="6434"/>
      <c r="CB118" s="6434"/>
      <c r="CC118" s="6434"/>
      <c r="CD118" s="6434"/>
      <c r="CE118" s="6434"/>
      <c r="CF118" s="6434"/>
      <c r="CG118" s="6434"/>
      <c r="CH118" s="6434"/>
      <c r="CI118" s="6434"/>
      <c r="CJ118" s="6434"/>
      <c r="CK118" s="6434"/>
      <c r="CL118" s="6434"/>
      <c r="CM118" s="6434"/>
      <c r="CN118" s="6434"/>
      <c r="CO118" s="6434"/>
      <c r="CP118" s="6434"/>
      <c r="CQ118" s="6434"/>
      <c r="CR118" s="6434"/>
      <c r="CS118" s="6434"/>
      <c r="CT118" s="6434"/>
      <c r="CU118" s="6434"/>
      <c r="CV118" s="6434"/>
      <c r="CW118" s="6434"/>
      <c r="CX118" s="6434"/>
      <c r="CY118" s="6434"/>
      <c r="CZ118" s="6434"/>
      <c r="DA118" s="6434"/>
      <c r="DB118" s="6434"/>
      <c r="DC118" s="6434"/>
      <c r="DD118" s="6434"/>
      <c r="DE118" s="6434"/>
      <c r="DF118" s="6434"/>
      <c r="DG118" s="6434"/>
      <c r="DH118" s="6434"/>
      <c r="DI118" s="6434"/>
      <c r="DJ118" s="6434"/>
      <c r="DK118" s="6434"/>
      <c r="DL118" s="6434"/>
      <c r="DM118" s="6434"/>
      <c r="DN118" s="6434"/>
      <c r="DO118" s="6434"/>
      <c r="DP118" s="6434"/>
      <c r="DQ118" s="6434"/>
      <c r="DR118" s="6434"/>
      <c r="DS118" s="6434"/>
      <c r="DT118" s="6434"/>
      <c r="DU118" s="6434"/>
      <c r="DV118" s="6434"/>
      <c r="DW118" s="6434"/>
      <c r="DX118" s="6434"/>
      <c r="DY118" s="6434"/>
      <c r="DZ118" s="6434"/>
      <c r="EA118" s="6434"/>
      <c r="EB118" s="6434"/>
      <c r="EC118" s="6434"/>
      <c r="ED118" s="6434"/>
      <c r="EE118" s="6434"/>
      <c r="EF118" s="6434"/>
      <c r="EG118" s="6434"/>
      <c r="EH118" s="6434"/>
      <c r="EI118" s="6434"/>
      <c r="EJ118" s="6434"/>
      <c r="EK118" s="6434"/>
      <c r="EL118" s="6434"/>
      <c r="EM118" s="6434"/>
      <c r="EN118" s="6434"/>
      <c r="EO118" s="6434"/>
      <c r="EP118" s="6434"/>
      <c r="EQ118" s="6434"/>
      <c r="ER118" s="6434"/>
      <c r="ES118" s="6434"/>
      <c r="ET118" s="6434"/>
      <c r="EU118" s="6434"/>
      <c r="EV118" s="6434"/>
      <c r="EW118" s="6434"/>
      <c r="EX118" s="6434"/>
    </row>
    <row r="119" spans="1:154" s="50" customFormat="1" ht="15.75" hidden="1" x14ac:dyDescent="0.25">
      <c r="A119" s="6820"/>
      <c r="B119" s="7012"/>
      <c r="C119" s="7014"/>
      <c r="D119" s="7015"/>
      <c r="E119" s="7016"/>
      <c r="F119" s="7017"/>
      <c r="G119" s="7018"/>
      <c r="H119" s="7018"/>
      <c r="I119" s="7018"/>
      <c r="J119" s="7002"/>
      <c r="K119" s="7002"/>
      <c r="L119" s="7002"/>
      <c r="M119" s="7003"/>
      <c r="N119" s="7004"/>
      <c r="O119" s="7004"/>
      <c r="P119" s="7004"/>
      <c r="Q119" s="7004"/>
      <c r="R119" s="7004"/>
      <c r="S119" s="7004"/>
      <c r="T119" s="7004"/>
      <c r="U119" s="7004"/>
      <c r="V119" s="7004"/>
      <c r="W119" s="7004"/>
      <c r="X119" s="7004"/>
      <c r="Y119" s="7004"/>
      <c r="Z119" s="7004"/>
      <c r="AA119" s="6960"/>
      <c r="AB119" s="6945"/>
      <c r="AC119" s="6990"/>
      <c r="AD119" s="6820"/>
      <c r="AE119" s="120"/>
      <c r="AF119" s="120"/>
      <c r="AG119" s="120"/>
      <c r="AH119" s="44"/>
      <c r="AI119" s="6434"/>
      <c r="AJ119" s="6434"/>
      <c r="AK119" s="6434"/>
      <c r="AL119" s="6434"/>
      <c r="AM119" s="6434"/>
      <c r="AN119" s="6434"/>
      <c r="AO119" s="6434"/>
      <c r="AP119" s="6434"/>
      <c r="AQ119" s="6434"/>
      <c r="AR119" s="6434"/>
      <c r="AS119" s="6434"/>
      <c r="AT119" s="6434"/>
      <c r="AU119" s="6434"/>
      <c r="AV119" s="6434"/>
      <c r="AW119" s="6434"/>
      <c r="AX119" s="6434"/>
      <c r="AY119" s="6434"/>
      <c r="AZ119" s="6434"/>
      <c r="BA119" s="6434"/>
      <c r="BB119" s="6434"/>
      <c r="BC119" s="6434"/>
      <c r="BD119" s="6434"/>
      <c r="BE119" s="6434"/>
      <c r="BF119" s="6434"/>
      <c r="BG119" s="6434"/>
      <c r="BH119" s="6434"/>
      <c r="BI119" s="6434"/>
      <c r="BJ119" s="6434"/>
      <c r="BK119" s="6434"/>
      <c r="BL119" s="6434"/>
      <c r="BM119" s="6434"/>
      <c r="BN119" s="6434"/>
      <c r="BO119" s="6434"/>
      <c r="BP119" s="6434"/>
      <c r="BQ119" s="6434"/>
      <c r="BR119" s="6434"/>
      <c r="BS119" s="6434"/>
      <c r="BT119" s="6434"/>
      <c r="BU119" s="6434"/>
      <c r="BV119" s="6434"/>
      <c r="BW119" s="6434"/>
      <c r="BX119" s="6434"/>
      <c r="BY119" s="6434"/>
      <c r="BZ119" s="6434"/>
      <c r="CA119" s="6434"/>
      <c r="CB119" s="6434"/>
      <c r="CC119" s="6434"/>
      <c r="CD119" s="6434"/>
      <c r="CE119" s="6434"/>
      <c r="CF119" s="6434"/>
      <c r="CG119" s="6434"/>
      <c r="CH119" s="6434"/>
      <c r="CI119" s="6434"/>
      <c r="CJ119" s="6434"/>
      <c r="CK119" s="6434"/>
      <c r="CL119" s="6434"/>
      <c r="CM119" s="6434"/>
      <c r="CN119" s="6434"/>
      <c r="CO119" s="6434"/>
      <c r="CP119" s="6434"/>
      <c r="CQ119" s="6434"/>
      <c r="CR119" s="6434"/>
      <c r="CS119" s="6434"/>
      <c r="CT119" s="6434"/>
      <c r="CU119" s="6434"/>
      <c r="CV119" s="6434"/>
      <c r="CW119" s="6434"/>
      <c r="CX119" s="6434"/>
      <c r="CY119" s="6434"/>
      <c r="CZ119" s="6434"/>
      <c r="DA119" s="6434"/>
      <c r="DB119" s="6434"/>
      <c r="DC119" s="6434"/>
      <c r="DD119" s="6434"/>
      <c r="DE119" s="6434"/>
      <c r="DF119" s="6434"/>
      <c r="DG119" s="6434"/>
      <c r="DH119" s="6434"/>
      <c r="DI119" s="6434"/>
      <c r="DJ119" s="6434"/>
      <c r="DK119" s="6434"/>
      <c r="DL119" s="6434"/>
      <c r="DM119" s="6434"/>
      <c r="DN119" s="6434"/>
      <c r="DO119" s="6434"/>
      <c r="DP119" s="6434"/>
      <c r="DQ119" s="6434"/>
      <c r="DR119" s="6434"/>
      <c r="DS119" s="6434"/>
      <c r="DT119" s="6434"/>
      <c r="DU119" s="6434"/>
      <c r="DV119" s="6434"/>
      <c r="DW119" s="6434"/>
      <c r="DX119" s="6434"/>
      <c r="DY119" s="6434"/>
      <c r="DZ119" s="6434"/>
      <c r="EA119" s="6434"/>
      <c r="EB119" s="6434"/>
      <c r="EC119" s="6434"/>
      <c r="ED119" s="6434"/>
      <c r="EE119" s="6434"/>
      <c r="EF119" s="6434"/>
      <c r="EG119" s="6434"/>
      <c r="EH119" s="6434"/>
      <c r="EI119" s="6434"/>
      <c r="EJ119" s="6434"/>
      <c r="EK119" s="6434"/>
      <c r="EL119" s="6434"/>
      <c r="EM119" s="6434"/>
      <c r="EN119" s="6434"/>
      <c r="EO119" s="6434"/>
      <c r="EP119" s="6434"/>
      <c r="EQ119" s="6434"/>
      <c r="ER119" s="6434"/>
      <c r="ES119" s="6434"/>
      <c r="ET119" s="6434"/>
      <c r="EU119" s="6434"/>
      <c r="EV119" s="6434"/>
      <c r="EW119" s="6434"/>
      <c r="EX119" s="6434"/>
    </row>
    <row r="120" spans="1:154" s="50" customFormat="1" ht="15.75" x14ac:dyDescent="0.25">
      <c r="A120" s="6820"/>
      <c r="B120" s="7615" t="s">
        <v>797</v>
      </c>
      <c r="C120" s="7615"/>
      <c r="D120" s="7615"/>
      <c r="E120" s="7615"/>
      <c r="F120" s="7615"/>
      <c r="G120" s="7615"/>
      <c r="H120" s="7615">
        <v>57.877000000000002</v>
      </c>
      <c r="I120" s="7615"/>
      <c r="J120" s="7615"/>
      <c r="K120" s="7615"/>
      <c r="L120" s="7615"/>
      <c r="M120" s="7615"/>
      <c r="N120" s="7615"/>
      <c r="O120" s="7615"/>
      <c r="P120" s="7615"/>
      <c r="Q120" s="7615"/>
      <c r="R120" s="7615"/>
      <c r="S120" s="593"/>
      <c r="T120" s="593"/>
      <c r="U120" s="593"/>
      <c r="V120" s="593"/>
      <c r="W120" s="593"/>
      <c r="X120" s="593"/>
      <c r="Y120" s="593"/>
      <c r="Z120" s="593"/>
      <c r="AA120" s="2267"/>
      <c r="AB120" s="6945"/>
      <c r="AC120" s="6990"/>
      <c r="AD120" s="6820"/>
      <c r="AE120" s="120"/>
      <c r="AF120" s="120"/>
      <c r="AG120" s="120"/>
      <c r="AH120" s="44"/>
      <c r="AI120" s="6434"/>
      <c r="AJ120" s="6434"/>
      <c r="AK120" s="6434"/>
      <c r="AL120" s="6434"/>
      <c r="AM120" s="6434"/>
      <c r="AN120" s="6434"/>
      <c r="AO120" s="6434"/>
      <c r="AP120" s="6434"/>
      <c r="AQ120" s="6434"/>
      <c r="AR120" s="6434"/>
      <c r="AS120" s="6434"/>
      <c r="AT120" s="6434"/>
      <c r="AU120" s="6434"/>
      <c r="AV120" s="6434"/>
      <c r="AW120" s="6434"/>
      <c r="AX120" s="6434"/>
      <c r="AY120" s="6434"/>
      <c r="AZ120" s="6434"/>
      <c r="BA120" s="6434"/>
      <c r="BB120" s="6434"/>
      <c r="BC120" s="6434"/>
      <c r="BD120" s="6434"/>
      <c r="BE120" s="6434"/>
      <c r="BF120" s="6434"/>
      <c r="BG120" s="6434"/>
      <c r="BH120" s="6434"/>
      <c r="BI120" s="6434"/>
      <c r="BJ120" s="6434"/>
      <c r="BK120" s="6434"/>
      <c r="BL120" s="6434"/>
      <c r="BM120" s="6434"/>
      <c r="BN120" s="6434"/>
      <c r="BO120" s="6434"/>
      <c r="BP120" s="6434"/>
      <c r="BQ120" s="6434"/>
      <c r="BR120" s="6434"/>
      <c r="BS120" s="6434"/>
      <c r="BT120" s="6434"/>
      <c r="BU120" s="6434"/>
      <c r="BV120" s="6434"/>
      <c r="BW120" s="6434"/>
      <c r="BX120" s="6434"/>
      <c r="BY120" s="6434"/>
      <c r="BZ120" s="6434"/>
      <c r="CA120" s="6434"/>
      <c r="CB120" s="6434"/>
      <c r="CC120" s="6434"/>
      <c r="CD120" s="6434"/>
      <c r="CE120" s="6434"/>
      <c r="CF120" s="6434"/>
      <c r="CG120" s="6434"/>
      <c r="CH120" s="6434"/>
      <c r="CI120" s="6434"/>
      <c r="CJ120" s="6434"/>
      <c r="CK120" s="6434"/>
      <c r="CL120" s="6434"/>
      <c r="CM120" s="6434"/>
      <c r="CN120" s="6434"/>
      <c r="CO120" s="6434"/>
      <c r="CP120" s="6434"/>
      <c r="CQ120" s="6434"/>
      <c r="CR120" s="6434"/>
      <c r="CS120" s="6434"/>
      <c r="CT120" s="6434"/>
      <c r="CU120" s="6434"/>
      <c r="CV120" s="6434"/>
      <c r="CW120" s="6434"/>
      <c r="CX120" s="6434"/>
      <c r="CY120" s="6434"/>
      <c r="CZ120" s="6434"/>
      <c r="DA120" s="6434"/>
      <c r="DB120" s="6434"/>
      <c r="DC120" s="6434"/>
      <c r="DD120" s="6434"/>
      <c r="DE120" s="6434"/>
      <c r="DF120" s="6434"/>
      <c r="DG120" s="6434"/>
      <c r="DH120" s="6434"/>
      <c r="DI120" s="6434"/>
      <c r="DJ120" s="6434"/>
      <c r="DK120" s="6434"/>
      <c r="DL120" s="6434"/>
      <c r="DM120" s="6434"/>
      <c r="DN120" s="6434"/>
      <c r="DO120" s="6434"/>
      <c r="DP120" s="6434"/>
      <c r="DQ120" s="6434"/>
      <c r="DR120" s="6434"/>
      <c r="DS120" s="6434"/>
      <c r="DT120" s="6434"/>
      <c r="DU120" s="6434"/>
      <c r="DV120" s="6434"/>
      <c r="DW120" s="6434"/>
      <c r="DX120" s="6434"/>
      <c r="DY120" s="6434"/>
      <c r="DZ120" s="6434"/>
      <c r="EA120" s="6434"/>
      <c r="EB120" s="6434"/>
      <c r="EC120" s="6434"/>
      <c r="ED120" s="6434"/>
      <c r="EE120" s="6434"/>
      <c r="EF120" s="6434"/>
      <c r="EG120" s="6434"/>
      <c r="EH120" s="6434"/>
      <c r="EI120" s="6434"/>
      <c r="EJ120" s="6434"/>
      <c r="EK120" s="6434"/>
      <c r="EL120" s="6434"/>
      <c r="EM120" s="6434"/>
      <c r="EN120" s="6434"/>
      <c r="EO120" s="6434"/>
      <c r="EP120" s="6434"/>
      <c r="EQ120" s="6434"/>
      <c r="ER120" s="6434"/>
      <c r="ES120" s="6434"/>
      <c r="ET120" s="6434"/>
      <c r="EU120" s="6434"/>
      <c r="EV120" s="6434"/>
      <c r="EW120" s="6434"/>
      <c r="EX120" s="6434"/>
    </row>
    <row r="121" spans="1:154" s="33" customFormat="1" ht="63" customHeight="1" x14ac:dyDescent="0.2">
      <c r="A121" s="22" t="s">
        <v>892</v>
      </c>
      <c r="B121" s="7562" t="s">
        <v>872</v>
      </c>
      <c r="C121" s="7563"/>
      <c r="D121" s="7563"/>
      <c r="E121" s="7563"/>
      <c r="F121" s="7563"/>
      <c r="G121" s="7563"/>
      <c r="H121" s="7563"/>
      <c r="I121" s="7563"/>
      <c r="J121" s="7563"/>
      <c r="K121" s="7563"/>
      <c r="L121" s="7563"/>
      <c r="M121" s="7563"/>
      <c r="N121" s="7563"/>
      <c r="O121" s="7563"/>
      <c r="P121" s="7563"/>
      <c r="Q121" s="7563"/>
      <c r="R121" s="7563"/>
      <c r="S121" s="7563"/>
      <c r="T121" s="7563"/>
      <c r="U121" s="7563"/>
      <c r="V121" s="7563"/>
      <c r="W121" s="7563"/>
      <c r="X121" s="7563"/>
      <c r="Y121" s="7563"/>
      <c r="Z121" s="7159"/>
      <c r="AA121" s="7160"/>
      <c r="AB121" s="6914"/>
      <c r="AC121" s="7157"/>
      <c r="AD121" s="7157"/>
      <c r="AE121" s="7157"/>
      <c r="AF121" s="7157"/>
      <c r="AG121" s="7157"/>
      <c r="AH121" s="7157"/>
      <c r="AI121" s="7157"/>
      <c r="AJ121" s="7157"/>
      <c r="AK121" s="7157"/>
      <c r="AL121" s="7478"/>
      <c r="AM121" s="6435"/>
      <c r="AN121" s="6435"/>
      <c r="AO121" s="6435"/>
      <c r="AP121" s="6435"/>
      <c r="AQ121" s="6435"/>
      <c r="AR121" s="6435"/>
      <c r="AS121" s="6435"/>
      <c r="AT121" s="6435"/>
      <c r="AU121" s="6435"/>
      <c r="AV121" s="6435"/>
      <c r="AW121" s="6435"/>
      <c r="AX121" s="6435"/>
      <c r="AY121" s="6435"/>
      <c r="AZ121" s="6435"/>
      <c r="BA121" s="6435"/>
      <c r="BB121" s="6435"/>
      <c r="BC121" s="6435"/>
      <c r="BD121" s="6435"/>
      <c r="BE121" s="6435"/>
      <c r="BF121" s="6435"/>
      <c r="BG121" s="6435"/>
      <c r="BH121" s="6435"/>
      <c r="BI121" s="6435"/>
      <c r="BJ121" s="6435"/>
      <c r="BK121" s="6435"/>
      <c r="BL121" s="6435"/>
      <c r="BM121" s="6435"/>
      <c r="BN121" s="6435"/>
      <c r="BO121" s="6435"/>
      <c r="BP121" s="6435"/>
      <c r="BQ121" s="6435"/>
      <c r="BR121" s="6435"/>
      <c r="BS121" s="6435"/>
      <c r="BT121" s="6435"/>
      <c r="BU121" s="6435"/>
      <c r="BV121" s="6435"/>
      <c r="BW121" s="6435"/>
      <c r="BX121" s="6435"/>
      <c r="BY121" s="6435"/>
      <c r="BZ121" s="6435"/>
      <c r="CA121" s="6435"/>
      <c r="CB121" s="6435"/>
      <c r="CC121" s="6435"/>
      <c r="CD121" s="6435"/>
      <c r="CE121" s="6435"/>
      <c r="CF121" s="6435"/>
      <c r="CG121" s="6435"/>
      <c r="CH121" s="6435"/>
      <c r="CI121" s="6435"/>
      <c r="CJ121" s="6435"/>
      <c r="CK121" s="6435"/>
      <c r="CL121" s="6435"/>
      <c r="CM121" s="6435"/>
      <c r="CN121" s="6435"/>
      <c r="CO121" s="6435"/>
      <c r="CP121" s="6435"/>
      <c r="CQ121" s="6435"/>
      <c r="CR121" s="6435"/>
      <c r="CS121" s="6435"/>
      <c r="CT121" s="6435"/>
      <c r="CU121" s="6435"/>
      <c r="CV121" s="6435"/>
      <c r="CW121" s="6435"/>
      <c r="CX121" s="6435"/>
      <c r="CY121" s="6435"/>
      <c r="CZ121" s="6435"/>
      <c r="DA121" s="6435"/>
      <c r="DB121" s="6435"/>
      <c r="DC121" s="6435"/>
      <c r="DD121" s="6435"/>
      <c r="DE121" s="6435"/>
      <c r="DF121" s="6435"/>
      <c r="DG121" s="6435"/>
      <c r="DH121" s="6435"/>
      <c r="DI121" s="6435"/>
      <c r="DJ121" s="6435"/>
      <c r="DK121" s="6435"/>
      <c r="DL121" s="6435"/>
      <c r="DM121" s="6435"/>
      <c r="DN121" s="6435"/>
      <c r="DO121" s="6435"/>
      <c r="DP121" s="6435"/>
      <c r="DQ121" s="6435"/>
      <c r="DR121" s="6435"/>
      <c r="DS121" s="6435"/>
      <c r="DT121" s="6435"/>
      <c r="DU121" s="6435"/>
      <c r="DV121" s="6435"/>
      <c r="DW121" s="6435"/>
      <c r="DX121" s="6435"/>
      <c r="DY121" s="6435"/>
      <c r="DZ121" s="6435"/>
      <c r="EA121" s="6435"/>
      <c r="EB121" s="6435"/>
      <c r="EC121" s="6435"/>
      <c r="ED121" s="6435"/>
      <c r="EE121" s="6435"/>
      <c r="EF121" s="6435"/>
      <c r="EG121" s="6435"/>
      <c r="EH121" s="6435"/>
      <c r="EI121" s="6435"/>
      <c r="EJ121" s="6435"/>
      <c r="EK121" s="6435"/>
      <c r="EL121" s="6435"/>
      <c r="EM121" s="6435"/>
      <c r="EN121" s="6435"/>
      <c r="EO121" s="6435"/>
      <c r="EP121" s="6435"/>
      <c r="EQ121" s="6435"/>
      <c r="ER121" s="6435"/>
      <c r="ES121" s="6435"/>
      <c r="ET121" s="6435"/>
      <c r="EU121" s="6435"/>
      <c r="EV121" s="6435"/>
      <c r="EW121" s="6435"/>
      <c r="EX121" s="6435"/>
    </row>
    <row r="122" spans="1:154" s="50" customFormat="1" ht="45" x14ac:dyDescent="0.2">
      <c r="A122" s="35"/>
      <c r="B122" s="53" t="s">
        <v>54</v>
      </c>
      <c r="C122" s="1217" t="s">
        <v>6</v>
      </c>
      <c r="D122" s="1219" t="s">
        <v>7</v>
      </c>
      <c r="E122" s="1221" t="s">
        <v>8</v>
      </c>
      <c r="F122" s="1223" t="s">
        <v>123</v>
      </c>
      <c r="G122" s="1225" t="s">
        <v>162</v>
      </c>
      <c r="H122" s="1227" t="s">
        <v>196</v>
      </c>
      <c r="I122" s="115" t="s">
        <v>204</v>
      </c>
      <c r="J122" s="1229" t="s">
        <v>245</v>
      </c>
      <c r="K122" s="363" t="s">
        <v>280</v>
      </c>
      <c r="L122" s="406" t="s">
        <v>291</v>
      </c>
      <c r="M122" s="563" t="s">
        <v>329</v>
      </c>
      <c r="N122" s="553" t="s">
        <v>349</v>
      </c>
      <c r="O122" s="623" t="s">
        <v>363</v>
      </c>
      <c r="P122" s="696" t="s">
        <v>395</v>
      </c>
      <c r="Q122" s="889" t="s">
        <v>506</v>
      </c>
      <c r="R122" s="801" t="s">
        <v>548</v>
      </c>
      <c r="S122" s="6874" t="s">
        <v>554</v>
      </c>
      <c r="T122" s="2435" t="s">
        <v>558</v>
      </c>
      <c r="U122" s="2436" t="s">
        <v>591</v>
      </c>
      <c r="V122" s="2481" t="s">
        <v>599</v>
      </c>
      <c r="W122" s="2481" t="s">
        <v>646</v>
      </c>
      <c r="X122" s="2481" t="s">
        <v>659</v>
      </c>
      <c r="Y122" s="2631" t="s">
        <v>660</v>
      </c>
      <c r="Z122" s="2481" t="s">
        <v>681</v>
      </c>
      <c r="AA122" s="6878" t="s">
        <v>684</v>
      </c>
      <c r="AB122" s="6878" t="s">
        <v>702</v>
      </c>
      <c r="AC122" s="6878" t="s">
        <v>703</v>
      </c>
      <c r="AD122" s="6878" t="s">
        <v>749</v>
      </c>
      <c r="AE122" s="6878" t="s">
        <v>790</v>
      </c>
      <c r="AF122" s="6878" t="s">
        <v>825</v>
      </c>
      <c r="AG122" s="6878" t="s">
        <v>1078</v>
      </c>
      <c r="AH122" s="6878" t="s">
        <v>1095</v>
      </c>
      <c r="AI122" s="6878" t="s">
        <v>1098</v>
      </c>
      <c r="AJ122" s="6878" t="s">
        <v>1141</v>
      </c>
      <c r="AK122" s="6878" t="s">
        <v>1199</v>
      </c>
      <c r="AL122" s="7239" t="s">
        <v>1214</v>
      </c>
      <c r="AM122" s="6434"/>
      <c r="AN122" s="6434"/>
      <c r="AO122" s="6434"/>
      <c r="AP122" s="6434"/>
      <c r="AQ122" s="6434"/>
      <c r="AR122" s="6434"/>
      <c r="AS122" s="6434"/>
      <c r="AT122" s="6434"/>
      <c r="AU122" s="6434"/>
      <c r="AV122" s="6434"/>
      <c r="AW122" s="6434"/>
      <c r="AX122" s="6434"/>
      <c r="AY122" s="6434"/>
      <c r="AZ122" s="6434"/>
      <c r="BA122" s="6434"/>
      <c r="BB122" s="6434"/>
      <c r="BC122" s="6434"/>
      <c r="BD122" s="6434"/>
      <c r="BE122" s="6434"/>
      <c r="BF122" s="6434"/>
      <c r="BG122" s="6434"/>
      <c r="BH122" s="6434"/>
      <c r="BI122" s="6434"/>
      <c r="BJ122" s="6434"/>
      <c r="BK122" s="6434"/>
      <c r="BL122" s="6434"/>
      <c r="BM122" s="6434"/>
      <c r="BN122" s="6434"/>
      <c r="BO122" s="6434"/>
      <c r="BP122" s="6434"/>
      <c r="BQ122" s="6434"/>
      <c r="BR122" s="6434"/>
      <c r="BS122" s="6434"/>
      <c r="BT122" s="6434"/>
      <c r="BU122" s="6434"/>
      <c r="BV122" s="6434"/>
      <c r="BW122" s="6434"/>
      <c r="BX122" s="6434"/>
      <c r="BY122" s="6434"/>
      <c r="BZ122" s="6434"/>
      <c r="CA122" s="6434"/>
      <c r="CB122" s="6434"/>
      <c r="CC122" s="6434"/>
      <c r="CD122" s="6434"/>
      <c r="CE122" s="6434"/>
      <c r="CF122" s="6434"/>
      <c r="CG122" s="6434"/>
      <c r="CH122" s="6434"/>
      <c r="CI122" s="6434"/>
      <c r="CJ122" s="6434"/>
      <c r="CK122" s="6434"/>
      <c r="CL122" s="6434"/>
      <c r="CM122" s="6434"/>
      <c r="CN122" s="6434"/>
      <c r="CO122" s="6434"/>
      <c r="CP122" s="6434"/>
      <c r="CQ122" s="6434"/>
      <c r="CR122" s="6434"/>
      <c r="CS122" s="6434"/>
      <c r="CT122" s="6434"/>
      <c r="CU122" s="6434"/>
      <c r="CV122" s="6434"/>
      <c r="CW122" s="6434"/>
      <c r="CX122" s="6434"/>
      <c r="CY122" s="6434"/>
      <c r="CZ122" s="6434"/>
      <c r="DA122" s="6434"/>
      <c r="DB122" s="6434"/>
      <c r="DC122" s="6434"/>
      <c r="DD122" s="6434"/>
      <c r="DE122" s="6434"/>
      <c r="DF122" s="6434"/>
      <c r="DG122" s="6434"/>
      <c r="DH122" s="6434"/>
      <c r="DI122" s="6434"/>
      <c r="DJ122" s="6434"/>
      <c r="DK122" s="6434"/>
      <c r="DL122" s="6434"/>
      <c r="DM122" s="6434"/>
      <c r="DN122" s="6434"/>
      <c r="DO122" s="6434"/>
      <c r="DP122" s="6434"/>
      <c r="DQ122" s="6434"/>
      <c r="DR122" s="6434"/>
      <c r="DS122" s="6434"/>
      <c r="DT122" s="6434"/>
      <c r="DU122" s="6434"/>
      <c r="DV122" s="6434"/>
      <c r="DW122" s="6434"/>
      <c r="DX122" s="6434"/>
      <c r="DY122" s="6434"/>
      <c r="DZ122" s="6434"/>
      <c r="EA122" s="6434"/>
      <c r="EB122" s="6434"/>
      <c r="EC122" s="6434"/>
      <c r="ED122" s="6434"/>
      <c r="EE122" s="6434"/>
      <c r="EF122" s="6434"/>
      <c r="EG122" s="6434"/>
      <c r="EH122" s="6434"/>
      <c r="EI122" s="6434"/>
      <c r="EJ122" s="6434"/>
      <c r="EK122" s="6434"/>
      <c r="EL122" s="6434"/>
      <c r="EM122" s="6434"/>
      <c r="EN122" s="6434"/>
      <c r="EO122" s="6434"/>
      <c r="EP122" s="6434"/>
      <c r="EQ122" s="6434"/>
      <c r="ER122" s="6434"/>
      <c r="ES122" s="6434"/>
      <c r="ET122" s="6434"/>
      <c r="EU122" s="6434"/>
      <c r="EV122" s="6434"/>
      <c r="EW122" s="6434"/>
      <c r="EX122" s="6434"/>
    </row>
    <row r="123" spans="1:154" s="50" customFormat="1" x14ac:dyDescent="0.2">
      <c r="A123" s="2234"/>
      <c r="B123" s="6969" t="s">
        <v>848</v>
      </c>
      <c r="C123" s="6970" t="s">
        <v>10</v>
      </c>
      <c r="D123" s="6970" t="s">
        <v>10</v>
      </c>
      <c r="E123" s="6970" t="s">
        <v>10</v>
      </c>
      <c r="F123" s="6970" t="s">
        <v>10</v>
      </c>
      <c r="G123" s="6970" t="s">
        <v>10</v>
      </c>
      <c r="H123" s="6970" t="s">
        <v>10</v>
      </c>
      <c r="I123" s="6970" t="s">
        <v>10</v>
      </c>
      <c r="J123" s="6970" t="s">
        <v>10</v>
      </c>
      <c r="K123" s="6970" t="s">
        <v>10</v>
      </c>
      <c r="L123" s="6970" t="s">
        <v>10</v>
      </c>
      <c r="M123" s="6971" t="s">
        <v>10</v>
      </c>
      <c r="N123" s="6970" t="s">
        <v>10</v>
      </c>
      <c r="O123" s="6970" t="s">
        <v>10</v>
      </c>
      <c r="P123" s="6970" t="s">
        <v>10</v>
      </c>
      <c r="Q123" s="6970" t="s">
        <v>10</v>
      </c>
      <c r="R123" s="6970" t="s">
        <v>10</v>
      </c>
      <c r="S123" s="6970" t="s">
        <v>10</v>
      </c>
      <c r="T123" s="6970" t="s">
        <v>10</v>
      </c>
      <c r="U123" s="6970" t="s">
        <v>10</v>
      </c>
      <c r="V123" s="6970" t="s">
        <v>10</v>
      </c>
      <c r="W123" s="6970" t="s">
        <v>10</v>
      </c>
      <c r="X123" s="6970" t="s">
        <v>10</v>
      </c>
      <c r="Y123" s="6970" t="s">
        <v>10</v>
      </c>
      <c r="Z123" s="6970" t="s">
        <v>10</v>
      </c>
      <c r="AA123" s="6970" t="s">
        <v>10</v>
      </c>
      <c r="AB123" s="7047" t="s">
        <v>10</v>
      </c>
      <c r="AC123" s="7047" t="s">
        <v>10</v>
      </c>
      <c r="AD123" s="7047" t="s">
        <v>10</v>
      </c>
      <c r="AE123" s="7058" t="s">
        <v>10</v>
      </c>
      <c r="AF123" s="7242">
        <v>7.14</v>
      </c>
      <c r="AG123" s="7286" t="s">
        <v>10</v>
      </c>
      <c r="AH123" s="7286" t="s">
        <v>10</v>
      </c>
      <c r="AI123" s="7286" t="s">
        <v>10</v>
      </c>
      <c r="AJ123" s="7415" t="s">
        <v>10</v>
      </c>
      <c r="AK123" s="7415" t="s">
        <v>10</v>
      </c>
      <c r="AL123" s="7082" t="s">
        <v>10</v>
      </c>
      <c r="AM123" s="6434"/>
      <c r="AN123" s="6434"/>
      <c r="AO123" s="6434"/>
      <c r="AP123" s="6434"/>
      <c r="AQ123" s="6434"/>
      <c r="AR123" s="6434"/>
      <c r="AS123" s="6434"/>
      <c r="AT123" s="6434"/>
      <c r="AU123" s="6434"/>
      <c r="AV123" s="6434"/>
      <c r="AW123" s="6434"/>
      <c r="AX123" s="6434"/>
      <c r="AY123" s="6434"/>
      <c r="AZ123" s="6434"/>
      <c r="BA123" s="6434"/>
      <c r="BB123" s="6434"/>
      <c r="BC123" s="6434"/>
      <c r="BD123" s="6434"/>
      <c r="BE123" s="6434"/>
      <c r="BF123" s="6434"/>
      <c r="BG123" s="6434"/>
      <c r="BH123" s="6434"/>
      <c r="BI123" s="6434"/>
      <c r="BJ123" s="6434"/>
      <c r="BK123" s="6434"/>
      <c r="BL123" s="6434"/>
      <c r="BM123" s="6434"/>
      <c r="BN123" s="6434"/>
      <c r="BO123" s="6434"/>
      <c r="BP123" s="6434"/>
      <c r="BQ123" s="6434"/>
      <c r="BR123" s="6434"/>
      <c r="BS123" s="6434"/>
      <c r="BT123" s="6434"/>
      <c r="BU123" s="6434"/>
      <c r="BV123" s="6434"/>
      <c r="BW123" s="6434"/>
      <c r="BX123" s="6434"/>
      <c r="BY123" s="6434"/>
      <c r="BZ123" s="6434"/>
      <c r="CA123" s="6434"/>
      <c r="CB123" s="6434"/>
      <c r="CC123" s="6434"/>
      <c r="CD123" s="6434"/>
      <c r="CE123" s="6434"/>
      <c r="CF123" s="6434"/>
      <c r="CG123" s="6434"/>
      <c r="CH123" s="6434"/>
      <c r="CI123" s="6434"/>
      <c r="CJ123" s="6434"/>
      <c r="CK123" s="6434"/>
      <c r="CL123" s="6434"/>
      <c r="CM123" s="6434"/>
      <c r="CN123" s="6434"/>
      <c r="CO123" s="6434"/>
      <c r="CP123" s="6434"/>
      <c r="CQ123" s="6434"/>
      <c r="CR123" s="6434"/>
      <c r="CS123" s="6434"/>
      <c r="CT123" s="6434"/>
      <c r="CU123" s="6434"/>
      <c r="CV123" s="6434"/>
      <c r="CW123" s="6434"/>
      <c r="CX123" s="6434"/>
      <c r="CY123" s="6434"/>
      <c r="CZ123" s="6434"/>
      <c r="DA123" s="6434"/>
      <c r="DB123" s="6434"/>
      <c r="DC123" s="6434"/>
      <c r="DD123" s="6434"/>
      <c r="DE123" s="6434"/>
      <c r="DF123" s="6434"/>
      <c r="DG123" s="6434"/>
      <c r="DH123" s="6434"/>
      <c r="DI123" s="6434"/>
      <c r="DJ123" s="6434"/>
      <c r="DK123" s="6434"/>
      <c r="DL123" s="6434"/>
      <c r="DM123" s="6434"/>
      <c r="DN123" s="6434"/>
      <c r="DO123" s="6434"/>
      <c r="DP123" s="6434"/>
      <c r="DQ123" s="6434"/>
      <c r="DR123" s="6434"/>
      <c r="DS123" s="6434"/>
      <c r="DT123" s="6434"/>
      <c r="DU123" s="6434"/>
      <c r="DV123" s="6434"/>
      <c r="DW123" s="6434"/>
      <c r="DX123" s="6434"/>
      <c r="DY123" s="6434"/>
      <c r="DZ123" s="6434"/>
      <c r="EA123" s="6434"/>
      <c r="EB123" s="6434"/>
      <c r="EC123" s="6434"/>
      <c r="ED123" s="6434"/>
      <c r="EE123" s="6434"/>
      <c r="EF123" s="6434"/>
      <c r="EG123" s="6434"/>
      <c r="EH123" s="6434"/>
      <c r="EI123" s="6434"/>
      <c r="EJ123" s="6434"/>
      <c r="EK123" s="6434"/>
      <c r="EL123" s="6434"/>
      <c r="EM123" s="6434"/>
      <c r="EN123" s="6434"/>
      <c r="EO123" s="6434"/>
      <c r="EP123" s="6434"/>
      <c r="EQ123" s="6434"/>
      <c r="ER123" s="6434"/>
      <c r="ES123" s="6434"/>
      <c r="ET123" s="6434"/>
      <c r="EU123" s="6434"/>
      <c r="EV123" s="6434"/>
      <c r="EW123" s="6434"/>
      <c r="EX123" s="6434"/>
    </row>
    <row r="124" spans="1:154" s="50" customFormat="1" x14ac:dyDescent="0.2">
      <c r="A124" s="2449"/>
      <c r="B124" s="920" t="s">
        <v>849</v>
      </c>
      <c r="C124" s="6972" t="s">
        <v>10</v>
      </c>
      <c r="D124" s="6972" t="s">
        <v>10</v>
      </c>
      <c r="E124" s="6972" t="s">
        <v>10</v>
      </c>
      <c r="F124" s="6972" t="s">
        <v>10</v>
      </c>
      <c r="G124" s="6972" t="s">
        <v>10</v>
      </c>
      <c r="H124" s="6972" t="s">
        <v>10</v>
      </c>
      <c r="I124" s="6972" t="s">
        <v>10</v>
      </c>
      <c r="J124" s="6972" t="s">
        <v>10</v>
      </c>
      <c r="K124" s="6972" t="s">
        <v>10</v>
      </c>
      <c r="L124" s="6972" t="s">
        <v>10</v>
      </c>
      <c r="M124" s="6960" t="s">
        <v>10</v>
      </c>
      <c r="N124" s="6972" t="s">
        <v>10</v>
      </c>
      <c r="O124" s="6972" t="s">
        <v>10</v>
      </c>
      <c r="P124" s="6972" t="s">
        <v>10</v>
      </c>
      <c r="Q124" s="6972" t="s">
        <v>10</v>
      </c>
      <c r="R124" s="6972" t="s">
        <v>10</v>
      </c>
      <c r="S124" s="6972" t="s">
        <v>10</v>
      </c>
      <c r="T124" s="6972" t="s">
        <v>10</v>
      </c>
      <c r="U124" s="6972" t="s">
        <v>10</v>
      </c>
      <c r="V124" s="6972" t="s">
        <v>10</v>
      </c>
      <c r="W124" s="6972" t="s">
        <v>10</v>
      </c>
      <c r="X124" s="6972" t="s">
        <v>10</v>
      </c>
      <c r="Y124" s="6972" t="s">
        <v>10</v>
      </c>
      <c r="Z124" s="6972" t="s">
        <v>10</v>
      </c>
      <c r="AA124" s="6972" t="s">
        <v>10</v>
      </c>
      <c r="AB124" s="6468" t="s">
        <v>10</v>
      </c>
      <c r="AC124" s="6468" t="s">
        <v>10</v>
      </c>
      <c r="AD124" s="6468" t="s">
        <v>10</v>
      </c>
      <c r="AE124" s="6468" t="s">
        <v>10</v>
      </c>
      <c r="AF124" s="7243">
        <v>11.47</v>
      </c>
      <c r="AG124" s="6473" t="s">
        <v>10</v>
      </c>
      <c r="AH124" s="6473" t="s">
        <v>10</v>
      </c>
      <c r="AI124" s="6473" t="s">
        <v>10</v>
      </c>
      <c r="AJ124" s="6473" t="s">
        <v>10</v>
      </c>
      <c r="AK124" s="6473" t="s">
        <v>10</v>
      </c>
      <c r="AL124" s="6973" t="s">
        <v>10</v>
      </c>
      <c r="AM124" s="6434"/>
      <c r="AN124" s="6434"/>
      <c r="AO124" s="6434"/>
      <c r="AP124" s="6434"/>
      <c r="AQ124" s="6434"/>
      <c r="AR124" s="6434"/>
      <c r="AS124" s="6434"/>
      <c r="AT124" s="6434"/>
      <c r="AU124" s="6434"/>
      <c r="AV124" s="6434"/>
      <c r="AW124" s="6434"/>
      <c r="AX124" s="6434"/>
      <c r="AY124" s="6434"/>
      <c r="AZ124" s="6434"/>
      <c r="BA124" s="6434"/>
      <c r="BB124" s="6434"/>
      <c r="BC124" s="6434"/>
      <c r="BD124" s="6434"/>
      <c r="BE124" s="6434"/>
      <c r="BF124" s="6434"/>
      <c r="BG124" s="6434"/>
      <c r="BH124" s="6434"/>
      <c r="BI124" s="6434"/>
      <c r="BJ124" s="6434"/>
      <c r="BK124" s="6434"/>
      <c r="BL124" s="6434"/>
      <c r="BM124" s="6434"/>
      <c r="BN124" s="6434"/>
      <c r="BO124" s="6434"/>
      <c r="BP124" s="6434"/>
      <c r="BQ124" s="6434"/>
      <c r="BR124" s="6434"/>
      <c r="BS124" s="6434"/>
      <c r="BT124" s="6434"/>
      <c r="BU124" s="6434"/>
      <c r="BV124" s="6434"/>
      <c r="BW124" s="6434"/>
      <c r="BX124" s="6434"/>
      <c r="BY124" s="6434"/>
      <c r="BZ124" s="6434"/>
      <c r="CA124" s="6434"/>
      <c r="CB124" s="6434"/>
      <c r="CC124" s="6434"/>
      <c r="CD124" s="6434"/>
      <c r="CE124" s="6434"/>
      <c r="CF124" s="6434"/>
      <c r="CG124" s="6434"/>
      <c r="CH124" s="6434"/>
      <c r="CI124" s="6434"/>
      <c r="CJ124" s="6434"/>
      <c r="CK124" s="6434"/>
      <c r="CL124" s="6434"/>
      <c r="CM124" s="6434"/>
      <c r="CN124" s="6434"/>
      <c r="CO124" s="6434"/>
      <c r="CP124" s="6434"/>
      <c r="CQ124" s="6434"/>
      <c r="CR124" s="6434"/>
      <c r="CS124" s="6434"/>
      <c r="CT124" s="6434"/>
      <c r="CU124" s="6434"/>
      <c r="CV124" s="6434"/>
      <c r="CW124" s="6434"/>
      <c r="CX124" s="6434"/>
      <c r="CY124" s="6434"/>
      <c r="CZ124" s="6434"/>
      <c r="DA124" s="6434"/>
      <c r="DB124" s="6434"/>
      <c r="DC124" s="6434"/>
      <c r="DD124" s="6434"/>
      <c r="DE124" s="6434"/>
      <c r="DF124" s="6434"/>
      <c r="DG124" s="6434"/>
      <c r="DH124" s="6434"/>
      <c r="DI124" s="6434"/>
      <c r="DJ124" s="6434"/>
      <c r="DK124" s="6434"/>
      <c r="DL124" s="6434"/>
      <c r="DM124" s="6434"/>
      <c r="DN124" s="6434"/>
      <c r="DO124" s="6434"/>
      <c r="DP124" s="6434"/>
      <c r="DQ124" s="6434"/>
      <c r="DR124" s="6434"/>
      <c r="DS124" s="6434"/>
      <c r="DT124" s="6434"/>
      <c r="DU124" s="6434"/>
      <c r="DV124" s="6434"/>
      <c r="DW124" s="6434"/>
      <c r="DX124" s="6434"/>
      <c r="DY124" s="6434"/>
      <c r="DZ124" s="6434"/>
      <c r="EA124" s="6434"/>
      <c r="EB124" s="6434"/>
      <c r="EC124" s="6434"/>
      <c r="ED124" s="6434"/>
      <c r="EE124" s="6434"/>
      <c r="EF124" s="6434"/>
      <c r="EG124" s="6434"/>
      <c r="EH124" s="6434"/>
      <c r="EI124" s="6434"/>
      <c r="EJ124" s="6434"/>
      <c r="EK124" s="6434"/>
      <c r="EL124" s="6434"/>
      <c r="EM124" s="6434"/>
      <c r="EN124" s="6434"/>
      <c r="EO124" s="6434"/>
      <c r="EP124" s="6434"/>
      <c r="EQ124" s="6434"/>
      <c r="ER124" s="6434"/>
      <c r="ES124" s="6434"/>
      <c r="ET124" s="6434"/>
      <c r="EU124" s="6434"/>
      <c r="EV124" s="6434"/>
      <c r="EW124" s="6434"/>
      <c r="EX124" s="6434"/>
    </row>
    <row r="125" spans="1:154" s="50" customFormat="1" x14ac:dyDescent="0.2">
      <c r="A125" s="6820"/>
      <c r="B125" s="920" t="s">
        <v>850</v>
      </c>
      <c r="C125" s="2379" t="s">
        <v>10</v>
      </c>
      <c r="D125" s="2379" t="s">
        <v>10</v>
      </c>
      <c r="E125" s="2379" t="s">
        <v>10</v>
      </c>
      <c r="F125" s="2379" t="s">
        <v>10</v>
      </c>
      <c r="G125" s="2379" t="s">
        <v>10</v>
      </c>
      <c r="H125" s="2379" t="s">
        <v>10</v>
      </c>
      <c r="I125" s="2379" t="s">
        <v>10</v>
      </c>
      <c r="J125" s="2379" t="s">
        <v>10</v>
      </c>
      <c r="K125" s="2379" t="s">
        <v>10</v>
      </c>
      <c r="L125" s="2379" t="s">
        <v>10</v>
      </c>
      <c r="M125" s="2267" t="s">
        <v>10</v>
      </c>
      <c r="N125" s="2379" t="s">
        <v>10</v>
      </c>
      <c r="O125" s="2379" t="s">
        <v>10</v>
      </c>
      <c r="P125" s="2379" t="s">
        <v>10</v>
      </c>
      <c r="Q125" s="2379" t="s">
        <v>10</v>
      </c>
      <c r="R125" s="2379" t="s">
        <v>10</v>
      </c>
      <c r="S125" s="2379" t="s">
        <v>10</v>
      </c>
      <c r="T125" s="2379" t="s">
        <v>10</v>
      </c>
      <c r="U125" s="2379" t="s">
        <v>10</v>
      </c>
      <c r="V125" s="2379" t="s">
        <v>10</v>
      </c>
      <c r="W125" s="2379" t="s">
        <v>10</v>
      </c>
      <c r="X125" s="2379" t="s">
        <v>10</v>
      </c>
      <c r="Y125" s="2267" t="s">
        <v>10</v>
      </c>
      <c r="Z125" s="2267" t="s">
        <v>10</v>
      </c>
      <c r="AA125" s="2267" t="s">
        <v>10</v>
      </c>
      <c r="AB125" s="6468" t="s">
        <v>10</v>
      </c>
      <c r="AC125" s="6468" t="s">
        <v>10</v>
      </c>
      <c r="AD125" s="6468" t="s">
        <v>10</v>
      </c>
      <c r="AE125" s="6468" t="s">
        <v>10</v>
      </c>
      <c r="AF125" s="7243">
        <v>11.32</v>
      </c>
      <c r="AG125" s="6473" t="s">
        <v>10</v>
      </c>
      <c r="AH125" s="6473" t="s">
        <v>10</v>
      </c>
      <c r="AI125" s="6473" t="s">
        <v>10</v>
      </c>
      <c r="AJ125" s="6473" t="s">
        <v>10</v>
      </c>
      <c r="AK125" s="6473" t="s">
        <v>10</v>
      </c>
      <c r="AL125" s="6973" t="s">
        <v>10</v>
      </c>
      <c r="AM125" s="6434"/>
      <c r="AN125" s="6434"/>
      <c r="AO125" s="6434"/>
      <c r="AP125" s="6434"/>
      <c r="AQ125" s="6434"/>
      <c r="AR125" s="6434"/>
      <c r="AS125" s="6434"/>
      <c r="AT125" s="6434"/>
      <c r="AU125" s="6434"/>
      <c r="AV125" s="6434"/>
      <c r="AW125" s="6434"/>
      <c r="AX125" s="6434"/>
      <c r="AY125" s="6434"/>
      <c r="AZ125" s="6434"/>
      <c r="BA125" s="6434"/>
      <c r="BB125" s="6434"/>
      <c r="BC125" s="6434"/>
      <c r="BD125" s="6434"/>
      <c r="BE125" s="6434"/>
      <c r="BF125" s="6434"/>
      <c r="BG125" s="6434"/>
      <c r="BH125" s="6434"/>
      <c r="BI125" s="6434"/>
      <c r="BJ125" s="6434"/>
      <c r="BK125" s="6434"/>
      <c r="BL125" s="6434"/>
      <c r="BM125" s="6434"/>
      <c r="BN125" s="6434"/>
      <c r="BO125" s="6434"/>
      <c r="BP125" s="6434"/>
      <c r="BQ125" s="6434"/>
      <c r="BR125" s="6434"/>
      <c r="BS125" s="6434"/>
      <c r="BT125" s="6434"/>
      <c r="BU125" s="6434"/>
      <c r="BV125" s="6434"/>
      <c r="BW125" s="6434"/>
      <c r="BX125" s="6434"/>
      <c r="BY125" s="6434"/>
      <c r="BZ125" s="6434"/>
      <c r="CA125" s="6434"/>
      <c r="CB125" s="6434"/>
      <c r="CC125" s="6434"/>
      <c r="CD125" s="6434"/>
      <c r="CE125" s="6434"/>
      <c r="CF125" s="6434"/>
      <c r="CG125" s="6434"/>
      <c r="CH125" s="6434"/>
      <c r="CI125" s="6434"/>
      <c r="CJ125" s="6434"/>
      <c r="CK125" s="6434"/>
      <c r="CL125" s="6434"/>
      <c r="CM125" s="6434"/>
      <c r="CN125" s="6434"/>
      <c r="CO125" s="6434"/>
      <c r="CP125" s="6434"/>
      <c r="CQ125" s="6434"/>
      <c r="CR125" s="6434"/>
      <c r="CS125" s="6434"/>
      <c r="CT125" s="6434"/>
      <c r="CU125" s="6434"/>
      <c r="CV125" s="6434"/>
      <c r="CW125" s="6434"/>
      <c r="CX125" s="6434"/>
      <c r="CY125" s="6434"/>
      <c r="CZ125" s="6434"/>
      <c r="DA125" s="6434"/>
      <c r="DB125" s="6434"/>
      <c r="DC125" s="6434"/>
      <c r="DD125" s="6434"/>
      <c r="DE125" s="6434"/>
      <c r="DF125" s="6434"/>
      <c r="DG125" s="6434"/>
      <c r="DH125" s="6434"/>
      <c r="DI125" s="6434"/>
      <c r="DJ125" s="6434"/>
      <c r="DK125" s="6434"/>
      <c r="DL125" s="6434"/>
      <c r="DM125" s="6434"/>
      <c r="DN125" s="6434"/>
      <c r="DO125" s="6434"/>
      <c r="DP125" s="6434"/>
      <c r="DQ125" s="6434"/>
      <c r="DR125" s="6434"/>
      <c r="DS125" s="6434"/>
      <c r="DT125" s="6434"/>
      <c r="DU125" s="6434"/>
      <c r="DV125" s="6434"/>
      <c r="DW125" s="6434"/>
      <c r="DX125" s="6434"/>
      <c r="DY125" s="6434"/>
      <c r="DZ125" s="6434"/>
      <c r="EA125" s="6434"/>
      <c r="EB125" s="6434"/>
      <c r="EC125" s="6434"/>
      <c r="ED125" s="6434"/>
      <c r="EE125" s="6434"/>
      <c r="EF125" s="6434"/>
      <c r="EG125" s="6434"/>
      <c r="EH125" s="6434"/>
      <c r="EI125" s="6434"/>
      <c r="EJ125" s="6434"/>
      <c r="EK125" s="6434"/>
      <c r="EL125" s="6434"/>
      <c r="EM125" s="6434"/>
      <c r="EN125" s="6434"/>
      <c r="EO125" s="6434"/>
      <c r="EP125" s="6434"/>
      <c r="EQ125" s="6434"/>
      <c r="ER125" s="6434"/>
      <c r="ES125" s="6434"/>
      <c r="ET125" s="6434"/>
      <c r="EU125" s="6434"/>
      <c r="EV125" s="6434"/>
      <c r="EW125" s="6434"/>
      <c r="EX125" s="6434"/>
    </row>
    <row r="126" spans="1:154" s="50" customFormat="1" x14ac:dyDescent="0.2">
      <c r="A126" s="35"/>
      <c r="B126" s="920" t="s">
        <v>851</v>
      </c>
      <c r="C126" s="2379" t="s">
        <v>10</v>
      </c>
      <c r="D126" s="2379" t="s">
        <v>10</v>
      </c>
      <c r="E126" s="2379" t="s">
        <v>10</v>
      </c>
      <c r="F126" s="2379" t="s">
        <v>10</v>
      </c>
      <c r="G126" s="2379" t="s">
        <v>10</v>
      </c>
      <c r="H126" s="2379" t="s">
        <v>10</v>
      </c>
      <c r="I126" s="2379" t="s">
        <v>10</v>
      </c>
      <c r="J126" s="2379" t="s">
        <v>10</v>
      </c>
      <c r="K126" s="2379" t="s">
        <v>10</v>
      </c>
      <c r="L126" s="2379" t="s">
        <v>10</v>
      </c>
      <c r="M126" s="2267" t="s">
        <v>10</v>
      </c>
      <c r="N126" s="2379" t="s">
        <v>10</v>
      </c>
      <c r="O126" s="2379" t="s">
        <v>10</v>
      </c>
      <c r="P126" s="2379" t="s">
        <v>10</v>
      </c>
      <c r="Q126" s="2379" t="s">
        <v>10</v>
      </c>
      <c r="R126" s="2379" t="s">
        <v>10</v>
      </c>
      <c r="S126" s="2379" t="s">
        <v>10</v>
      </c>
      <c r="T126" s="2379" t="s">
        <v>10</v>
      </c>
      <c r="U126" s="2379" t="s">
        <v>10</v>
      </c>
      <c r="V126" s="2379" t="s">
        <v>10</v>
      </c>
      <c r="W126" s="2379" t="s">
        <v>10</v>
      </c>
      <c r="X126" s="2379" t="s">
        <v>10</v>
      </c>
      <c r="Y126" s="2267" t="s">
        <v>10</v>
      </c>
      <c r="Z126" s="2267" t="s">
        <v>10</v>
      </c>
      <c r="AA126" s="2267" t="s">
        <v>10</v>
      </c>
      <c r="AB126" s="6468" t="s">
        <v>10</v>
      </c>
      <c r="AC126" s="6468" t="s">
        <v>10</v>
      </c>
      <c r="AD126" s="6468" t="s">
        <v>10</v>
      </c>
      <c r="AE126" s="6468" t="s">
        <v>10</v>
      </c>
      <c r="AF126" s="7243">
        <v>8.51</v>
      </c>
      <c r="AG126" s="6473" t="s">
        <v>10</v>
      </c>
      <c r="AH126" s="6473" t="s">
        <v>10</v>
      </c>
      <c r="AI126" s="6473" t="s">
        <v>10</v>
      </c>
      <c r="AJ126" s="6473" t="s">
        <v>10</v>
      </c>
      <c r="AK126" s="6473" t="s">
        <v>10</v>
      </c>
      <c r="AL126" s="6973" t="s">
        <v>10</v>
      </c>
      <c r="AM126" s="6434"/>
      <c r="AN126" s="6434"/>
      <c r="AO126" s="6434"/>
      <c r="AP126" s="6434"/>
      <c r="AQ126" s="6434"/>
      <c r="AR126" s="6434"/>
      <c r="AS126" s="6434"/>
      <c r="AT126" s="6434"/>
      <c r="AU126" s="6434"/>
      <c r="AV126" s="6434"/>
      <c r="AW126" s="6434"/>
      <c r="AX126" s="6434"/>
      <c r="AY126" s="6434"/>
      <c r="AZ126" s="6434"/>
      <c r="BA126" s="6434"/>
      <c r="BB126" s="6434"/>
      <c r="BC126" s="6434"/>
      <c r="BD126" s="6434"/>
      <c r="BE126" s="6434"/>
      <c r="BF126" s="6434"/>
      <c r="BG126" s="6434"/>
      <c r="BH126" s="6434"/>
      <c r="BI126" s="6434"/>
      <c r="BJ126" s="6434"/>
      <c r="BK126" s="6434"/>
      <c r="BL126" s="6434"/>
      <c r="BM126" s="6434"/>
      <c r="BN126" s="6434"/>
      <c r="BO126" s="6434"/>
      <c r="BP126" s="6434"/>
      <c r="BQ126" s="6434"/>
      <c r="BR126" s="6434"/>
      <c r="BS126" s="6434"/>
      <c r="BT126" s="6434"/>
      <c r="BU126" s="6434"/>
      <c r="BV126" s="6434"/>
      <c r="BW126" s="6434"/>
      <c r="BX126" s="6434"/>
      <c r="BY126" s="6434"/>
      <c r="BZ126" s="6434"/>
      <c r="CA126" s="6434"/>
      <c r="CB126" s="6434"/>
      <c r="CC126" s="6434"/>
      <c r="CD126" s="6434"/>
      <c r="CE126" s="6434"/>
      <c r="CF126" s="6434"/>
      <c r="CG126" s="6434"/>
      <c r="CH126" s="6434"/>
      <c r="CI126" s="6434"/>
      <c r="CJ126" s="6434"/>
      <c r="CK126" s="6434"/>
      <c r="CL126" s="6434"/>
      <c r="CM126" s="6434"/>
      <c r="CN126" s="6434"/>
      <c r="CO126" s="6434"/>
      <c r="CP126" s="6434"/>
      <c r="CQ126" s="6434"/>
      <c r="CR126" s="6434"/>
      <c r="CS126" s="6434"/>
      <c r="CT126" s="6434"/>
      <c r="CU126" s="6434"/>
      <c r="CV126" s="6434"/>
      <c r="CW126" s="6434"/>
      <c r="CX126" s="6434"/>
      <c r="CY126" s="6434"/>
      <c r="CZ126" s="6434"/>
      <c r="DA126" s="6434"/>
      <c r="DB126" s="6434"/>
      <c r="DC126" s="6434"/>
      <c r="DD126" s="6434"/>
      <c r="DE126" s="6434"/>
      <c r="DF126" s="6434"/>
      <c r="DG126" s="6434"/>
      <c r="DH126" s="6434"/>
      <c r="DI126" s="6434"/>
      <c r="DJ126" s="6434"/>
      <c r="DK126" s="6434"/>
      <c r="DL126" s="6434"/>
      <c r="DM126" s="6434"/>
      <c r="DN126" s="6434"/>
      <c r="DO126" s="6434"/>
      <c r="DP126" s="6434"/>
      <c r="DQ126" s="6434"/>
      <c r="DR126" s="6434"/>
      <c r="DS126" s="6434"/>
      <c r="DT126" s="6434"/>
      <c r="DU126" s="6434"/>
      <c r="DV126" s="6434"/>
      <c r="DW126" s="6434"/>
      <c r="DX126" s="6434"/>
      <c r="DY126" s="6434"/>
      <c r="DZ126" s="6434"/>
      <c r="EA126" s="6434"/>
      <c r="EB126" s="6434"/>
      <c r="EC126" s="6434"/>
      <c r="ED126" s="6434"/>
      <c r="EE126" s="6434"/>
      <c r="EF126" s="6434"/>
      <c r="EG126" s="6434"/>
      <c r="EH126" s="6434"/>
      <c r="EI126" s="6434"/>
      <c r="EJ126" s="6434"/>
      <c r="EK126" s="6434"/>
      <c r="EL126" s="6434"/>
      <c r="EM126" s="6434"/>
      <c r="EN126" s="6434"/>
      <c r="EO126" s="6434"/>
      <c r="EP126" s="6434"/>
      <c r="EQ126" s="6434"/>
      <c r="ER126" s="6434"/>
      <c r="ES126" s="6434"/>
      <c r="ET126" s="6434"/>
      <c r="EU126" s="6434"/>
      <c r="EV126" s="6434"/>
      <c r="EW126" s="6434"/>
      <c r="EX126" s="6434"/>
    </row>
    <row r="127" spans="1:154" s="50" customFormat="1" x14ac:dyDescent="0.2">
      <c r="A127" s="35"/>
      <c r="B127" s="920" t="s">
        <v>852</v>
      </c>
      <c r="C127" s="2379" t="s">
        <v>10</v>
      </c>
      <c r="D127" s="2379" t="s">
        <v>10</v>
      </c>
      <c r="E127" s="2379" t="s">
        <v>10</v>
      </c>
      <c r="F127" s="2379" t="s">
        <v>10</v>
      </c>
      <c r="G127" s="2379" t="s">
        <v>10</v>
      </c>
      <c r="H127" s="2379" t="s">
        <v>10</v>
      </c>
      <c r="I127" s="2379" t="s">
        <v>10</v>
      </c>
      <c r="J127" s="2379" t="s">
        <v>10</v>
      </c>
      <c r="K127" s="2379" t="s">
        <v>10</v>
      </c>
      <c r="L127" s="2379" t="s">
        <v>10</v>
      </c>
      <c r="M127" s="2267" t="s">
        <v>10</v>
      </c>
      <c r="N127" s="2379" t="s">
        <v>10</v>
      </c>
      <c r="O127" s="2379" t="s">
        <v>10</v>
      </c>
      <c r="P127" s="2379" t="s">
        <v>10</v>
      </c>
      <c r="Q127" s="2379" t="s">
        <v>10</v>
      </c>
      <c r="R127" s="2379" t="s">
        <v>10</v>
      </c>
      <c r="S127" s="2379" t="s">
        <v>10</v>
      </c>
      <c r="T127" s="2379" t="s">
        <v>10</v>
      </c>
      <c r="U127" s="2379" t="s">
        <v>10</v>
      </c>
      <c r="V127" s="2379" t="s">
        <v>10</v>
      </c>
      <c r="W127" s="2379" t="s">
        <v>10</v>
      </c>
      <c r="X127" s="2379" t="s">
        <v>10</v>
      </c>
      <c r="Y127" s="2267" t="s">
        <v>10</v>
      </c>
      <c r="Z127" s="2267" t="s">
        <v>10</v>
      </c>
      <c r="AA127" s="2267" t="s">
        <v>10</v>
      </c>
      <c r="AB127" s="6468" t="s">
        <v>10</v>
      </c>
      <c r="AC127" s="6468" t="s">
        <v>10</v>
      </c>
      <c r="AD127" s="6468" t="s">
        <v>10</v>
      </c>
      <c r="AE127" s="6468" t="s">
        <v>10</v>
      </c>
      <c r="AF127" s="7243">
        <v>8.51</v>
      </c>
      <c r="AG127" s="6473" t="s">
        <v>10</v>
      </c>
      <c r="AH127" s="6473" t="s">
        <v>10</v>
      </c>
      <c r="AI127" s="6473" t="s">
        <v>10</v>
      </c>
      <c r="AJ127" s="6473" t="s">
        <v>10</v>
      </c>
      <c r="AK127" s="6473" t="s">
        <v>10</v>
      </c>
      <c r="AL127" s="6973" t="s">
        <v>10</v>
      </c>
      <c r="AM127" s="6434"/>
      <c r="AN127" s="6434"/>
      <c r="AO127" s="6434"/>
      <c r="AP127" s="6434"/>
      <c r="AQ127" s="6434"/>
      <c r="AR127" s="6434"/>
      <c r="AS127" s="6434"/>
      <c r="AT127" s="6434"/>
      <c r="AU127" s="6434"/>
      <c r="AV127" s="6434"/>
      <c r="AW127" s="6434"/>
      <c r="AX127" s="6434"/>
      <c r="AY127" s="6434"/>
      <c r="AZ127" s="6434"/>
      <c r="BA127" s="6434"/>
      <c r="BB127" s="6434"/>
      <c r="BC127" s="6434"/>
      <c r="BD127" s="6434"/>
      <c r="BE127" s="6434"/>
      <c r="BF127" s="6434"/>
      <c r="BG127" s="6434"/>
      <c r="BH127" s="6434"/>
      <c r="BI127" s="6434"/>
      <c r="BJ127" s="6434"/>
      <c r="BK127" s="6434"/>
      <c r="BL127" s="6434"/>
      <c r="BM127" s="6434"/>
      <c r="BN127" s="6434"/>
      <c r="BO127" s="6434"/>
      <c r="BP127" s="6434"/>
      <c r="BQ127" s="6434"/>
      <c r="BR127" s="6434"/>
      <c r="BS127" s="6434"/>
      <c r="BT127" s="6434"/>
      <c r="BU127" s="6434"/>
      <c r="BV127" s="6434"/>
      <c r="BW127" s="6434"/>
      <c r="BX127" s="6434"/>
      <c r="BY127" s="6434"/>
      <c r="BZ127" s="6434"/>
      <c r="CA127" s="6434"/>
      <c r="CB127" s="6434"/>
      <c r="CC127" s="6434"/>
      <c r="CD127" s="6434"/>
      <c r="CE127" s="6434"/>
      <c r="CF127" s="6434"/>
      <c r="CG127" s="6434"/>
      <c r="CH127" s="6434"/>
      <c r="CI127" s="6434"/>
      <c r="CJ127" s="6434"/>
      <c r="CK127" s="6434"/>
      <c r="CL127" s="6434"/>
      <c r="CM127" s="6434"/>
      <c r="CN127" s="6434"/>
      <c r="CO127" s="6434"/>
      <c r="CP127" s="6434"/>
      <c r="CQ127" s="6434"/>
      <c r="CR127" s="6434"/>
      <c r="CS127" s="6434"/>
      <c r="CT127" s="6434"/>
      <c r="CU127" s="6434"/>
      <c r="CV127" s="6434"/>
      <c r="CW127" s="6434"/>
      <c r="CX127" s="6434"/>
      <c r="CY127" s="6434"/>
      <c r="CZ127" s="6434"/>
      <c r="DA127" s="6434"/>
      <c r="DB127" s="6434"/>
      <c r="DC127" s="6434"/>
      <c r="DD127" s="6434"/>
      <c r="DE127" s="6434"/>
      <c r="DF127" s="6434"/>
      <c r="DG127" s="6434"/>
      <c r="DH127" s="6434"/>
      <c r="DI127" s="6434"/>
      <c r="DJ127" s="6434"/>
      <c r="DK127" s="6434"/>
      <c r="DL127" s="6434"/>
      <c r="DM127" s="6434"/>
      <c r="DN127" s="6434"/>
      <c r="DO127" s="6434"/>
      <c r="DP127" s="6434"/>
      <c r="DQ127" s="6434"/>
      <c r="DR127" s="6434"/>
      <c r="DS127" s="6434"/>
      <c r="DT127" s="6434"/>
      <c r="DU127" s="6434"/>
      <c r="DV127" s="6434"/>
      <c r="DW127" s="6434"/>
      <c r="DX127" s="6434"/>
      <c r="DY127" s="6434"/>
      <c r="DZ127" s="6434"/>
      <c r="EA127" s="6434"/>
      <c r="EB127" s="6434"/>
      <c r="EC127" s="6434"/>
      <c r="ED127" s="6434"/>
      <c r="EE127" s="6434"/>
      <c r="EF127" s="6434"/>
      <c r="EG127" s="6434"/>
      <c r="EH127" s="6434"/>
      <c r="EI127" s="6434"/>
      <c r="EJ127" s="6434"/>
      <c r="EK127" s="6434"/>
      <c r="EL127" s="6434"/>
      <c r="EM127" s="6434"/>
      <c r="EN127" s="6434"/>
      <c r="EO127" s="6434"/>
      <c r="EP127" s="6434"/>
      <c r="EQ127" s="6434"/>
      <c r="ER127" s="6434"/>
      <c r="ES127" s="6434"/>
      <c r="ET127" s="6434"/>
      <c r="EU127" s="6434"/>
      <c r="EV127" s="6434"/>
      <c r="EW127" s="6434"/>
      <c r="EX127" s="6434"/>
    </row>
    <row r="128" spans="1:154" s="50" customFormat="1" x14ac:dyDescent="0.2">
      <c r="A128" s="120"/>
      <c r="B128" s="6967" t="s">
        <v>853</v>
      </c>
      <c r="C128" s="6968" t="s">
        <v>10</v>
      </c>
      <c r="D128" s="6968" t="s">
        <v>10</v>
      </c>
      <c r="E128" s="6968" t="s">
        <v>10</v>
      </c>
      <c r="F128" s="6968" t="s">
        <v>10</v>
      </c>
      <c r="G128" s="6968" t="s">
        <v>10</v>
      </c>
      <c r="H128" s="6968" t="s">
        <v>10</v>
      </c>
      <c r="I128" s="6968" t="s">
        <v>10</v>
      </c>
      <c r="J128" s="6968" t="s">
        <v>10</v>
      </c>
      <c r="K128" s="6968" t="s">
        <v>10</v>
      </c>
      <c r="L128" s="6968" t="s">
        <v>10</v>
      </c>
      <c r="M128" s="6955" t="s">
        <v>10</v>
      </c>
      <c r="N128" s="6968" t="s">
        <v>10</v>
      </c>
      <c r="O128" s="6968" t="s">
        <v>10</v>
      </c>
      <c r="P128" s="6968" t="s">
        <v>10</v>
      </c>
      <c r="Q128" s="6968" t="s">
        <v>10</v>
      </c>
      <c r="R128" s="6968" t="s">
        <v>10</v>
      </c>
      <c r="S128" s="6968" t="s">
        <v>10</v>
      </c>
      <c r="T128" s="6968" t="s">
        <v>10</v>
      </c>
      <c r="U128" s="6968" t="s">
        <v>10</v>
      </c>
      <c r="V128" s="6968" t="s">
        <v>10</v>
      </c>
      <c r="W128" s="6968" t="s">
        <v>10</v>
      </c>
      <c r="X128" s="6968" t="s">
        <v>10</v>
      </c>
      <c r="Y128" s="6955" t="s">
        <v>10</v>
      </c>
      <c r="Z128" s="6955" t="s">
        <v>10</v>
      </c>
      <c r="AA128" s="6955" t="s">
        <v>10</v>
      </c>
      <c r="AB128" s="6471" t="s">
        <v>10</v>
      </c>
      <c r="AC128" s="6471" t="s">
        <v>10</v>
      </c>
      <c r="AD128" s="6471" t="s">
        <v>10</v>
      </c>
      <c r="AE128" s="6471" t="s">
        <v>10</v>
      </c>
      <c r="AF128" s="6886">
        <v>56.05</v>
      </c>
      <c r="AG128" s="6474" t="s">
        <v>10</v>
      </c>
      <c r="AH128" s="6474" t="s">
        <v>10</v>
      </c>
      <c r="AI128" s="6474" t="s">
        <v>10</v>
      </c>
      <c r="AJ128" s="6474" t="s">
        <v>10</v>
      </c>
      <c r="AK128" s="6474" t="s">
        <v>10</v>
      </c>
      <c r="AL128" s="6940" t="s">
        <v>10</v>
      </c>
      <c r="AM128" s="6434"/>
      <c r="AN128" s="6434"/>
      <c r="AO128" s="6434"/>
      <c r="AP128" s="6434"/>
      <c r="AQ128" s="6434"/>
      <c r="AR128" s="6434"/>
      <c r="AS128" s="6434"/>
      <c r="AT128" s="6434"/>
      <c r="AU128" s="6434"/>
      <c r="AV128" s="6434"/>
      <c r="AW128" s="6434"/>
      <c r="AX128" s="6434"/>
      <c r="AY128" s="6434"/>
      <c r="AZ128" s="6434"/>
      <c r="BA128" s="6434"/>
      <c r="BB128" s="6434"/>
      <c r="BC128" s="6434"/>
      <c r="BD128" s="6434"/>
      <c r="BE128" s="6434"/>
      <c r="BF128" s="6434"/>
      <c r="BG128" s="6434"/>
      <c r="BH128" s="6434"/>
      <c r="BI128" s="6434"/>
      <c r="BJ128" s="6434"/>
      <c r="BK128" s="6434"/>
      <c r="BL128" s="6434"/>
      <c r="BM128" s="6434"/>
      <c r="BN128" s="6434"/>
      <c r="BO128" s="6434"/>
      <c r="BP128" s="6434"/>
      <c r="BQ128" s="6434"/>
      <c r="BR128" s="6434"/>
      <c r="BS128" s="6434"/>
      <c r="BT128" s="6434"/>
      <c r="BU128" s="6434"/>
      <c r="BV128" s="6434"/>
      <c r="BW128" s="6434"/>
      <c r="BX128" s="6434"/>
      <c r="BY128" s="6434"/>
      <c r="BZ128" s="6434"/>
      <c r="CA128" s="6434"/>
      <c r="CB128" s="6434"/>
      <c r="CC128" s="6434"/>
      <c r="CD128" s="6434"/>
      <c r="CE128" s="6434"/>
      <c r="CF128" s="6434"/>
      <c r="CG128" s="6434"/>
      <c r="CH128" s="6434"/>
      <c r="CI128" s="6434"/>
      <c r="CJ128" s="6434"/>
      <c r="CK128" s="6434"/>
      <c r="CL128" s="6434"/>
      <c r="CM128" s="6434"/>
      <c r="CN128" s="6434"/>
      <c r="CO128" s="6434"/>
      <c r="CP128" s="6434"/>
      <c r="CQ128" s="6434"/>
      <c r="CR128" s="6434"/>
      <c r="CS128" s="6434"/>
      <c r="CT128" s="6434"/>
      <c r="CU128" s="6434"/>
      <c r="CV128" s="6434"/>
      <c r="CW128" s="6434"/>
      <c r="CX128" s="6434"/>
      <c r="CY128" s="6434"/>
      <c r="CZ128" s="6434"/>
      <c r="DA128" s="6434"/>
      <c r="DB128" s="6434"/>
      <c r="DC128" s="6434"/>
      <c r="DD128" s="6434"/>
      <c r="DE128" s="6434"/>
      <c r="DF128" s="6434"/>
      <c r="DG128" s="6434"/>
      <c r="DH128" s="6434"/>
      <c r="DI128" s="6434"/>
      <c r="DJ128" s="6434"/>
      <c r="DK128" s="6434"/>
      <c r="DL128" s="6434"/>
      <c r="DM128" s="6434"/>
      <c r="DN128" s="6434"/>
      <c r="DO128" s="6434"/>
      <c r="DP128" s="6434"/>
      <c r="DQ128" s="6434"/>
      <c r="DR128" s="6434"/>
      <c r="DS128" s="6434"/>
      <c r="DT128" s="6434"/>
      <c r="DU128" s="6434"/>
      <c r="DV128" s="6434"/>
      <c r="DW128" s="6434"/>
      <c r="DX128" s="6434"/>
      <c r="DY128" s="6434"/>
      <c r="DZ128" s="6434"/>
      <c r="EA128" s="6434"/>
      <c r="EB128" s="6434"/>
      <c r="EC128" s="6434"/>
      <c r="ED128" s="6434"/>
      <c r="EE128" s="6434"/>
      <c r="EF128" s="6434"/>
      <c r="EG128" s="6434"/>
      <c r="EH128" s="6434"/>
      <c r="EI128" s="6434"/>
      <c r="EJ128" s="6434"/>
      <c r="EK128" s="6434"/>
      <c r="EL128" s="6434"/>
      <c r="EM128" s="6434"/>
      <c r="EN128" s="6434"/>
      <c r="EO128" s="6434"/>
      <c r="EP128" s="6434"/>
      <c r="EQ128" s="6434"/>
      <c r="ER128" s="6434"/>
      <c r="ES128" s="6434"/>
      <c r="ET128" s="6434"/>
      <c r="EU128" s="6434"/>
      <c r="EV128" s="6434"/>
      <c r="EW128" s="6434"/>
      <c r="EX128" s="6434"/>
    </row>
    <row r="129" spans="1:154" s="50" customFormat="1" hidden="1" x14ac:dyDescent="0.2">
      <c r="A129" s="120"/>
      <c r="B129" s="120"/>
      <c r="C129" s="120"/>
      <c r="D129" s="120"/>
      <c r="E129" s="120"/>
      <c r="F129" s="120"/>
      <c r="G129" s="120"/>
      <c r="H129" s="125"/>
      <c r="I129" s="126"/>
      <c r="J129" s="308"/>
      <c r="K129" s="369"/>
      <c r="L129" s="410"/>
      <c r="M129" s="2522"/>
      <c r="N129" s="565"/>
      <c r="O129" s="595"/>
      <c r="P129" s="690"/>
      <c r="Q129" s="888"/>
      <c r="R129" s="771"/>
      <c r="S129" s="2251"/>
      <c r="T129" s="2252"/>
      <c r="U129" s="2253"/>
      <c r="V129" s="2456"/>
      <c r="W129" s="2456"/>
      <c r="X129" s="2456"/>
      <c r="Y129" s="120"/>
      <c r="Z129" s="35"/>
      <c r="AA129" s="35"/>
      <c r="AB129" s="120"/>
      <c r="AC129" s="120"/>
      <c r="AD129" s="120"/>
      <c r="AE129" s="120"/>
      <c r="AF129" s="6820"/>
      <c r="AG129" s="120"/>
      <c r="AH129" s="120"/>
      <c r="AI129" s="6434"/>
      <c r="AJ129" s="6434"/>
      <c r="AK129" s="6434"/>
      <c r="AL129" s="6434"/>
      <c r="AM129" s="6434"/>
      <c r="AN129" s="6434"/>
      <c r="AO129" s="6434"/>
      <c r="AP129" s="6434"/>
      <c r="AQ129" s="6434"/>
      <c r="AR129" s="6434"/>
      <c r="AS129" s="6434"/>
      <c r="AT129" s="6434"/>
      <c r="AU129" s="6434"/>
      <c r="AV129" s="6434"/>
      <c r="AW129" s="6434"/>
      <c r="AX129" s="6434"/>
      <c r="AY129" s="6434"/>
      <c r="AZ129" s="6434"/>
      <c r="BA129" s="6434"/>
      <c r="BB129" s="6434"/>
      <c r="BC129" s="6434"/>
      <c r="BD129" s="6434"/>
      <c r="BE129" s="6434"/>
      <c r="BF129" s="6434"/>
      <c r="BG129" s="6434"/>
      <c r="BH129" s="6434"/>
      <c r="BI129" s="6434"/>
      <c r="BJ129" s="6434"/>
      <c r="BK129" s="6434"/>
      <c r="BL129" s="6434"/>
      <c r="BM129" s="6434"/>
      <c r="BN129" s="6434"/>
      <c r="BO129" s="6434"/>
      <c r="BP129" s="6434"/>
      <c r="BQ129" s="6434"/>
      <c r="BR129" s="6434"/>
      <c r="BS129" s="6434"/>
      <c r="BT129" s="6434"/>
      <c r="BU129" s="6434"/>
      <c r="BV129" s="6434"/>
      <c r="BW129" s="6434"/>
      <c r="BX129" s="6434"/>
      <c r="BY129" s="6434"/>
      <c r="BZ129" s="6434"/>
      <c r="CA129" s="6434"/>
      <c r="CB129" s="6434"/>
      <c r="CC129" s="6434"/>
      <c r="CD129" s="6434"/>
      <c r="CE129" s="6434"/>
      <c r="CF129" s="6434"/>
      <c r="CG129" s="6434"/>
      <c r="CH129" s="6434"/>
      <c r="CI129" s="6434"/>
      <c r="CJ129" s="6434"/>
      <c r="CK129" s="6434"/>
      <c r="CL129" s="6434"/>
      <c r="CM129" s="6434"/>
      <c r="CN129" s="6434"/>
      <c r="CO129" s="6434"/>
      <c r="CP129" s="6434"/>
      <c r="CQ129" s="6434"/>
      <c r="CR129" s="6434"/>
      <c r="CS129" s="6434"/>
      <c r="CT129" s="6434"/>
      <c r="CU129" s="6434"/>
      <c r="CV129" s="6434"/>
      <c r="CW129" s="6434"/>
      <c r="CX129" s="6434"/>
      <c r="CY129" s="6434"/>
      <c r="CZ129" s="6434"/>
      <c r="DA129" s="6434"/>
      <c r="DB129" s="6434"/>
      <c r="DC129" s="6434"/>
      <c r="DD129" s="6434"/>
      <c r="DE129" s="6434"/>
      <c r="DF129" s="6434"/>
      <c r="DG129" s="6434"/>
      <c r="DH129" s="6434"/>
      <c r="DI129" s="6434"/>
      <c r="DJ129" s="6434"/>
      <c r="DK129" s="6434"/>
      <c r="DL129" s="6434"/>
      <c r="DM129" s="6434"/>
      <c r="DN129" s="6434"/>
      <c r="DO129" s="6434"/>
      <c r="DP129" s="6434"/>
      <c r="DQ129" s="6434"/>
      <c r="DR129" s="6434"/>
      <c r="DS129" s="6434"/>
      <c r="DT129" s="6434"/>
      <c r="DU129" s="6434"/>
      <c r="DV129" s="6434"/>
      <c r="DW129" s="6434"/>
      <c r="DX129" s="6434"/>
      <c r="DY129" s="6434"/>
      <c r="DZ129" s="6434"/>
      <c r="EA129" s="6434"/>
      <c r="EB129" s="6434"/>
      <c r="EC129" s="6434"/>
      <c r="ED129" s="6434"/>
      <c r="EE129" s="6434"/>
      <c r="EF129" s="6434"/>
      <c r="EG129" s="6434"/>
      <c r="EH129" s="6434"/>
      <c r="EI129" s="6434"/>
      <c r="EJ129" s="6434"/>
      <c r="EK129" s="6434"/>
      <c r="EL129" s="6434"/>
      <c r="EM129" s="6434"/>
      <c r="EN129" s="6434"/>
      <c r="EO129" s="6434"/>
      <c r="EP129" s="6434"/>
      <c r="EQ129" s="6434"/>
      <c r="ER129" s="6434"/>
      <c r="ES129" s="6434"/>
      <c r="ET129" s="6434"/>
      <c r="EU129" s="6434"/>
      <c r="EV129" s="6434"/>
      <c r="EW129" s="6434"/>
      <c r="EX129" s="6434"/>
    </row>
    <row r="130" spans="1:154" s="50" customFormat="1" x14ac:dyDescent="0.2">
      <c r="A130" s="120"/>
      <c r="B130" s="7566" t="s">
        <v>862</v>
      </c>
      <c r="C130" s="7568"/>
      <c r="D130" s="7568"/>
      <c r="E130" s="7568"/>
      <c r="F130" s="7568"/>
      <c r="G130" s="7568"/>
      <c r="H130" s="7568"/>
      <c r="I130" s="7568"/>
      <c r="J130" s="7568"/>
      <c r="K130" s="7568"/>
      <c r="L130" s="7568"/>
      <c r="M130" s="7568"/>
      <c r="N130" s="7568"/>
      <c r="O130" s="7568"/>
      <c r="P130" s="7568"/>
      <c r="Q130" s="7568"/>
      <c r="R130" s="7568"/>
      <c r="S130" s="2251"/>
      <c r="T130" s="2252"/>
      <c r="U130" s="2253"/>
      <c r="V130" s="2456"/>
      <c r="W130" s="2456"/>
      <c r="X130" s="2456"/>
      <c r="Y130" s="120"/>
      <c r="Z130" s="35"/>
      <c r="AA130" s="35"/>
      <c r="AB130" s="120"/>
      <c r="AC130" s="120"/>
      <c r="AD130" s="120"/>
      <c r="AE130" s="120"/>
      <c r="AF130" s="120"/>
      <c r="AG130" s="120"/>
      <c r="AH130" s="120"/>
      <c r="AI130" s="6434"/>
      <c r="AJ130" s="6434"/>
      <c r="AK130" s="6434"/>
      <c r="AL130" s="6434"/>
      <c r="AM130" s="6434"/>
      <c r="AN130" s="6434"/>
      <c r="AO130" s="6434"/>
      <c r="AP130" s="6434"/>
      <c r="AQ130" s="6434"/>
      <c r="AR130" s="6434"/>
      <c r="AS130" s="6434"/>
      <c r="AT130" s="6434"/>
      <c r="AU130" s="6434"/>
      <c r="AV130" s="6434"/>
      <c r="AW130" s="6434"/>
      <c r="AX130" s="6434"/>
      <c r="AY130" s="6434"/>
      <c r="AZ130" s="6434"/>
      <c r="BA130" s="6434"/>
      <c r="BB130" s="6434"/>
      <c r="BC130" s="6434"/>
      <c r="BD130" s="6434"/>
      <c r="BE130" s="6434"/>
      <c r="BF130" s="6434"/>
      <c r="BG130" s="6434"/>
      <c r="BH130" s="6434"/>
      <c r="BI130" s="6434"/>
      <c r="BJ130" s="6434"/>
      <c r="BK130" s="6434"/>
      <c r="BL130" s="6434"/>
      <c r="BM130" s="6434"/>
      <c r="BN130" s="6434"/>
      <c r="BO130" s="6434"/>
      <c r="BP130" s="6434"/>
      <c r="BQ130" s="6434"/>
      <c r="BR130" s="6434"/>
      <c r="BS130" s="6434"/>
      <c r="BT130" s="6434"/>
      <c r="BU130" s="6434"/>
      <c r="BV130" s="6434"/>
      <c r="BW130" s="6434"/>
      <c r="BX130" s="6434"/>
      <c r="BY130" s="6434"/>
      <c r="BZ130" s="6434"/>
      <c r="CA130" s="6434"/>
      <c r="CB130" s="6434"/>
      <c r="CC130" s="6434"/>
      <c r="CD130" s="6434"/>
      <c r="CE130" s="6434"/>
      <c r="CF130" s="6434"/>
      <c r="CG130" s="6434"/>
      <c r="CH130" s="6434"/>
      <c r="CI130" s="6434"/>
      <c r="CJ130" s="6434"/>
      <c r="CK130" s="6434"/>
      <c r="CL130" s="6434"/>
      <c r="CM130" s="6434"/>
      <c r="CN130" s="6434"/>
      <c r="CO130" s="6434"/>
      <c r="CP130" s="6434"/>
      <c r="CQ130" s="6434"/>
      <c r="CR130" s="6434"/>
      <c r="CS130" s="6434"/>
      <c r="CT130" s="6434"/>
      <c r="CU130" s="6434"/>
      <c r="CV130" s="6434"/>
      <c r="CW130" s="6434"/>
      <c r="CX130" s="6434"/>
      <c r="CY130" s="6434"/>
      <c r="CZ130" s="6434"/>
      <c r="DA130" s="6434"/>
      <c r="DB130" s="6434"/>
      <c r="DC130" s="6434"/>
      <c r="DD130" s="6434"/>
      <c r="DE130" s="6434"/>
      <c r="DF130" s="6434"/>
      <c r="DG130" s="6434"/>
      <c r="DH130" s="6434"/>
      <c r="DI130" s="6434"/>
      <c r="DJ130" s="6434"/>
      <c r="DK130" s="6434"/>
      <c r="DL130" s="6434"/>
      <c r="DM130" s="6434"/>
      <c r="DN130" s="6434"/>
      <c r="DO130" s="6434"/>
      <c r="DP130" s="6434"/>
      <c r="DQ130" s="6434"/>
      <c r="DR130" s="6434"/>
      <c r="DS130" s="6434"/>
      <c r="DT130" s="6434"/>
      <c r="DU130" s="6434"/>
      <c r="DV130" s="6434"/>
      <c r="DW130" s="6434"/>
      <c r="DX130" s="6434"/>
      <c r="DY130" s="6434"/>
      <c r="DZ130" s="6434"/>
      <c r="EA130" s="6434"/>
      <c r="EB130" s="6434"/>
      <c r="EC130" s="6434"/>
      <c r="ED130" s="6434"/>
      <c r="EE130" s="6434"/>
      <c r="EF130" s="6434"/>
      <c r="EG130" s="6434"/>
      <c r="EH130" s="6434"/>
      <c r="EI130" s="6434"/>
      <c r="EJ130" s="6434"/>
      <c r="EK130" s="6434"/>
      <c r="EL130" s="6434"/>
      <c r="EM130" s="6434"/>
      <c r="EN130" s="6434"/>
      <c r="EO130" s="6434"/>
      <c r="EP130" s="6434"/>
      <c r="EQ130" s="6434"/>
      <c r="ER130" s="6434"/>
      <c r="ES130" s="6434"/>
      <c r="ET130" s="6434"/>
      <c r="EU130" s="6434"/>
      <c r="EV130" s="6434"/>
      <c r="EW130" s="6434"/>
      <c r="EX130" s="6434"/>
    </row>
    <row r="131" spans="1:154" s="50" customFormat="1" x14ac:dyDescent="0.2">
      <c r="A131" s="120"/>
      <c r="B131" s="120"/>
      <c r="C131" s="120"/>
      <c r="D131" s="120"/>
      <c r="E131" s="120"/>
      <c r="F131" s="120"/>
      <c r="G131" s="120"/>
      <c r="H131" s="125"/>
      <c r="I131" s="126"/>
      <c r="J131" s="308"/>
      <c r="K131" s="369"/>
      <c r="L131" s="410"/>
      <c r="M131" s="2522"/>
      <c r="N131" s="565"/>
      <c r="O131" s="595"/>
      <c r="P131" s="690"/>
      <c r="Q131" s="888"/>
      <c r="R131" s="771"/>
      <c r="S131" s="2251"/>
      <c r="T131" s="2252"/>
      <c r="U131" s="2253"/>
      <c r="V131" s="2456"/>
      <c r="W131" s="2456"/>
      <c r="X131" s="2456"/>
      <c r="Y131" s="120"/>
      <c r="Z131" s="35"/>
      <c r="AA131" s="35"/>
      <c r="AB131" s="120"/>
      <c r="AC131" s="120"/>
      <c r="AD131" s="120"/>
      <c r="AE131" s="120"/>
      <c r="AF131" s="120"/>
      <c r="AG131" s="120"/>
      <c r="AH131" s="120"/>
      <c r="AI131" s="6434"/>
      <c r="AJ131" s="6434"/>
      <c r="AK131" s="6434"/>
      <c r="AL131" s="6434"/>
      <c r="AM131" s="6434"/>
      <c r="AN131" s="6434"/>
      <c r="AO131" s="6434"/>
      <c r="AP131" s="6434"/>
      <c r="AQ131" s="6434"/>
      <c r="AR131" s="6434"/>
      <c r="AS131" s="6434"/>
      <c r="AT131" s="6434"/>
      <c r="AU131" s="6434"/>
      <c r="AV131" s="6434"/>
      <c r="AW131" s="6434"/>
      <c r="AX131" s="6434"/>
      <c r="AY131" s="6434"/>
      <c r="AZ131" s="6434"/>
      <c r="BA131" s="6434"/>
      <c r="BB131" s="6434"/>
      <c r="BC131" s="6434"/>
      <c r="BD131" s="6434"/>
      <c r="BE131" s="6434"/>
      <c r="BF131" s="6434"/>
      <c r="BG131" s="6434"/>
      <c r="BH131" s="6434"/>
      <c r="BI131" s="6434"/>
      <c r="BJ131" s="6434"/>
      <c r="BK131" s="6434"/>
      <c r="BL131" s="6434"/>
      <c r="BM131" s="6434"/>
      <c r="BN131" s="6434"/>
      <c r="BO131" s="6434"/>
      <c r="BP131" s="6434"/>
      <c r="BQ131" s="6434"/>
      <c r="BR131" s="6434"/>
      <c r="BS131" s="6434"/>
      <c r="BT131" s="6434"/>
      <c r="BU131" s="6434"/>
      <c r="BV131" s="6434"/>
      <c r="BW131" s="6434"/>
      <c r="BX131" s="6434"/>
      <c r="BY131" s="6434"/>
      <c r="BZ131" s="6434"/>
      <c r="CA131" s="6434"/>
      <c r="CB131" s="6434"/>
      <c r="CC131" s="6434"/>
      <c r="CD131" s="6434"/>
      <c r="CE131" s="6434"/>
      <c r="CF131" s="6434"/>
      <c r="CG131" s="6434"/>
      <c r="CH131" s="6434"/>
      <c r="CI131" s="6434"/>
      <c r="CJ131" s="6434"/>
      <c r="CK131" s="6434"/>
      <c r="CL131" s="6434"/>
      <c r="CM131" s="6434"/>
      <c r="CN131" s="6434"/>
      <c r="CO131" s="6434"/>
      <c r="CP131" s="6434"/>
      <c r="CQ131" s="6434"/>
      <c r="CR131" s="6434"/>
      <c r="CS131" s="6434"/>
      <c r="CT131" s="6434"/>
      <c r="CU131" s="6434"/>
      <c r="CV131" s="6434"/>
      <c r="CW131" s="6434"/>
      <c r="CX131" s="6434"/>
      <c r="CY131" s="6434"/>
      <c r="CZ131" s="6434"/>
      <c r="DA131" s="6434"/>
      <c r="DB131" s="6434"/>
      <c r="DC131" s="6434"/>
      <c r="DD131" s="6434"/>
      <c r="DE131" s="6434"/>
      <c r="DF131" s="6434"/>
      <c r="DG131" s="6434"/>
      <c r="DH131" s="6434"/>
      <c r="DI131" s="6434"/>
      <c r="DJ131" s="6434"/>
      <c r="DK131" s="6434"/>
      <c r="DL131" s="6434"/>
      <c r="DM131" s="6434"/>
      <c r="DN131" s="6434"/>
      <c r="DO131" s="6434"/>
      <c r="DP131" s="6434"/>
      <c r="DQ131" s="6434"/>
      <c r="DR131" s="6434"/>
      <c r="DS131" s="6434"/>
      <c r="DT131" s="6434"/>
      <c r="DU131" s="6434"/>
      <c r="DV131" s="6434"/>
      <c r="DW131" s="6434"/>
      <c r="DX131" s="6434"/>
      <c r="DY131" s="6434"/>
      <c r="DZ131" s="6434"/>
      <c r="EA131" s="6434"/>
      <c r="EB131" s="6434"/>
      <c r="EC131" s="6434"/>
      <c r="ED131" s="6434"/>
      <c r="EE131" s="6434"/>
      <c r="EF131" s="6434"/>
      <c r="EG131" s="6434"/>
      <c r="EH131" s="6434"/>
      <c r="EI131" s="6434"/>
      <c r="EJ131" s="6434"/>
      <c r="EK131" s="6434"/>
      <c r="EL131" s="6434"/>
      <c r="EM131" s="6434"/>
      <c r="EN131" s="6434"/>
      <c r="EO131" s="6434"/>
      <c r="EP131" s="6434"/>
      <c r="EQ131" s="6434"/>
      <c r="ER131" s="6434"/>
      <c r="ES131" s="6434"/>
      <c r="ET131" s="6434"/>
      <c r="EU131" s="6434"/>
      <c r="EV131" s="6434"/>
      <c r="EW131" s="6434"/>
      <c r="EX131" s="6434"/>
    </row>
    <row r="132" spans="1:154" s="33" customFormat="1" ht="63" customHeight="1" x14ac:dyDescent="0.2">
      <c r="A132" s="22" t="s">
        <v>893</v>
      </c>
      <c r="B132" s="7562" t="s">
        <v>869</v>
      </c>
      <c r="C132" s="7563"/>
      <c r="D132" s="7563"/>
      <c r="E132" s="7563"/>
      <c r="F132" s="7563"/>
      <c r="G132" s="7563"/>
      <c r="H132" s="7563"/>
      <c r="I132" s="7563"/>
      <c r="J132" s="7563"/>
      <c r="K132" s="7563"/>
      <c r="L132" s="7563"/>
      <c r="M132" s="7563"/>
      <c r="N132" s="7563"/>
      <c r="O132" s="7563"/>
      <c r="P132" s="7563"/>
      <c r="Q132" s="7563"/>
      <c r="R132" s="7563"/>
      <c r="S132" s="7563"/>
      <c r="T132" s="7563"/>
      <c r="U132" s="7563"/>
      <c r="V132" s="7563"/>
      <c r="W132" s="7563"/>
      <c r="X132" s="7563"/>
      <c r="Y132" s="7563"/>
      <c r="Z132" s="7159"/>
      <c r="AA132" s="7160"/>
      <c r="AB132" s="6914"/>
      <c r="AC132" s="7157"/>
      <c r="AD132" s="7157"/>
      <c r="AE132" s="7157"/>
      <c r="AF132" s="7157"/>
      <c r="AG132" s="7157"/>
      <c r="AH132" s="7157"/>
      <c r="AI132" s="7157"/>
      <c r="AJ132" s="7157"/>
      <c r="AK132" s="7157"/>
      <c r="AL132" s="7478"/>
      <c r="AM132" s="6435"/>
      <c r="AN132" s="6435"/>
      <c r="AO132" s="6435"/>
      <c r="AP132" s="6435"/>
      <c r="AQ132" s="6435"/>
      <c r="AR132" s="6435"/>
      <c r="AS132" s="6435"/>
      <c r="AT132" s="6435"/>
      <c r="AU132" s="6435"/>
      <c r="AV132" s="6435"/>
      <c r="AW132" s="6435"/>
      <c r="AX132" s="6435"/>
      <c r="AY132" s="6435"/>
      <c r="AZ132" s="6435"/>
      <c r="BA132" s="6435"/>
      <c r="BB132" s="6435"/>
      <c r="BC132" s="6435"/>
      <c r="BD132" s="6435"/>
      <c r="BE132" s="6435"/>
      <c r="BF132" s="6435"/>
      <c r="BG132" s="6435"/>
      <c r="BH132" s="6435"/>
      <c r="BI132" s="6435"/>
      <c r="BJ132" s="6435"/>
      <c r="BK132" s="6435"/>
      <c r="BL132" s="6435"/>
      <c r="BM132" s="6435"/>
      <c r="BN132" s="6435"/>
      <c r="BO132" s="6435"/>
      <c r="BP132" s="6435"/>
      <c r="BQ132" s="6435"/>
      <c r="BR132" s="6435"/>
      <c r="BS132" s="6435"/>
      <c r="BT132" s="6435"/>
      <c r="BU132" s="6435"/>
      <c r="BV132" s="6435"/>
      <c r="BW132" s="6435"/>
      <c r="BX132" s="6435"/>
      <c r="BY132" s="6435"/>
      <c r="BZ132" s="6435"/>
      <c r="CA132" s="6435"/>
      <c r="CB132" s="6435"/>
      <c r="CC132" s="6435"/>
      <c r="CD132" s="6435"/>
      <c r="CE132" s="6435"/>
      <c r="CF132" s="6435"/>
      <c r="CG132" s="6435"/>
      <c r="CH132" s="6435"/>
      <c r="CI132" s="6435"/>
      <c r="CJ132" s="6435"/>
      <c r="CK132" s="6435"/>
      <c r="CL132" s="6435"/>
      <c r="CM132" s="6435"/>
      <c r="CN132" s="6435"/>
      <c r="CO132" s="6435"/>
      <c r="CP132" s="6435"/>
      <c r="CQ132" s="6435"/>
      <c r="CR132" s="6435"/>
      <c r="CS132" s="6435"/>
      <c r="CT132" s="6435"/>
      <c r="CU132" s="6435"/>
      <c r="CV132" s="6435"/>
      <c r="CW132" s="6435"/>
      <c r="CX132" s="6435"/>
      <c r="CY132" s="6435"/>
      <c r="CZ132" s="6435"/>
      <c r="DA132" s="6435"/>
      <c r="DB132" s="6435"/>
      <c r="DC132" s="6435"/>
      <c r="DD132" s="6435"/>
      <c r="DE132" s="6435"/>
      <c r="DF132" s="6435"/>
      <c r="DG132" s="6435"/>
      <c r="DH132" s="6435"/>
      <c r="DI132" s="6435"/>
      <c r="DJ132" s="6435"/>
      <c r="DK132" s="6435"/>
      <c r="DL132" s="6435"/>
      <c r="DM132" s="6435"/>
      <c r="DN132" s="6435"/>
      <c r="DO132" s="6435"/>
      <c r="DP132" s="6435"/>
      <c r="DQ132" s="6435"/>
      <c r="DR132" s="6435"/>
      <c r="DS132" s="6435"/>
      <c r="DT132" s="6435"/>
      <c r="DU132" s="6435"/>
      <c r="DV132" s="6435"/>
      <c r="DW132" s="6435"/>
      <c r="DX132" s="6435"/>
      <c r="DY132" s="6435"/>
      <c r="DZ132" s="6435"/>
      <c r="EA132" s="6435"/>
      <c r="EB132" s="6435"/>
      <c r="EC132" s="6435"/>
      <c r="ED132" s="6435"/>
      <c r="EE132" s="6435"/>
      <c r="EF132" s="6435"/>
      <c r="EG132" s="6435"/>
      <c r="EH132" s="6435"/>
      <c r="EI132" s="6435"/>
      <c r="EJ132" s="6435"/>
      <c r="EK132" s="6435"/>
      <c r="EL132" s="6435"/>
      <c r="EM132" s="6435"/>
      <c r="EN132" s="6435"/>
      <c r="EO132" s="6435"/>
      <c r="EP132" s="6435"/>
      <c r="EQ132" s="6435"/>
      <c r="ER132" s="6435"/>
      <c r="ES132" s="6435"/>
      <c r="ET132" s="6435"/>
      <c r="EU132" s="6435"/>
      <c r="EV132" s="6435"/>
      <c r="EW132" s="6435"/>
      <c r="EX132" s="6435"/>
    </row>
    <row r="133" spans="1:154" s="50" customFormat="1" ht="45" x14ac:dyDescent="0.2">
      <c r="A133" s="35"/>
      <c r="B133" s="53" t="s">
        <v>54</v>
      </c>
      <c r="C133" s="1217" t="s">
        <v>6</v>
      </c>
      <c r="D133" s="1219" t="s">
        <v>7</v>
      </c>
      <c r="E133" s="1221" t="s">
        <v>8</v>
      </c>
      <c r="F133" s="1223" t="s">
        <v>123</v>
      </c>
      <c r="G133" s="1225" t="s">
        <v>162</v>
      </c>
      <c r="H133" s="1227" t="s">
        <v>196</v>
      </c>
      <c r="I133" s="115" t="s">
        <v>204</v>
      </c>
      <c r="J133" s="1229" t="s">
        <v>245</v>
      </c>
      <c r="K133" s="363" t="s">
        <v>280</v>
      </c>
      <c r="L133" s="406" t="s">
        <v>291</v>
      </c>
      <c r="M133" s="563" t="s">
        <v>329</v>
      </c>
      <c r="N133" s="553" t="s">
        <v>349</v>
      </c>
      <c r="O133" s="623" t="s">
        <v>363</v>
      </c>
      <c r="P133" s="696" t="s">
        <v>395</v>
      </c>
      <c r="Q133" s="889" t="s">
        <v>506</v>
      </c>
      <c r="R133" s="801" t="s">
        <v>548</v>
      </c>
      <c r="S133" s="6874" t="s">
        <v>554</v>
      </c>
      <c r="T133" s="2435" t="s">
        <v>558</v>
      </c>
      <c r="U133" s="2436" t="s">
        <v>591</v>
      </c>
      <c r="V133" s="2481" t="s">
        <v>599</v>
      </c>
      <c r="W133" s="2481" t="s">
        <v>646</v>
      </c>
      <c r="X133" s="2481" t="s">
        <v>659</v>
      </c>
      <c r="Y133" s="2631" t="s">
        <v>660</v>
      </c>
      <c r="Z133" s="2481" t="s">
        <v>681</v>
      </c>
      <c r="AA133" s="6878" t="s">
        <v>684</v>
      </c>
      <c r="AB133" s="6878" t="s">
        <v>702</v>
      </c>
      <c r="AC133" s="6878" t="s">
        <v>703</v>
      </c>
      <c r="AD133" s="6878" t="s">
        <v>749</v>
      </c>
      <c r="AE133" s="6878" t="s">
        <v>790</v>
      </c>
      <c r="AF133" s="6878" t="s">
        <v>825</v>
      </c>
      <c r="AG133" s="6878" t="s">
        <v>1078</v>
      </c>
      <c r="AH133" s="6878" t="s">
        <v>1095</v>
      </c>
      <c r="AI133" s="6878" t="s">
        <v>1098</v>
      </c>
      <c r="AJ133" s="6878" t="s">
        <v>1141</v>
      </c>
      <c r="AK133" s="6878" t="s">
        <v>1199</v>
      </c>
      <c r="AL133" s="7239" t="s">
        <v>1214</v>
      </c>
      <c r="AM133" s="6434"/>
      <c r="AN133" s="6434"/>
      <c r="AO133" s="6434"/>
      <c r="AP133" s="6434"/>
      <c r="AQ133" s="6434"/>
      <c r="AR133" s="6434"/>
      <c r="AS133" s="6434"/>
      <c r="AT133" s="6434"/>
      <c r="AU133" s="6434"/>
      <c r="AV133" s="6434"/>
      <c r="AW133" s="6434"/>
      <c r="AX133" s="6434"/>
      <c r="AY133" s="6434"/>
      <c r="AZ133" s="6434"/>
      <c r="BA133" s="6434"/>
      <c r="BB133" s="6434"/>
      <c r="BC133" s="6434"/>
      <c r="BD133" s="6434"/>
      <c r="BE133" s="6434"/>
      <c r="BF133" s="6434"/>
      <c r="BG133" s="6434"/>
      <c r="BH133" s="6434"/>
      <c r="BI133" s="6434"/>
      <c r="BJ133" s="6434"/>
      <c r="BK133" s="6434"/>
      <c r="BL133" s="6434"/>
      <c r="BM133" s="6434"/>
      <c r="BN133" s="6434"/>
      <c r="BO133" s="6434"/>
      <c r="BP133" s="6434"/>
      <c r="BQ133" s="6434"/>
      <c r="BR133" s="6434"/>
      <c r="BS133" s="6434"/>
      <c r="BT133" s="6434"/>
      <c r="BU133" s="6434"/>
      <c r="BV133" s="6434"/>
      <c r="BW133" s="6434"/>
      <c r="BX133" s="6434"/>
      <c r="BY133" s="6434"/>
      <c r="BZ133" s="6434"/>
      <c r="CA133" s="6434"/>
      <c r="CB133" s="6434"/>
      <c r="CC133" s="6434"/>
      <c r="CD133" s="6434"/>
      <c r="CE133" s="6434"/>
      <c r="CF133" s="6434"/>
      <c r="CG133" s="6434"/>
      <c r="CH133" s="6434"/>
      <c r="CI133" s="6434"/>
      <c r="CJ133" s="6434"/>
      <c r="CK133" s="6434"/>
      <c r="CL133" s="6434"/>
      <c r="CM133" s="6434"/>
      <c r="CN133" s="6434"/>
      <c r="CO133" s="6434"/>
      <c r="CP133" s="6434"/>
      <c r="CQ133" s="6434"/>
      <c r="CR133" s="6434"/>
      <c r="CS133" s="6434"/>
      <c r="CT133" s="6434"/>
      <c r="CU133" s="6434"/>
      <c r="CV133" s="6434"/>
      <c r="CW133" s="6434"/>
      <c r="CX133" s="6434"/>
      <c r="CY133" s="6434"/>
      <c r="CZ133" s="6434"/>
      <c r="DA133" s="6434"/>
      <c r="DB133" s="6434"/>
      <c r="DC133" s="6434"/>
      <c r="DD133" s="6434"/>
      <c r="DE133" s="6434"/>
      <c r="DF133" s="6434"/>
      <c r="DG133" s="6434"/>
      <c r="DH133" s="6434"/>
      <c r="DI133" s="6434"/>
      <c r="DJ133" s="6434"/>
      <c r="DK133" s="6434"/>
      <c r="DL133" s="6434"/>
      <c r="DM133" s="6434"/>
      <c r="DN133" s="6434"/>
      <c r="DO133" s="6434"/>
      <c r="DP133" s="6434"/>
      <c r="DQ133" s="6434"/>
      <c r="DR133" s="6434"/>
      <c r="DS133" s="6434"/>
      <c r="DT133" s="6434"/>
      <c r="DU133" s="6434"/>
      <c r="DV133" s="6434"/>
      <c r="DW133" s="6434"/>
      <c r="DX133" s="6434"/>
      <c r="DY133" s="6434"/>
      <c r="DZ133" s="6434"/>
      <c r="EA133" s="6434"/>
      <c r="EB133" s="6434"/>
      <c r="EC133" s="6434"/>
      <c r="ED133" s="6434"/>
      <c r="EE133" s="6434"/>
      <c r="EF133" s="6434"/>
      <c r="EG133" s="6434"/>
      <c r="EH133" s="6434"/>
      <c r="EI133" s="6434"/>
      <c r="EJ133" s="6434"/>
      <c r="EK133" s="6434"/>
      <c r="EL133" s="6434"/>
      <c r="EM133" s="6434"/>
      <c r="EN133" s="6434"/>
      <c r="EO133" s="6434"/>
      <c r="EP133" s="6434"/>
      <c r="EQ133" s="6434"/>
      <c r="ER133" s="6434"/>
      <c r="ES133" s="6434"/>
      <c r="ET133" s="6434"/>
      <c r="EU133" s="6434"/>
      <c r="EV133" s="6434"/>
      <c r="EW133" s="6434"/>
      <c r="EX133" s="6434"/>
    </row>
    <row r="134" spans="1:154" s="50" customFormat="1" x14ac:dyDescent="0.2">
      <c r="A134" s="2234"/>
      <c r="B134" s="6969" t="s">
        <v>848</v>
      </c>
      <c r="C134" s="6970" t="s">
        <v>10</v>
      </c>
      <c r="D134" s="6970" t="s">
        <v>10</v>
      </c>
      <c r="E134" s="6970" t="s">
        <v>10</v>
      </c>
      <c r="F134" s="6970" t="s">
        <v>10</v>
      </c>
      <c r="G134" s="6970" t="s">
        <v>10</v>
      </c>
      <c r="H134" s="6970" t="s">
        <v>10</v>
      </c>
      <c r="I134" s="6970" t="s">
        <v>10</v>
      </c>
      <c r="J134" s="6970" t="s">
        <v>10</v>
      </c>
      <c r="K134" s="6970" t="s">
        <v>10</v>
      </c>
      <c r="L134" s="6970" t="s">
        <v>10</v>
      </c>
      <c r="M134" s="6971" t="s">
        <v>10</v>
      </c>
      <c r="N134" s="6970" t="s">
        <v>10</v>
      </c>
      <c r="O134" s="6970" t="s">
        <v>10</v>
      </c>
      <c r="P134" s="6970" t="s">
        <v>10</v>
      </c>
      <c r="Q134" s="6970" t="s">
        <v>10</v>
      </c>
      <c r="R134" s="6970" t="s">
        <v>10</v>
      </c>
      <c r="S134" s="6970" t="s">
        <v>10</v>
      </c>
      <c r="T134" s="6970" t="s">
        <v>10</v>
      </c>
      <c r="U134" s="6970" t="s">
        <v>10</v>
      </c>
      <c r="V134" s="6970" t="s">
        <v>10</v>
      </c>
      <c r="W134" s="6970" t="s">
        <v>10</v>
      </c>
      <c r="X134" s="6970" t="s">
        <v>10</v>
      </c>
      <c r="Y134" s="6970" t="s">
        <v>10</v>
      </c>
      <c r="Z134" s="6970" t="s">
        <v>10</v>
      </c>
      <c r="AA134" s="6970" t="s">
        <v>10</v>
      </c>
      <c r="AB134" s="7047" t="s">
        <v>10</v>
      </c>
      <c r="AC134" s="7047" t="s">
        <v>10</v>
      </c>
      <c r="AD134" s="7047" t="s">
        <v>10</v>
      </c>
      <c r="AE134" s="7058" t="s">
        <v>10</v>
      </c>
      <c r="AF134" s="7242">
        <v>10.74</v>
      </c>
      <c r="AG134" s="7286" t="s">
        <v>10</v>
      </c>
      <c r="AH134" s="7286" t="s">
        <v>10</v>
      </c>
      <c r="AI134" s="7286" t="s">
        <v>10</v>
      </c>
      <c r="AJ134" s="7415" t="s">
        <v>10</v>
      </c>
      <c r="AK134" s="7415" t="s">
        <v>10</v>
      </c>
      <c r="AL134" s="7082" t="s">
        <v>10</v>
      </c>
      <c r="AM134" s="6434"/>
      <c r="AN134" s="6434"/>
      <c r="AO134" s="6434"/>
      <c r="AP134" s="6434"/>
      <c r="AQ134" s="6434"/>
      <c r="AR134" s="6434"/>
      <c r="AS134" s="6434"/>
      <c r="AT134" s="6434"/>
      <c r="AU134" s="6434"/>
      <c r="AV134" s="6434"/>
      <c r="AW134" s="6434"/>
      <c r="AX134" s="6434"/>
      <c r="AY134" s="6434"/>
      <c r="AZ134" s="6434"/>
      <c r="BA134" s="6434"/>
      <c r="BB134" s="6434"/>
      <c r="BC134" s="6434"/>
      <c r="BD134" s="6434"/>
      <c r="BE134" s="6434"/>
      <c r="BF134" s="6434"/>
      <c r="BG134" s="6434"/>
      <c r="BH134" s="6434"/>
      <c r="BI134" s="6434"/>
      <c r="BJ134" s="6434"/>
      <c r="BK134" s="6434"/>
      <c r="BL134" s="6434"/>
      <c r="BM134" s="6434"/>
      <c r="BN134" s="6434"/>
      <c r="BO134" s="6434"/>
      <c r="BP134" s="6434"/>
      <c r="BQ134" s="6434"/>
      <c r="BR134" s="6434"/>
      <c r="BS134" s="6434"/>
      <c r="BT134" s="6434"/>
      <c r="BU134" s="6434"/>
      <c r="BV134" s="6434"/>
      <c r="BW134" s="6434"/>
      <c r="BX134" s="6434"/>
      <c r="BY134" s="6434"/>
      <c r="BZ134" s="6434"/>
      <c r="CA134" s="6434"/>
      <c r="CB134" s="6434"/>
      <c r="CC134" s="6434"/>
      <c r="CD134" s="6434"/>
      <c r="CE134" s="6434"/>
      <c r="CF134" s="6434"/>
      <c r="CG134" s="6434"/>
      <c r="CH134" s="6434"/>
      <c r="CI134" s="6434"/>
      <c r="CJ134" s="6434"/>
      <c r="CK134" s="6434"/>
      <c r="CL134" s="6434"/>
      <c r="CM134" s="6434"/>
      <c r="CN134" s="6434"/>
      <c r="CO134" s="6434"/>
      <c r="CP134" s="6434"/>
      <c r="CQ134" s="6434"/>
      <c r="CR134" s="6434"/>
      <c r="CS134" s="6434"/>
      <c r="CT134" s="6434"/>
      <c r="CU134" s="6434"/>
      <c r="CV134" s="6434"/>
      <c r="CW134" s="6434"/>
      <c r="CX134" s="6434"/>
      <c r="CY134" s="6434"/>
      <c r="CZ134" s="6434"/>
      <c r="DA134" s="6434"/>
      <c r="DB134" s="6434"/>
      <c r="DC134" s="6434"/>
      <c r="DD134" s="6434"/>
      <c r="DE134" s="6434"/>
      <c r="DF134" s="6434"/>
      <c r="DG134" s="6434"/>
      <c r="DH134" s="6434"/>
      <c r="DI134" s="6434"/>
      <c r="DJ134" s="6434"/>
      <c r="DK134" s="6434"/>
      <c r="DL134" s="6434"/>
      <c r="DM134" s="6434"/>
      <c r="DN134" s="6434"/>
      <c r="DO134" s="6434"/>
      <c r="DP134" s="6434"/>
      <c r="DQ134" s="6434"/>
      <c r="DR134" s="6434"/>
      <c r="DS134" s="6434"/>
      <c r="DT134" s="6434"/>
      <c r="DU134" s="6434"/>
      <c r="DV134" s="6434"/>
      <c r="DW134" s="6434"/>
      <c r="DX134" s="6434"/>
      <c r="DY134" s="6434"/>
      <c r="DZ134" s="6434"/>
      <c r="EA134" s="6434"/>
      <c r="EB134" s="6434"/>
      <c r="EC134" s="6434"/>
      <c r="ED134" s="6434"/>
      <c r="EE134" s="6434"/>
      <c r="EF134" s="6434"/>
      <c r="EG134" s="6434"/>
      <c r="EH134" s="6434"/>
      <c r="EI134" s="6434"/>
      <c r="EJ134" s="6434"/>
      <c r="EK134" s="6434"/>
      <c r="EL134" s="6434"/>
      <c r="EM134" s="6434"/>
      <c r="EN134" s="6434"/>
      <c r="EO134" s="6434"/>
      <c r="EP134" s="6434"/>
      <c r="EQ134" s="6434"/>
      <c r="ER134" s="6434"/>
      <c r="ES134" s="6434"/>
      <c r="ET134" s="6434"/>
      <c r="EU134" s="6434"/>
      <c r="EV134" s="6434"/>
      <c r="EW134" s="6434"/>
      <c r="EX134" s="6434"/>
    </row>
    <row r="135" spans="1:154" s="50" customFormat="1" x14ac:dyDescent="0.2">
      <c r="A135" s="2449"/>
      <c r="B135" s="920" t="s">
        <v>849</v>
      </c>
      <c r="C135" s="6972" t="s">
        <v>10</v>
      </c>
      <c r="D135" s="6972" t="s">
        <v>10</v>
      </c>
      <c r="E135" s="6972" t="s">
        <v>10</v>
      </c>
      <c r="F135" s="6972" t="s">
        <v>10</v>
      </c>
      <c r="G135" s="6972" t="s">
        <v>10</v>
      </c>
      <c r="H135" s="6972" t="s">
        <v>10</v>
      </c>
      <c r="I135" s="6972" t="s">
        <v>10</v>
      </c>
      <c r="J135" s="6972" t="s">
        <v>10</v>
      </c>
      <c r="K135" s="6972" t="s">
        <v>10</v>
      </c>
      <c r="L135" s="6972" t="s">
        <v>10</v>
      </c>
      <c r="M135" s="6960" t="s">
        <v>10</v>
      </c>
      <c r="N135" s="6972" t="s">
        <v>10</v>
      </c>
      <c r="O135" s="6972" t="s">
        <v>10</v>
      </c>
      <c r="P135" s="6972" t="s">
        <v>10</v>
      </c>
      <c r="Q135" s="6972" t="s">
        <v>10</v>
      </c>
      <c r="R135" s="6972" t="s">
        <v>10</v>
      </c>
      <c r="S135" s="6972" t="s">
        <v>10</v>
      </c>
      <c r="T135" s="6972" t="s">
        <v>10</v>
      </c>
      <c r="U135" s="6972" t="s">
        <v>10</v>
      </c>
      <c r="V135" s="6972" t="s">
        <v>10</v>
      </c>
      <c r="W135" s="6972" t="s">
        <v>10</v>
      </c>
      <c r="X135" s="6972" t="s">
        <v>10</v>
      </c>
      <c r="Y135" s="6972" t="s">
        <v>10</v>
      </c>
      <c r="Z135" s="6972" t="s">
        <v>10</v>
      </c>
      <c r="AA135" s="6972" t="s">
        <v>10</v>
      </c>
      <c r="AB135" s="6468" t="s">
        <v>10</v>
      </c>
      <c r="AC135" s="6468" t="s">
        <v>10</v>
      </c>
      <c r="AD135" s="6468" t="s">
        <v>10</v>
      </c>
      <c r="AE135" s="6468" t="s">
        <v>10</v>
      </c>
      <c r="AF135" s="7243">
        <v>13.4</v>
      </c>
      <c r="AG135" s="6473" t="s">
        <v>10</v>
      </c>
      <c r="AH135" s="6473" t="s">
        <v>10</v>
      </c>
      <c r="AI135" s="6473" t="s">
        <v>10</v>
      </c>
      <c r="AJ135" s="6473" t="s">
        <v>10</v>
      </c>
      <c r="AK135" s="6473" t="s">
        <v>10</v>
      </c>
      <c r="AL135" s="6973" t="s">
        <v>10</v>
      </c>
      <c r="AM135" s="6434"/>
      <c r="AN135" s="6434"/>
      <c r="AO135" s="6434"/>
      <c r="AP135" s="6434"/>
      <c r="AQ135" s="6434"/>
      <c r="AR135" s="6434"/>
      <c r="AS135" s="6434"/>
      <c r="AT135" s="6434"/>
      <c r="AU135" s="6434"/>
      <c r="AV135" s="6434"/>
      <c r="AW135" s="6434"/>
      <c r="AX135" s="6434"/>
      <c r="AY135" s="6434"/>
      <c r="AZ135" s="6434"/>
      <c r="BA135" s="6434"/>
      <c r="BB135" s="6434"/>
      <c r="BC135" s="6434"/>
      <c r="BD135" s="6434"/>
      <c r="BE135" s="6434"/>
      <c r="BF135" s="6434"/>
      <c r="BG135" s="6434"/>
      <c r="BH135" s="6434"/>
      <c r="BI135" s="6434"/>
      <c r="BJ135" s="6434"/>
      <c r="BK135" s="6434"/>
      <c r="BL135" s="6434"/>
      <c r="BM135" s="6434"/>
      <c r="BN135" s="6434"/>
      <c r="BO135" s="6434"/>
      <c r="BP135" s="6434"/>
      <c r="BQ135" s="6434"/>
      <c r="BR135" s="6434"/>
      <c r="BS135" s="6434"/>
      <c r="BT135" s="6434"/>
      <c r="BU135" s="6434"/>
      <c r="BV135" s="6434"/>
      <c r="BW135" s="6434"/>
      <c r="BX135" s="6434"/>
      <c r="BY135" s="6434"/>
      <c r="BZ135" s="6434"/>
      <c r="CA135" s="6434"/>
      <c r="CB135" s="6434"/>
      <c r="CC135" s="6434"/>
      <c r="CD135" s="6434"/>
      <c r="CE135" s="6434"/>
      <c r="CF135" s="6434"/>
      <c r="CG135" s="6434"/>
      <c r="CH135" s="6434"/>
      <c r="CI135" s="6434"/>
      <c r="CJ135" s="6434"/>
      <c r="CK135" s="6434"/>
      <c r="CL135" s="6434"/>
      <c r="CM135" s="6434"/>
      <c r="CN135" s="6434"/>
      <c r="CO135" s="6434"/>
      <c r="CP135" s="6434"/>
      <c r="CQ135" s="6434"/>
      <c r="CR135" s="6434"/>
      <c r="CS135" s="6434"/>
      <c r="CT135" s="6434"/>
      <c r="CU135" s="6434"/>
      <c r="CV135" s="6434"/>
      <c r="CW135" s="6434"/>
      <c r="CX135" s="6434"/>
      <c r="CY135" s="6434"/>
      <c r="CZ135" s="6434"/>
      <c r="DA135" s="6434"/>
      <c r="DB135" s="6434"/>
      <c r="DC135" s="6434"/>
      <c r="DD135" s="6434"/>
      <c r="DE135" s="6434"/>
      <c r="DF135" s="6434"/>
      <c r="DG135" s="6434"/>
      <c r="DH135" s="6434"/>
      <c r="DI135" s="6434"/>
      <c r="DJ135" s="6434"/>
      <c r="DK135" s="6434"/>
      <c r="DL135" s="6434"/>
      <c r="DM135" s="6434"/>
      <c r="DN135" s="6434"/>
      <c r="DO135" s="6434"/>
      <c r="DP135" s="6434"/>
      <c r="DQ135" s="6434"/>
      <c r="DR135" s="6434"/>
      <c r="DS135" s="6434"/>
      <c r="DT135" s="6434"/>
      <c r="DU135" s="6434"/>
      <c r="DV135" s="6434"/>
      <c r="DW135" s="6434"/>
      <c r="DX135" s="6434"/>
      <c r="DY135" s="6434"/>
      <c r="DZ135" s="6434"/>
      <c r="EA135" s="6434"/>
      <c r="EB135" s="6434"/>
      <c r="EC135" s="6434"/>
      <c r="ED135" s="6434"/>
      <c r="EE135" s="6434"/>
      <c r="EF135" s="6434"/>
      <c r="EG135" s="6434"/>
      <c r="EH135" s="6434"/>
      <c r="EI135" s="6434"/>
      <c r="EJ135" s="6434"/>
      <c r="EK135" s="6434"/>
      <c r="EL135" s="6434"/>
      <c r="EM135" s="6434"/>
      <c r="EN135" s="6434"/>
      <c r="EO135" s="6434"/>
      <c r="EP135" s="6434"/>
      <c r="EQ135" s="6434"/>
      <c r="ER135" s="6434"/>
      <c r="ES135" s="6434"/>
      <c r="ET135" s="6434"/>
      <c r="EU135" s="6434"/>
      <c r="EV135" s="6434"/>
      <c r="EW135" s="6434"/>
      <c r="EX135" s="6434"/>
    </row>
    <row r="136" spans="1:154" s="50" customFormat="1" x14ac:dyDescent="0.2">
      <c r="A136" s="6820"/>
      <c r="B136" s="920" t="s">
        <v>850</v>
      </c>
      <c r="C136" s="2379" t="s">
        <v>10</v>
      </c>
      <c r="D136" s="2379" t="s">
        <v>10</v>
      </c>
      <c r="E136" s="2379" t="s">
        <v>10</v>
      </c>
      <c r="F136" s="2379" t="s">
        <v>10</v>
      </c>
      <c r="G136" s="2379" t="s">
        <v>10</v>
      </c>
      <c r="H136" s="2379" t="s">
        <v>10</v>
      </c>
      <c r="I136" s="2379" t="s">
        <v>10</v>
      </c>
      <c r="J136" s="2379" t="s">
        <v>10</v>
      </c>
      <c r="K136" s="2379" t="s">
        <v>10</v>
      </c>
      <c r="L136" s="2379" t="s">
        <v>10</v>
      </c>
      <c r="M136" s="2267" t="s">
        <v>10</v>
      </c>
      <c r="N136" s="2379" t="s">
        <v>10</v>
      </c>
      <c r="O136" s="2379" t="s">
        <v>10</v>
      </c>
      <c r="P136" s="2379" t="s">
        <v>10</v>
      </c>
      <c r="Q136" s="2379" t="s">
        <v>10</v>
      </c>
      <c r="R136" s="2379" t="s">
        <v>10</v>
      </c>
      <c r="S136" s="2379" t="s">
        <v>10</v>
      </c>
      <c r="T136" s="2379" t="s">
        <v>10</v>
      </c>
      <c r="U136" s="2379" t="s">
        <v>10</v>
      </c>
      <c r="V136" s="2379" t="s">
        <v>10</v>
      </c>
      <c r="W136" s="2379" t="s">
        <v>10</v>
      </c>
      <c r="X136" s="2379" t="s">
        <v>10</v>
      </c>
      <c r="Y136" s="2267" t="s">
        <v>10</v>
      </c>
      <c r="Z136" s="2267" t="s">
        <v>10</v>
      </c>
      <c r="AA136" s="2267" t="s">
        <v>10</v>
      </c>
      <c r="AB136" s="6468" t="s">
        <v>10</v>
      </c>
      <c r="AC136" s="6468" t="s">
        <v>10</v>
      </c>
      <c r="AD136" s="6468" t="s">
        <v>10</v>
      </c>
      <c r="AE136" s="6468" t="s">
        <v>10</v>
      </c>
      <c r="AF136" s="7243">
        <v>3.67</v>
      </c>
      <c r="AG136" s="6473" t="s">
        <v>10</v>
      </c>
      <c r="AH136" s="6473" t="s">
        <v>10</v>
      </c>
      <c r="AI136" s="6473" t="s">
        <v>10</v>
      </c>
      <c r="AJ136" s="6473" t="s">
        <v>10</v>
      </c>
      <c r="AK136" s="6473" t="s">
        <v>10</v>
      </c>
      <c r="AL136" s="6973" t="s">
        <v>10</v>
      </c>
      <c r="AM136" s="6434"/>
      <c r="AN136" s="6434"/>
      <c r="AO136" s="6434"/>
      <c r="AP136" s="6434"/>
      <c r="AQ136" s="6434"/>
      <c r="AR136" s="6434"/>
      <c r="AS136" s="6434"/>
      <c r="AT136" s="6434"/>
      <c r="AU136" s="6434"/>
      <c r="AV136" s="6434"/>
      <c r="AW136" s="6434"/>
      <c r="AX136" s="6434"/>
      <c r="AY136" s="6434"/>
      <c r="AZ136" s="6434"/>
      <c r="BA136" s="6434"/>
      <c r="BB136" s="6434"/>
      <c r="BC136" s="6434"/>
      <c r="BD136" s="6434"/>
      <c r="BE136" s="6434"/>
      <c r="BF136" s="6434"/>
      <c r="BG136" s="6434"/>
      <c r="BH136" s="6434"/>
      <c r="BI136" s="6434"/>
      <c r="BJ136" s="6434"/>
      <c r="BK136" s="6434"/>
      <c r="BL136" s="6434"/>
      <c r="BM136" s="6434"/>
      <c r="BN136" s="6434"/>
      <c r="BO136" s="6434"/>
      <c r="BP136" s="6434"/>
      <c r="BQ136" s="6434"/>
      <c r="BR136" s="6434"/>
      <c r="BS136" s="6434"/>
      <c r="BT136" s="6434"/>
      <c r="BU136" s="6434"/>
      <c r="BV136" s="6434"/>
      <c r="BW136" s="6434"/>
      <c r="BX136" s="6434"/>
      <c r="BY136" s="6434"/>
      <c r="BZ136" s="6434"/>
      <c r="CA136" s="6434"/>
      <c r="CB136" s="6434"/>
      <c r="CC136" s="6434"/>
      <c r="CD136" s="6434"/>
      <c r="CE136" s="6434"/>
      <c r="CF136" s="6434"/>
      <c r="CG136" s="6434"/>
      <c r="CH136" s="6434"/>
      <c r="CI136" s="6434"/>
      <c r="CJ136" s="6434"/>
      <c r="CK136" s="6434"/>
      <c r="CL136" s="6434"/>
      <c r="CM136" s="6434"/>
      <c r="CN136" s="6434"/>
      <c r="CO136" s="6434"/>
      <c r="CP136" s="6434"/>
      <c r="CQ136" s="6434"/>
      <c r="CR136" s="6434"/>
      <c r="CS136" s="6434"/>
      <c r="CT136" s="6434"/>
      <c r="CU136" s="6434"/>
      <c r="CV136" s="6434"/>
      <c r="CW136" s="6434"/>
      <c r="CX136" s="6434"/>
      <c r="CY136" s="6434"/>
      <c r="CZ136" s="6434"/>
      <c r="DA136" s="6434"/>
      <c r="DB136" s="6434"/>
      <c r="DC136" s="6434"/>
      <c r="DD136" s="6434"/>
      <c r="DE136" s="6434"/>
      <c r="DF136" s="6434"/>
      <c r="DG136" s="6434"/>
      <c r="DH136" s="6434"/>
      <c r="DI136" s="6434"/>
      <c r="DJ136" s="6434"/>
      <c r="DK136" s="6434"/>
      <c r="DL136" s="6434"/>
      <c r="DM136" s="6434"/>
      <c r="DN136" s="6434"/>
      <c r="DO136" s="6434"/>
      <c r="DP136" s="6434"/>
      <c r="DQ136" s="6434"/>
      <c r="DR136" s="6434"/>
      <c r="DS136" s="6434"/>
      <c r="DT136" s="6434"/>
      <c r="DU136" s="6434"/>
      <c r="DV136" s="6434"/>
      <c r="DW136" s="6434"/>
      <c r="DX136" s="6434"/>
      <c r="DY136" s="6434"/>
      <c r="DZ136" s="6434"/>
      <c r="EA136" s="6434"/>
      <c r="EB136" s="6434"/>
      <c r="EC136" s="6434"/>
      <c r="ED136" s="6434"/>
      <c r="EE136" s="6434"/>
      <c r="EF136" s="6434"/>
      <c r="EG136" s="6434"/>
      <c r="EH136" s="6434"/>
      <c r="EI136" s="6434"/>
      <c r="EJ136" s="6434"/>
      <c r="EK136" s="6434"/>
      <c r="EL136" s="6434"/>
      <c r="EM136" s="6434"/>
      <c r="EN136" s="6434"/>
      <c r="EO136" s="6434"/>
      <c r="EP136" s="6434"/>
      <c r="EQ136" s="6434"/>
      <c r="ER136" s="6434"/>
      <c r="ES136" s="6434"/>
      <c r="ET136" s="6434"/>
      <c r="EU136" s="6434"/>
      <c r="EV136" s="6434"/>
      <c r="EW136" s="6434"/>
      <c r="EX136" s="6434"/>
    </row>
    <row r="137" spans="1:154" s="50" customFormat="1" x14ac:dyDescent="0.2">
      <c r="A137" s="35"/>
      <c r="B137" s="920" t="s">
        <v>851</v>
      </c>
      <c r="C137" s="2379" t="s">
        <v>10</v>
      </c>
      <c r="D137" s="2379" t="s">
        <v>10</v>
      </c>
      <c r="E137" s="2379" t="s">
        <v>10</v>
      </c>
      <c r="F137" s="2379" t="s">
        <v>10</v>
      </c>
      <c r="G137" s="2379" t="s">
        <v>10</v>
      </c>
      <c r="H137" s="2379" t="s">
        <v>10</v>
      </c>
      <c r="I137" s="2379" t="s">
        <v>10</v>
      </c>
      <c r="J137" s="2379" t="s">
        <v>10</v>
      </c>
      <c r="K137" s="2379" t="s">
        <v>10</v>
      </c>
      <c r="L137" s="2379" t="s">
        <v>10</v>
      </c>
      <c r="M137" s="2267" t="s">
        <v>10</v>
      </c>
      <c r="N137" s="2379" t="s">
        <v>10</v>
      </c>
      <c r="O137" s="2379" t="s">
        <v>10</v>
      </c>
      <c r="P137" s="2379" t="s">
        <v>10</v>
      </c>
      <c r="Q137" s="2379" t="s">
        <v>10</v>
      </c>
      <c r="R137" s="2379" t="s">
        <v>10</v>
      </c>
      <c r="S137" s="2379" t="s">
        <v>10</v>
      </c>
      <c r="T137" s="2379" t="s">
        <v>10</v>
      </c>
      <c r="U137" s="2379" t="s">
        <v>10</v>
      </c>
      <c r="V137" s="2379" t="s">
        <v>10</v>
      </c>
      <c r="W137" s="2379" t="s">
        <v>10</v>
      </c>
      <c r="X137" s="2379" t="s">
        <v>10</v>
      </c>
      <c r="Y137" s="2267" t="s">
        <v>10</v>
      </c>
      <c r="Z137" s="2267" t="s">
        <v>10</v>
      </c>
      <c r="AA137" s="2267" t="s">
        <v>10</v>
      </c>
      <c r="AB137" s="6468" t="s">
        <v>10</v>
      </c>
      <c r="AC137" s="6468" t="s">
        <v>10</v>
      </c>
      <c r="AD137" s="6468" t="s">
        <v>10</v>
      </c>
      <c r="AE137" s="6468" t="s">
        <v>10</v>
      </c>
      <c r="AF137" s="7243">
        <v>9.6999999999999993</v>
      </c>
      <c r="AG137" s="6473" t="s">
        <v>10</v>
      </c>
      <c r="AH137" s="6473" t="s">
        <v>10</v>
      </c>
      <c r="AI137" s="6473" t="s">
        <v>10</v>
      </c>
      <c r="AJ137" s="6473" t="s">
        <v>10</v>
      </c>
      <c r="AK137" s="6473" t="s">
        <v>10</v>
      </c>
      <c r="AL137" s="6973" t="s">
        <v>10</v>
      </c>
      <c r="AM137" s="6434"/>
      <c r="AN137" s="6434"/>
      <c r="AO137" s="6434"/>
      <c r="AP137" s="6434"/>
      <c r="AQ137" s="6434"/>
      <c r="AR137" s="6434"/>
      <c r="AS137" s="6434"/>
      <c r="AT137" s="6434"/>
      <c r="AU137" s="6434"/>
      <c r="AV137" s="6434"/>
      <c r="AW137" s="6434"/>
      <c r="AX137" s="6434"/>
      <c r="AY137" s="6434"/>
      <c r="AZ137" s="6434"/>
      <c r="BA137" s="6434"/>
      <c r="BB137" s="6434"/>
      <c r="BC137" s="6434"/>
      <c r="BD137" s="6434"/>
      <c r="BE137" s="6434"/>
      <c r="BF137" s="6434"/>
      <c r="BG137" s="6434"/>
      <c r="BH137" s="6434"/>
      <c r="BI137" s="6434"/>
      <c r="BJ137" s="6434"/>
      <c r="BK137" s="6434"/>
      <c r="BL137" s="6434"/>
      <c r="BM137" s="6434"/>
      <c r="BN137" s="6434"/>
      <c r="BO137" s="6434"/>
      <c r="BP137" s="6434"/>
      <c r="BQ137" s="6434"/>
      <c r="BR137" s="6434"/>
      <c r="BS137" s="6434"/>
      <c r="BT137" s="6434"/>
      <c r="BU137" s="6434"/>
      <c r="BV137" s="6434"/>
      <c r="BW137" s="6434"/>
      <c r="BX137" s="6434"/>
      <c r="BY137" s="6434"/>
      <c r="BZ137" s="6434"/>
      <c r="CA137" s="6434"/>
      <c r="CB137" s="6434"/>
      <c r="CC137" s="6434"/>
      <c r="CD137" s="6434"/>
      <c r="CE137" s="6434"/>
      <c r="CF137" s="6434"/>
      <c r="CG137" s="6434"/>
      <c r="CH137" s="6434"/>
      <c r="CI137" s="6434"/>
      <c r="CJ137" s="6434"/>
      <c r="CK137" s="6434"/>
      <c r="CL137" s="6434"/>
      <c r="CM137" s="6434"/>
      <c r="CN137" s="6434"/>
      <c r="CO137" s="6434"/>
      <c r="CP137" s="6434"/>
      <c r="CQ137" s="6434"/>
      <c r="CR137" s="6434"/>
      <c r="CS137" s="6434"/>
      <c r="CT137" s="6434"/>
      <c r="CU137" s="6434"/>
      <c r="CV137" s="6434"/>
      <c r="CW137" s="6434"/>
      <c r="CX137" s="6434"/>
      <c r="CY137" s="6434"/>
      <c r="CZ137" s="6434"/>
      <c r="DA137" s="6434"/>
      <c r="DB137" s="6434"/>
      <c r="DC137" s="6434"/>
      <c r="DD137" s="6434"/>
      <c r="DE137" s="6434"/>
      <c r="DF137" s="6434"/>
      <c r="DG137" s="6434"/>
      <c r="DH137" s="6434"/>
      <c r="DI137" s="6434"/>
      <c r="DJ137" s="6434"/>
      <c r="DK137" s="6434"/>
      <c r="DL137" s="6434"/>
      <c r="DM137" s="6434"/>
      <c r="DN137" s="6434"/>
      <c r="DO137" s="6434"/>
      <c r="DP137" s="6434"/>
      <c r="DQ137" s="6434"/>
      <c r="DR137" s="6434"/>
      <c r="DS137" s="6434"/>
      <c r="DT137" s="6434"/>
      <c r="DU137" s="6434"/>
      <c r="DV137" s="6434"/>
      <c r="DW137" s="6434"/>
      <c r="DX137" s="6434"/>
      <c r="DY137" s="6434"/>
      <c r="DZ137" s="6434"/>
      <c r="EA137" s="6434"/>
      <c r="EB137" s="6434"/>
      <c r="EC137" s="6434"/>
      <c r="ED137" s="6434"/>
      <c r="EE137" s="6434"/>
      <c r="EF137" s="6434"/>
      <c r="EG137" s="6434"/>
      <c r="EH137" s="6434"/>
      <c r="EI137" s="6434"/>
      <c r="EJ137" s="6434"/>
      <c r="EK137" s="6434"/>
      <c r="EL137" s="6434"/>
      <c r="EM137" s="6434"/>
      <c r="EN137" s="6434"/>
      <c r="EO137" s="6434"/>
      <c r="EP137" s="6434"/>
      <c r="EQ137" s="6434"/>
      <c r="ER137" s="6434"/>
      <c r="ES137" s="6434"/>
      <c r="ET137" s="6434"/>
      <c r="EU137" s="6434"/>
      <c r="EV137" s="6434"/>
      <c r="EW137" s="6434"/>
      <c r="EX137" s="6434"/>
    </row>
    <row r="138" spans="1:154" s="50" customFormat="1" x14ac:dyDescent="0.2">
      <c r="A138" s="35"/>
      <c r="B138" s="920" t="s">
        <v>852</v>
      </c>
      <c r="C138" s="2379" t="s">
        <v>10</v>
      </c>
      <c r="D138" s="2379" t="s">
        <v>10</v>
      </c>
      <c r="E138" s="2379" t="s">
        <v>10</v>
      </c>
      <c r="F138" s="2379" t="s">
        <v>10</v>
      </c>
      <c r="G138" s="2379" t="s">
        <v>10</v>
      </c>
      <c r="H138" s="2379" t="s">
        <v>10</v>
      </c>
      <c r="I138" s="2379" t="s">
        <v>10</v>
      </c>
      <c r="J138" s="2379" t="s">
        <v>10</v>
      </c>
      <c r="K138" s="2379" t="s">
        <v>10</v>
      </c>
      <c r="L138" s="2379" t="s">
        <v>10</v>
      </c>
      <c r="M138" s="2267" t="s">
        <v>10</v>
      </c>
      <c r="N138" s="2379" t="s">
        <v>10</v>
      </c>
      <c r="O138" s="2379" t="s">
        <v>10</v>
      </c>
      <c r="P138" s="2379" t="s">
        <v>10</v>
      </c>
      <c r="Q138" s="2379" t="s">
        <v>10</v>
      </c>
      <c r="R138" s="2379" t="s">
        <v>10</v>
      </c>
      <c r="S138" s="2379" t="s">
        <v>10</v>
      </c>
      <c r="T138" s="2379" t="s">
        <v>10</v>
      </c>
      <c r="U138" s="2379" t="s">
        <v>10</v>
      </c>
      <c r="V138" s="2379" t="s">
        <v>10</v>
      </c>
      <c r="W138" s="2379" t="s">
        <v>10</v>
      </c>
      <c r="X138" s="2379" t="s">
        <v>10</v>
      </c>
      <c r="Y138" s="2267" t="s">
        <v>10</v>
      </c>
      <c r="Z138" s="2267" t="s">
        <v>10</v>
      </c>
      <c r="AA138" s="2267" t="s">
        <v>10</v>
      </c>
      <c r="AB138" s="6468" t="s">
        <v>10</v>
      </c>
      <c r="AC138" s="6468" t="s">
        <v>10</v>
      </c>
      <c r="AD138" s="6468" t="s">
        <v>10</v>
      </c>
      <c r="AE138" s="6468" t="s">
        <v>10</v>
      </c>
      <c r="AF138" s="7243">
        <v>3.34</v>
      </c>
      <c r="AG138" s="6473" t="s">
        <v>10</v>
      </c>
      <c r="AH138" s="6473" t="s">
        <v>10</v>
      </c>
      <c r="AI138" s="6473" t="s">
        <v>10</v>
      </c>
      <c r="AJ138" s="6473" t="s">
        <v>10</v>
      </c>
      <c r="AK138" s="6473" t="s">
        <v>10</v>
      </c>
      <c r="AL138" s="6973" t="s">
        <v>10</v>
      </c>
      <c r="AM138" s="6434"/>
      <c r="AN138" s="6434"/>
      <c r="AO138" s="6434"/>
      <c r="AP138" s="6434"/>
      <c r="AQ138" s="6434"/>
      <c r="AR138" s="6434"/>
      <c r="AS138" s="6434"/>
      <c r="AT138" s="6434"/>
      <c r="AU138" s="6434"/>
      <c r="AV138" s="6434"/>
      <c r="AW138" s="6434"/>
      <c r="AX138" s="6434"/>
      <c r="AY138" s="6434"/>
      <c r="AZ138" s="6434"/>
      <c r="BA138" s="6434"/>
      <c r="BB138" s="6434"/>
      <c r="BC138" s="6434"/>
      <c r="BD138" s="6434"/>
      <c r="BE138" s="6434"/>
      <c r="BF138" s="6434"/>
      <c r="BG138" s="6434"/>
      <c r="BH138" s="6434"/>
      <c r="BI138" s="6434"/>
      <c r="BJ138" s="6434"/>
      <c r="BK138" s="6434"/>
      <c r="BL138" s="6434"/>
      <c r="BM138" s="6434"/>
      <c r="BN138" s="6434"/>
      <c r="BO138" s="6434"/>
      <c r="BP138" s="6434"/>
      <c r="BQ138" s="6434"/>
      <c r="BR138" s="6434"/>
      <c r="BS138" s="6434"/>
      <c r="BT138" s="6434"/>
      <c r="BU138" s="6434"/>
      <c r="BV138" s="6434"/>
      <c r="BW138" s="6434"/>
      <c r="BX138" s="6434"/>
      <c r="BY138" s="6434"/>
      <c r="BZ138" s="6434"/>
      <c r="CA138" s="6434"/>
      <c r="CB138" s="6434"/>
      <c r="CC138" s="6434"/>
      <c r="CD138" s="6434"/>
      <c r="CE138" s="6434"/>
      <c r="CF138" s="6434"/>
      <c r="CG138" s="6434"/>
      <c r="CH138" s="6434"/>
      <c r="CI138" s="6434"/>
      <c r="CJ138" s="6434"/>
      <c r="CK138" s="6434"/>
      <c r="CL138" s="6434"/>
      <c r="CM138" s="6434"/>
      <c r="CN138" s="6434"/>
      <c r="CO138" s="6434"/>
      <c r="CP138" s="6434"/>
      <c r="CQ138" s="6434"/>
      <c r="CR138" s="6434"/>
      <c r="CS138" s="6434"/>
      <c r="CT138" s="6434"/>
      <c r="CU138" s="6434"/>
      <c r="CV138" s="6434"/>
      <c r="CW138" s="6434"/>
      <c r="CX138" s="6434"/>
      <c r="CY138" s="6434"/>
      <c r="CZ138" s="6434"/>
      <c r="DA138" s="6434"/>
      <c r="DB138" s="6434"/>
      <c r="DC138" s="6434"/>
      <c r="DD138" s="6434"/>
      <c r="DE138" s="6434"/>
      <c r="DF138" s="6434"/>
      <c r="DG138" s="6434"/>
      <c r="DH138" s="6434"/>
      <c r="DI138" s="6434"/>
      <c r="DJ138" s="6434"/>
      <c r="DK138" s="6434"/>
      <c r="DL138" s="6434"/>
      <c r="DM138" s="6434"/>
      <c r="DN138" s="6434"/>
      <c r="DO138" s="6434"/>
      <c r="DP138" s="6434"/>
      <c r="DQ138" s="6434"/>
      <c r="DR138" s="6434"/>
      <c r="DS138" s="6434"/>
      <c r="DT138" s="6434"/>
      <c r="DU138" s="6434"/>
      <c r="DV138" s="6434"/>
      <c r="DW138" s="6434"/>
      <c r="DX138" s="6434"/>
      <c r="DY138" s="6434"/>
      <c r="DZ138" s="6434"/>
      <c r="EA138" s="6434"/>
      <c r="EB138" s="6434"/>
      <c r="EC138" s="6434"/>
      <c r="ED138" s="6434"/>
      <c r="EE138" s="6434"/>
      <c r="EF138" s="6434"/>
      <c r="EG138" s="6434"/>
      <c r="EH138" s="6434"/>
      <c r="EI138" s="6434"/>
      <c r="EJ138" s="6434"/>
      <c r="EK138" s="6434"/>
      <c r="EL138" s="6434"/>
      <c r="EM138" s="6434"/>
      <c r="EN138" s="6434"/>
      <c r="EO138" s="6434"/>
      <c r="EP138" s="6434"/>
      <c r="EQ138" s="6434"/>
      <c r="ER138" s="6434"/>
      <c r="ES138" s="6434"/>
      <c r="ET138" s="6434"/>
      <c r="EU138" s="6434"/>
      <c r="EV138" s="6434"/>
      <c r="EW138" s="6434"/>
      <c r="EX138" s="6434"/>
    </row>
    <row r="139" spans="1:154" s="50" customFormat="1" x14ac:dyDescent="0.2">
      <c r="A139" s="120"/>
      <c r="B139" s="6967" t="s">
        <v>853</v>
      </c>
      <c r="C139" s="6968" t="s">
        <v>10</v>
      </c>
      <c r="D139" s="6968" t="s">
        <v>10</v>
      </c>
      <c r="E139" s="6968" t="s">
        <v>10</v>
      </c>
      <c r="F139" s="6968" t="s">
        <v>10</v>
      </c>
      <c r="G139" s="6968" t="s">
        <v>10</v>
      </c>
      <c r="H139" s="6968" t="s">
        <v>10</v>
      </c>
      <c r="I139" s="6968" t="s">
        <v>10</v>
      </c>
      <c r="J139" s="6968" t="s">
        <v>10</v>
      </c>
      <c r="K139" s="6968" t="s">
        <v>10</v>
      </c>
      <c r="L139" s="6968" t="s">
        <v>10</v>
      </c>
      <c r="M139" s="6955" t="s">
        <v>10</v>
      </c>
      <c r="N139" s="6968" t="s">
        <v>10</v>
      </c>
      <c r="O139" s="6968" t="s">
        <v>10</v>
      </c>
      <c r="P139" s="6968" t="s">
        <v>10</v>
      </c>
      <c r="Q139" s="6968" t="s">
        <v>10</v>
      </c>
      <c r="R139" s="6968" t="s">
        <v>10</v>
      </c>
      <c r="S139" s="6968" t="s">
        <v>10</v>
      </c>
      <c r="T139" s="6968" t="s">
        <v>10</v>
      </c>
      <c r="U139" s="6968" t="s">
        <v>10</v>
      </c>
      <c r="V139" s="6968" t="s">
        <v>10</v>
      </c>
      <c r="W139" s="6968" t="s">
        <v>10</v>
      </c>
      <c r="X139" s="6968" t="s">
        <v>10</v>
      </c>
      <c r="Y139" s="6955" t="s">
        <v>10</v>
      </c>
      <c r="Z139" s="6955" t="s">
        <v>10</v>
      </c>
      <c r="AA139" s="6955" t="s">
        <v>10</v>
      </c>
      <c r="AB139" s="6471" t="s">
        <v>10</v>
      </c>
      <c r="AC139" s="6471" t="s">
        <v>10</v>
      </c>
      <c r="AD139" s="6471" t="s">
        <v>10</v>
      </c>
      <c r="AE139" s="6471" t="s">
        <v>10</v>
      </c>
      <c r="AF139" s="6886">
        <v>59.15</v>
      </c>
      <c r="AG139" s="6474" t="s">
        <v>10</v>
      </c>
      <c r="AH139" s="6474" t="s">
        <v>10</v>
      </c>
      <c r="AI139" s="6474" t="s">
        <v>10</v>
      </c>
      <c r="AJ139" s="6474" t="s">
        <v>10</v>
      </c>
      <c r="AK139" s="6474" t="s">
        <v>10</v>
      </c>
      <c r="AL139" s="6940" t="s">
        <v>10</v>
      </c>
      <c r="AM139" s="6434"/>
      <c r="AN139" s="6434"/>
      <c r="AO139" s="6434"/>
      <c r="AP139" s="6434"/>
      <c r="AQ139" s="6434"/>
      <c r="AR139" s="6434"/>
      <c r="AS139" s="6434"/>
      <c r="AT139" s="6434"/>
      <c r="AU139" s="6434"/>
      <c r="AV139" s="6434"/>
      <c r="AW139" s="6434"/>
      <c r="AX139" s="6434"/>
      <c r="AY139" s="6434"/>
      <c r="AZ139" s="6434"/>
      <c r="BA139" s="6434"/>
      <c r="BB139" s="6434"/>
      <c r="BC139" s="6434"/>
      <c r="BD139" s="6434"/>
      <c r="BE139" s="6434"/>
      <c r="BF139" s="6434"/>
      <c r="BG139" s="6434"/>
      <c r="BH139" s="6434"/>
      <c r="BI139" s="6434"/>
      <c r="BJ139" s="6434"/>
      <c r="BK139" s="6434"/>
      <c r="BL139" s="6434"/>
      <c r="BM139" s="6434"/>
      <c r="BN139" s="6434"/>
      <c r="BO139" s="6434"/>
      <c r="BP139" s="6434"/>
      <c r="BQ139" s="6434"/>
      <c r="BR139" s="6434"/>
      <c r="BS139" s="6434"/>
      <c r="BT139" s="6434"/>
      <c r="BU139" s="6434"/>
      <c r="BV139" s="6434"/>
      <c r="BW139" s="6434"/>
      <c r="BX139" s="6434"/>
      <c r="BY139" s="6434"/>
      <c r="BZ139" s="6434"/>
      <c r="CA139" s="6434"/>
      <c r="CB139" s="6434"/>
      <c r="CC139" s="6434"/>
      <c r="CD139" s="6434"/>
      <c r="CE139" s="6434"/>
      <c r="CF139" s="6434"/>
      <c r="CG139" s="6434"/>
      <c r="CH139" s="6434"/>
      <c r="CI139" s="6434"/>
      <c r="CJ139" s="6434"/>
      <c r="CK139" s="6434"/>
      <c r="CL139" s="6434"/>
      <c r="CM139" s="6434"/>
      <c r="CN139" s="6434"/>
      <c r="CO139" s="6434"/>
      <c r="CP139" s="6434"/>
      <c r="CQ139" s="6434"/>
      <c r="CR139" s="6434"/>
      <c r="CS139" s="6434"/>
      <c r="CT139" s="6434"/>
      <c r="CU139" s="6434"/>
      <c r="CV139" s="6434"/>
      <c r="CW139" s="6434"/>
      <c r="CX139" s="6434"/>
      <c r="CY139" s="6434"/>
      <c r="CZ139" s="6434"/>
      <c r="DA139" s="6434"/>
      <c r="DB139" s="6434"/>
      <c r="DC139" s="6434"/>
      <c r="DD139" s="6434"/>
      <c r="DE139" s="6434"/>
      <c r="DF139" s="6434"/>
      <c r="DG139" s="6434"/>
      <c r="DH139" s="6434"/>
      <c r="DI139" s="6434"/>
      <c r="DJ139" s="6434"/>
      <c r="DK139" s="6434"/>
      <c r="DL139" s="6434"/>
      <c r="DM139" s="6434"/>
      <c r="DN139" s="6434"/>
      <c r="DO139" s="6434"/>
      <c r="DP139" s="6434"/>
      <c r="DQ139" s="6434"/>
      <c r="DR139" s="6434"/>
      <c r="DS139" s="6434"/>
      <c r="DT139" s="6434"/>
      <c r="DU139" s="6434"/>
      <c r="DV139" s="6434"/>
      <c r="DW139" s="6434"/>
      <c r="DX139" s="6434"/>
      <c r="DY139" s="6434"/>
      <c r="DZ139" s="6434"/>
      <c r="EA139" s="6434"/>
      <c r="EB139" s="6434"/>
      <c r="EC139" s="6434"/>
      <c r="ED139" s="6434"/>
      <c r="EE139" s="6434"/>
      <c r="EF139" s="6434"/>
      <c r="EG139" s="6434"/>
      <c r="EH139" s="6434"/>
      <c r="EI139" s="6434"/>
      <c r="EJ139" s="6434"/>
      <c r="EK139" s="6434"/>
      <c r="EL139" s="6434"/>
      <c r="EM139" s="6434"/>
      <c r="EN139" s="6434"/>
      <c r="EO139" s="6434"/>
      <c r="EP139" s="6434"/>
      <c r="EQ139" s="6434"/>
      <c r="ER139" s="6434"/>
      <c r="ES139" s="6434"/>
      <c r="ET139" s="6434"/>
      <c r="EU139" s="6434"/>
      <c r="EV139" s="6434"/>
      <c r="EW139" s="6434"/>
      <c r="EX139" s="6434"/>
    </row>
    <row r="140" spans="1:154" s="50" customFormat="1" hidden="1" x14ac:dyDescent="0.2">
      <c r="A140" s="120"/>
      <c r="B140" s="120"/>
      <c r="C140" s="120"/>
      <c r="D140" s="120"/>
      <c r="E140" s="120"/>
      <c r="F140" s="120"/>
      <c r="G140" s="120"/>
      <c r="H140" s="125"/>
      <c r="I140" s="126"/>
      <c r="J140" s="308"/>
      <c r="K140" s="369"/>
      <c r="L140" s="410"/>
      <c r="M140" s="2522"/>
      <c r="N140" s="565"/>
      <c r="O140" s="595"/>
      <c r="P140" s="690"/>
      <c r="Q140" s="888"/>
      <c r="R140" s="771"/>
      <c r="S140" s="2251"/>
      <c r="T140" s="2252"/>
      <c r="U140" s="2253"/>
      <c r="V140" s="2456"/>
      <c r="W140" s="2456"/>
      <c r="X140" s="2456"/>
      <c r="Y140" s="120"/>
      <c r="Z140" s="35"/>
      <c r="AA140" s="35"/>
      <c r="AB140" s="120"/>
      <c r="AC140" s="120"/>
      <c r="AD140" s="120"/>
      <c r="AE140" s="120"/>
      <c r="AF140" s="6820"/>
      <c r="AG140" s="120"/>
      <c r="AH140" s="120"/>
      <c r="AI140" s="6434"/>
      <c r="AJ140" s="6434"/>
      <c r="AK140" s="6434"/>
      <c r="AL140" s="6434"/>
      <c r="AM140" s="6434"/>
      <c r="AN140" s="6434"/>
      <c r="AO140" s="6434"/>
      <c r="AP140" s="6434"/>
      <c r="AQ140" s="6434"/>
      <c r="AR140" s="6434"/>
      <c r="AS140" s="6434"/>
      <c r="AT140" s="6434"/>
      <c r="AU140" s="6434"/>
      <c r="AV140" s="6434"/>
      <c r="AW140" s="6434"/>
      <c r="AX140" s="6434"/>
      <c r="AY140" s="6434"/>
      <c r="AZ140" s="6434"/>
      <c r="BA140" s="6434"/>
      <c r="BB140" s="6434"/>
      <c r="BC140" s="6434"/>
      <c r="BD140" s="6434"/>
      <c r="BE140" s="6434"/>
      <c r="BF140" s="6434"/>
      <c r="BG140" s="6434"/>
      <c r="BH140" s="6434"/>
      <c r="BI140" s="6434"/>
      <c r="BJ140" s="6434"/>
      <c r="BK140" s="6434"/>
      <c r="BL140" s="6434"/>
      <c r="BM140" s="6434"/>
      <c r="BN140" s="6434"/>
      <c r="BO140" s="6434"/>
      <c r="BP140" s="6434"/>
      <c r="BQ140" s="6434"/>
      <c r="BR140" s="6434"/>
      <c r="BS140" s="6434"/>
      <c r="BT140" s="6434"/>
      <c r="BU140" s="6434"/>
      <c r="BV140" s="6434"/>
      <c r="BW140" s="6434"/>
      <c r="BX140" s="6434"/>
      <c r="BY140" s="6434"/>
      <c r="BZ140" s="6434"/>
      <c r="CA140" s="6434"/>
      <c r="CB140" s="6434"/>
      <c r="CC140" s="6434"/>
      <c r="CD140" s="6434"/>
      <c r="CE140" s="6434"/>
      <c r="CF140" s="6434"/>
      <c r="CG140" s="6434"/>
      <c r="CH140" s="6434"/>
      <c r="CI140" s="6434"/>
      <c r="CJ140" s="6434"/>
      <c r="CK140" s="6434"/>
      <c r="CL140" s="6434"/>
      <c r="CM140" s="6434"/>
      <c r="CN140" s="6434"/>
      <c r="CO140" s="6434"/>
      <c r="CP140" s="6434"/>
      <c r="CQ140" s="6434"/>
      <c r="CR140" s="6434"/>
      <c r="CS140" s="6434"/>
      <c r="CT140" s="6434"/>
      <c r="CU140" s="6434"/>
      <c r="CV140" s="6434"/>
      <c r="CW140" s="6434"/>
      <c r="CX140" s="6434"/>
      <c r="CY140" s="6434"/>
      <c r="CZ140" s="6434"/>
      <c r="DA140" s="6434"/>
      <c r="DB140" s="6434"/>
      <c r="DC140" s="6434"/>
      <c r="DD140" s="6434"/>
      <c r="DE140" s="6434"/>
      <c r="DF140" s="6434"/>
      <c r="DG140" s="6434"/>
      <c r="DH140" s="6434"/>
      <c r="DI140" s="6434"/>
      <c r="DJ140" s="6434"/>
      <c r="DK140" s="6434"/>
      <c r="DL140" s="6434"/>
      <c r="DM140" s="6434"/>
      <c r="DN140" s="6434"/>
      <c r="DO140" s="6434"/>
      <c r="DP140" s="6434"/>
      <c r="DQ140" s="6434"/>
      <c r="DR140" s="6434"/>
      <c r="DS140" s="6434"/>
      <c r="DT140" s="6434"/>
      <c r="DU140" s="6434"/>
      <c r="DV140" s="6434"/>
      <c r="DW140" s="6434"/>
      <c r="DX140" s="6434"/>
      <c r="DY140" s="6434"/>
      <c r="DZ140" s="6434"/>
      <c r="EA140" s="6434"/>
      <c r="EB140" s="6434"/>
      <c r="EC140" s="6434"/>
      <c r="ED140" s="6434"/>
      <c r="EE140" s="6434"/>
      <c r="EF140" s="6434"/>
      <c r="EG140" s="6434"/>
      <c r="EH140" s="6434"/>
      <c r="EI140" s="6434"/>
      <c r="EJ140" s="6434"/>
      <c r="EK140" s="6434"/>
      <c r="EL140" s="6434"/>
      <c r="EM140" s="6434"/>
      <c r="EN140" s="6434"/>
      <c r="EO140" s="6434"/>
      <c r="EP140" s="6434"/>
      <c r="EQ140" s="6434"/>
      <c r="ER140" s="6434"/>
      <c r="ES140" s="6434"/>
      <c r="ET140" s="6434"/>
      <c r="EU140" s="6434"/>
      <c r="EV140" s="6434"/>
      <c r="EW140" s="6434"/>
      <c r="EX140" s="6434"/>
    </row>
    <row r="141" spans="1:154" s="50" customFormat="1" x14ac:dyDescent="0.2">
      <c r="A141" s="120"/>
      <c r="B141" s="7566" t="s">
        <v>862</v>
      </c>
      <c r="C141" s="7568"/>
      <c r="D141" s="7568"/>
      <c r="E141" s="7568"/>
      <c r="F141" s="7568"/>
      <c r="G141" s="7568"/>
      <c r="H141" s="7568"/>
      <c r="I141" s="7568"/>
      <c r="J141" s="7568"/>
      <c r="K141" s="7568"/>
      <c r="L141" s="7568"/>
      <c r="M141" s="7568"/>
      <c r="N141" s="7568"/>
      <c r="O141" s="7568"/>
      <c r="P141" s="7568"/>
      <c r="Q141" s="7568"/>
      <c r="R141" s="7568"/>
      <c r="S141" s="2251"/>
      <c r="T141" s="2252"/>
      <c r="U141" s="2253"/>
      <c r="V141" s="2456"/>
      <c r="W141" s="2456"/>
      <c r="X141" s="2456"/>
      <c r="Y141" s="120"/>
      <c r="Z141" s="35"/>
      <c r="AA141" s="35"/>
      <c r="AB141" s="120"/>
      <c r="AC141" s="120"/>
      <c r="AD141" s="120"/>
      <c r="AE141" s="120"/>
      <c r="AF141" s="6820"/>
      <c r="AG141" s="120"/>
      <c r="AH141" s="120"/>
      <c r="AI141" s="6434"/>
      <c r="AJ141" s="6434"/>
      <c r="AK141" s="6434"/>
      <c r="AL141" s="6434"/>
      <c r="AM141" s="6434"/>
      <c r="AN141" s="6434"/>
      <c r="AO141" s="6434"/>
      <c r="AP141" s="6434"/>
      <c r="AQ141" s="6434"/>
      <c r="AR141" s="6434"/>
      <c r="AS141" s="6434"/>
      <c r="AT141" s="6434"/>
      <c r="AU141" s="6434"/>
      <c r="AV141" s="6434"/>
      <c r="AW141" s="6434"/>
      <c r="AX141" s="6434"/>
      <c r="AY141" s="6434"/>
      <c r="AZ141" s="6434"/>
      <c r="BA141" s="6434"/>
      <c r="BB141" s="6434"/>
      <c r="BC141" s="6434"/>
      <c r="BD141" s="6434"/>
      <c r="BE141" s="6434"/>
      <c r="BF141" s="6434"/>
      <c r="BG141" s="6434"/>
      <c r="BH141" s="6434"/>
      <c r="BI141" s="6434"/>
      <c r="BJ141" s="6434"/>
      <c r="BK141" s="6434"/>
      <c r="BL141" s="6434"/>
      <c r="BM141" s="6434"/>
      <c r="BN141" s="6434"/>
      <c r="BO141" s="6434"/>
      <c r="BP141" s="6434"/>
      <c r="BQ141" s="6434"/>
      <c r="BR141" s="6434"/>
      <c r="BS141" s="6434"/>
      <c r="BT141" s="6434"/>
      <c r="BU141" s="6434"/>
      <c r="BV141" s="6434"/>
      <c r="BW141" s="6434"/>
      <c r="BX141" s="6434"/>
      <c r="BY141" s="6434"/>
      <c r="BZ141" s="6434"/>
      <c r="CA141" s="6434"/>
      <c r="CB141" s="6434"/>
      <c r="CC141" s="6434"/>
      <c r="CD141" s="6434"/>
      <c r="CE141" s="6434"/>
      <c r="CF141" s="6434"/>
      <c r="CG141" s="6434"/>
      <c r="CH141" s="6434"/>
      <c r="CI141" s="6434"/>
      <c r="CJ141" s="6434"/>
      <c r="CK141" s="6434"/>
      <c r="CL141" s="6434"/>
      <c r="CM141" s="6434"/>
      <c r="CN141" s="6434"/>
      <c r="CO141" s="6434"/>
      <c r="CP141" s="6434"/>
      <c r="CQ141" s="6434"/>
      <c r="CR141" s="6434"/>
      <c r="CS141" s="6434"/>
      <c r="CT141" s="6434"/>
      <c r="CU141" s="6434"/>
      <c r="CV141" s="6434"/>
      <c r="CW141" s="6434"/>
      <c r="CX141" s="6434"/>
      <c r="CY141" s="6434"/>
      <c r="CZ141" s="6434"/>
      <c r="DA141" s="6434"/>
      <c r="DB141" s="6434"/>
      <c r="DC141" s="6434"/>
      <c r="DD141" s="6434"/>
      <c r="DE141" s="6434"/>
      <c r="DF141" s="6434"/>
      <c r="DG141" s="6434"/>
      <c r="DH141" s="6434"/>
      <c r="DI141" s="6434"/>
      <c r="DJ141" s="6434"/>
      <c r="DK141" s="6434"/>
      <c r="DL141" s="6434"/>
      <c r="DM141" s="6434"/>
      <c r="DN141" s="6434"/>
      <c r="DO141" s="6434"/>
      <c r="DP141" s="6434"/>
      <c r="DQ141" s="6434"/>
      <c r="DR141" s="6434"/>
      <c r="DS141" s="6434"/>
      <c r="DT141" s="6434"/>
      <c r="DU141" s="6434"/>
      <c r="DV141" s="6434"/>
      <c r="DW141" s="6434"/>
      <c r="DX141" s="6434"/>
      <c r="DY141" s="6434"/>
      <c r="DZ141" s="6434"/>
      <c r="EA141" s="6434"/>
      <c r="EB141" s="6434"/>
      <c r="EC141" s="6434"/>
      <c r="ED141" s="6434"/>
      <c r="EE141" s="6434"/>
      <c r="EF141" s="6434"/>
      <c r="EG141" s="6434"/>
      <c r="EH141" s="6434"/>
      <c r="EI141" s="6434"/>
      <c r="EJ141" s="6434"/>
      <c r="EK141" s="6434"/>
      <c r="EL141" s="6434"/>
      <c r="EM141" s="6434"/>
      <c r="EN141" s="6434"/>
      <c r="EO141" s="6434"/>
      <c r="EP141" s="6434"/>
      <c r="EQ141" s="6434"/>
      <c r="ER141" s="6434"/>
      <c r="ES141" s="6434"/>
      <c r="ET141" s="6434"/>
      <c r="EU141" s="6434"/>
      <c r="EV141" s="6434"/>
      <c r="EW141" s="6434"/>
      <c r="EX141" s="6434"/>
    </row>
    <row r="142" spans="1:154" s="50" customFormat="1" x14ac:dyDescent="0.2">
      <c r="A142" s="120"/>
      <c r="B142" s="120"/>
      <c r="C142" s="120"/>
      <c r="D142" s="120"/>
      <c r="E142" s="120"/>
      <c r="F142" s="120"/>
      <c r="G142" s="120"/>
      <c r="H142" s="125"/>
      <c r="I142" s="126"/>
      <c r="J142" s="308"/>
      <c r="K142" s="369"/>
      <c r="L142" s="410"/>
      <c r="M142" s="2522"/>
      <c r="N142" s="565"/>
      <c r="O142" s="595"/>
      <c r="P142" s="690"/>
      <c r="Q142" s="888"/>
      <c r="R142" s="771"/>
      <c r="S142" s="2251"/>
      <c r="T142" s="2252"/>
      <c r="U142" s="2253"/>
      <c r="V142" s="2456"/>
      <c r="W142" s="2456"/>
      <c r="X142" s="2456"/>
      <c r="Y142" s="120"/>
      <c r="Z142" s="35"/>
      <c r="AA142" s="35"/>
      <c r="AB142" s="120"/>
      <c r="AC142" s="120"/>
      <c r="AD142" s="120"/>
      <c r="AE142" s="120"/>
      <c r="AF142" s="120"/>
      <c r="AG142" s="120"/>
      <c r="AH142" s="120"/>
      <c r="AI142" s="6434"/>
      <c r="AJ142" s="6434"/>
      <c r="AK142" s="6434"/>
      <c r="AL142" s="6434"/>
      <c r="AM142" s="6434"/>
      <c r="AN142" s="6434"/>
      <c r="AO142" s="6434"/>
      <c r="AP142" s="6434"/>
      <c r="AQ142" s="6434"/>
      <c r="AR142" s="6434"/>
      <c r="AS142" s="6434"/>
      <c r="AT142" s="6434"/>
      <c r="AU142" s="6434"/>
      <c r="AV142" s="6434"/>
      <c r="AW142" s="6434"/>
      <c r="AX142" s="6434"/>
      <c r="AY142" s="6434"/>
      <c r="AZ142" s="6434"/>
      <c r="BA142" s="6434"/>
      <c r="BB142" s="6434"/>
      <c r="BC142" s="6434"/>
      <c r="BD142" s="6434"/>
      <c r="BE142" s="6434"/>
      <c r="BF142" s="6434"/>
      <c r="BG142" s="6434"/>
      <c r="BH142" s="6434"/>
      <c r="BI142" s="6434"/>
      <c r="BJ142" s="6434"/>
      <c r="BK142" s="6434"/>
      <c r="BL142" s="6434"/>
      <c r="BM142" s="6434"/>
      <c r="BN142" s="6434"/>
      <c r="BO142" s="6434"/>
      <c r="BP142" s="6434"/>
      <c r="BQ142" s="6434"/>
      <c r="BR142" s="6434"/>
      <c r="BS142" s="6434"/>
      <c r="BT142" s="6434"/>
      <c r="BU142" s="6434"/>
      <c r="BV142" s="6434"/>
      <c r="BW142" s="6434"/>
      <c r="BX142" s="6434"/>
      <c r="BY142" s="6434"/>
      <c r="BZ142" s="6434"/>
      <c r="CA142" s="6434"/>
      <c r="CB142" s="6434"/>
      <c r="CC142" s="6434"/>
      <c r="CD142" s="6434"/>
      <c r="CE142" s="6434"/>
      <c r="CF142" s="6434"/>
      <c r="CG142" s="6434"/>
      <c r="CH142" s="6434"/>
      <c r="CI142" s="6434"/>
      <c r="CJ142" s="6434"/>
      <c r="CK142" s="6434"/>
      <c r="CL142" s="6434"/>
      <c r="CM142" s="6434"/>
      <c r="CN142" s="6434"/>
      <c r="CO142" s="6434"/>
      <c r="CP142" s="6434"/>
      <c r="CQ142" s="6434"/>
      <c r="CR142" s="6434"/>
      <c r="CS142" s="6434"/>
      <c r="CT142" s="6434"/>
      <c r="CU142" s="6434"/>
      <c r="CV142" s="6434"/>
      <c r="CW142" s="6434"/>
      <c r="CX142" s="6434"/>
      <c r="CY142" s="6434"/>
      <c r="CZ142" s="6434"/>
      <c r="DA142" s="6434"/>
      <c r="DB142" s="6434"/>
      <c r="DC142" s="6434"/>
      <c r="DD142" s="6434"/>
      <c r="DE142" s="6434"/>
      <c r="DF142" s="6434"/>
      <c r="DG142" s="6434"/>
      <c r="DH142" s="6434"/>
      <c r="DI142" s="6434"/>
      <c r="DJ142" s="6434"/>
      <c r="DK142" s="6434"/>
      <c r="DL142" s="6434"/>
      <c r="DM142" s="6434"/>
      <c r="DN142" s="6434"/>
      <c r="DO142" s="6434"/>
      <c r="DP142" s="6434"/>
      <c r="DQ142" s="6434"/>
      <c r="DR142" s="6434"/>
      <c r="DS142" s="6434"/>
      <c r="DT142" s="6434"/>
      <c r="DU142" s="6434"/>
      <c r="DV142" s="6434"/>
      <c r="DW142" s="6434"/>
      <c r="DX142" s="6434"/>
      <c r="DY142" s="6434"/>
      <c r="DZ142" s="6434"/>
      <c r="EA142" s="6434"/>
      <c r="EB142" s="6434"/>
      <c r="EC142" s="6434"/>
      <c r="ED142" s="6434"/>
      <c r="EE142" s="6434"/>
      <c r="EF142" s="6434"/>
      <c r="EG142" s="6434"/>
      <c r="EH142" s="6434"/>
      <c r="EI142" s="6434"/>
      <c r="EJ142" s="6434"/>
      <c r="EK142" s="6434"/>
      <c r="EL142" s="6434"/>
      <c r="EM142" s="6434"/>
      <c r="EN142" s="6434"/>
      <c r="EO142" s="6434"/>
      <c r="EP142" s="6434"/>
      <c r="EQ142" s="6434"/>
      <c r="ER142" s="6434"/>
      <c r="ES142" s="6434"/>
      <c r="ET142" s="6434"/>
      <c r="EU142" s="6434"/>
      <c r="EV142" s="6434"/>
      <c r="EW142" s="6434"/>
      <c r="EX142" s="6434"/>
    </row>
    <row r="143" spans="1:154" s="33" customFormat="1" ht="63" customHeight="1" x14ac:dyDescent="0.2">
      <c r="A143" s="22" t="s">
        <v>894</v>
      </c>
      <c r="B143" s="7562" t="s">
        <v>870</v>
      </c>
      <c r="C143" s="7563"/>
      <c r="D143" s="7563"/>
      <c r="E143" s="7563"/>
      <c r="F143" s="7563"/>
      <c r="G143" s="7563"/>
      <c r="H143" s="7563"/>
      <c r="I143" s="7563"/>
      <c r="J143" s="7563"/>
      <c r="K143" s="7563"/>
      <c r="L143" s="7563"/>
      <c r="M143" s="7563"/>
      <c r="N143" s="7563"/>
      <c r="O143" s="7563"/>
      <c r="P143" s="7563"/>
      <c r="Q143" s="7563"/>
      <c r="R143" s="7563"/>
      <c r="S143" s="7563"/>
      <c r="T143" s="7563"/>
      <c r="U143" s="7563"/>
      <c r="V143" s="7563"/>
      <c r="W143" s="7563"/>
      <c r="X143" s="7563"/>
      <c r="Y143" s="7563"/>
      <c r="Z143" s="7159"/>
      <c r="AA143" s="7160"/>
      <c r="AB143" s="6914"/>
      <c r="AC143" s="7157"/>
      <c r="AD143" s="7157"/>
      <c r="AE143" s="7157"/>
      <c r="AF143" s="7157"/>
      <c r="AG143" s="7157"/>
      <c r="AH143" s="7157"/>
      <c r="AI143" s="7157"/>
      <c r="AJ143" s="7157"/>
      <c r="AK143" s="7157"/>
      <c r="AL143" s="7478"/>
      <c r="AM143" s="6435"/>
      <c r="AN143" s="6435"/>
      <c r="AO143" s="6435"/>
      <c r="AP143" s="6435"/>
      <c r="AQ143" s="6435"/>
      <c r="AR143" s="6435"/>
      <c r="AS143" s="6435"/>
      <c r="AT143" s="6435"/>
      <c r="AU143" s="6435"/>
      <c r="AV143" s="6435"/>
      <c r="AW143" s="6435"/>
      <c r="AX143" s="6435"/>
      <c r="AY143" s="6435"/>
      <c r="AZ143" s="6435"/>
      <c r="BA143" s="6435"/>
      <c r="BB143" s="6435"/>
      <c r="BC143" s="6435"/>
      <c r="BD143" s="6435"/>
      <c r="BE143" s="6435"/>
      <c r="BF143" s="6435"/>
      <c r="BG143" s="6435"/>
      <c r="BH143" s="6435"/>
      <c r="BI143" s="6435"/>
      <c r="BJ143" s="6435"/>
      <c r="BK143" s="6435"/>
      <c r="BL143" s="6435"/>
      <c r="BM143" s="6435"/>
      <c r="BN143" s="6435"/>
      <c r="BO143" s="6435"/>
      <c r="BP143" s="6435"/>
      <c r="BQ143" s="6435"/>
      <c r="BR143" s="6435"/>
      <c r="BS143" s="6435"/>
      <c r="BT143" s="6435"/>
      <c r="BU143" s="6435"/>
      <c r="BV143" s="6435"/>
      <c r="BW143" s="6435"/>
      <c r="BX143" s="6435"/>
      <c r="BY143" s="6435"/>
      <c r="BZ143" s="6435"/>
      <c r="CA143" s="6435"/>
      <c r="CB143" s="6435"/>
      <c r="CC143" s="6435"/>
      <c r="CD143" s="6435"/>
      <c r="CE143" s="6435"/>
      <c r="CF143" s="6435"/>
      <c r="CG143" s="6435"/>
      <c r="CH143" s="6435"/>
      <c r="CI143" s="6435"/>
      <c r="CJ143" s="6435"/>
      <c r="CK143" s="6435"/>
      <c r="CL143" s="6435"/>
      <c r="CM143" s="6435"/>
      <c r="CN143" s="6435"/>
      <c r="CO143" s="6435"/>
      <c r="CP143" s="6435"/>
      <c r="CQ143" s="6435"/>
      <c r="CR143" s="6435"/>
      <c r="CS143" s="6435"/>
      <c r="CT143" s="6435"/>
      <c r="CU143" s="6435"/>
      <c r="CV143" s="6435"/>
      <c r="CW143" s="6435"/>
      <c r="CX143" s="6435"/>
      <c r="CY143" s="6435"/>
      <c r="CZ143" s="6435"/>
      <c r="DA143" s="6435"/>
      <c r="DB143" s="6435"/>
      <c r="DC143" s="6435"/>
      <c r="DD143" s="6435"/>
      <c r="DE143" s="6435"/>
      <c r="DF143" s="6435"/>
      <c r="DG143" s="6435"/>
      <c r="DH143" s="6435"/>
      <c r="DI143" s="6435"/>
      <c r="DJ143" s="6435"/>
      <c r="DK143" s="6435"/>
      <c r="DL143" s="6435"/>
      <c r="DM143" s="6435"/>
      <c r="DN143" s="6435"/>
      <c r="DO143" s="6435"/>
      <c r="DP143" s="6435"/>
      <c r="DQ143" s="6435"/>
      <c r="DR143" s="6435"/>
      <c r="DS143" s="6435"/>
      <c r="DT143" s="6435"/>
      <c r="DU143" s="6435"/>
      <c r="DV143" s="6435"/>
      <c r="DW143" s="6435"/>
      <c r="DX143" s="6435"/>
      <c r="DY143" s="6435"/>
      <c r="DZ143" s="6435"/>
      <c r="EA143" s="6435"/>
      <c r="EB143" s="6435"/>
      <c r="EC143" s="6435"/>
      <c r="ED143" s="6435"/>
      <c r="EE143" s="6435"/>
      <c r="EF143" s="6435"/>
      <c r="EG143" s="6435"/>
      <c r="EH143" s="6435"/>
      <c r="EI143" s="6435"/>
      <c r="EJ143" s="6435"/>
      <c r="EK143" s="6435"/>
      <c r="EL143" s="6435"/>
      <c r="EM143" s="6435"/>
      <c r="EN143" s="6435"/>
      <c r="EO143" s="6435"/>
      <c r="EP143" s="6435"/>
      <c r="EQ143" s="6435"/>
      <c r="ER143" s="6435"/>
      <c r="ES143" s="6435"/>
      <c r="ET143" s="6435"/>
      <c r="EU143" s="6435"/>
      <c r="EV143" s="6435"/>
      <c r="EW143" s="6435"/>
      <c r="EX143" s="6435"/>
    </row>
    <row r="144" spans="1:154" s="50" customFormat="1" ht="45" x14ac:dyDescent="0.2">
      <c r="A144" s="35"/>
      <c r="B144" s="53" t="s">
        <v>54</v>
      </c>
      <c r="C144" s="1217" t="s">
        <v>6</v>
      </c>
      <c r="D144" s="1219" t="s">
        <v>7</v>
      </c>
      <c r="E144" s="1221" t="s">
        <v>8</v>
      </c>
      <c r="F144" s="1223" t="s">
        <v>123</v>
      </c>
      <c r="G144" s="1225" t="s">
        <v>162</v>
      </c>
      <c r="H144" s="1227" t="s">
        <v>196</v>
      </c>
      <c r="I144" s="115" t="s">
        <v>204</v>
      </c>
      <c r="J144" s="1229" t="s">
        <v>245</v>
      </c>
      <c r="K144" s="363" t="s">
        <v>280</v>
      </c>
      <c r="L144" s="406" t="s">
        <v>291</v>
      </c>
      <c r="M144" s="563" t="s">
        <v>329</v>
      </c>
      <c r="N144" s="553" t="s">
        <v>349</v>
      </c>
      <c r="O144" s="623" t="s">
        <v>363</v>
      </c>
      <c r="P144" s="696" t="s">
        <v>395</v>
      </c>
      <c r="Q144" s="889" t="s">
        <v>506</v>
      </c>
      <c r="R144" s="801" t="s">
        <v>548</v>
      </c>
      <c r="S144" s="6874" t="s">
        <v>554</v>
      </c>
      <c r="T144" s="2435" t="s">
        <v>558</v>
      </c>
      <c r="U144" s="2436" t="s">
        <v>591</v>
      </c>
      <c r="V144" s="2481" t="s">
        <v>599</v>
      </c>
      <c r="W144" s="2481" t="s">
        <v>646</v>
      </c>
      <c r="X144" s="2481" t="s">
        <v>659</v>
      </c>
      <c r="Y144" s="2631" t="s">
        <v>660</v>
      </c>
      <c r="Z144" s="2481" t="s">
        <v>681</v>
      </c>
      <c r="AA144" s="6878" t="s">
        <v>684</v>
      </c>
      <c r="AB144" s="6878" t="s">
        <v>702</v>
      </c>
      <c r="AC144" s="6878" t="s">
        <v>703</v>
      </c>
      <c r="AD144" s="6878" t="s">
        <v>749</v>
      </c>
      <c r="AE144" s="6878" t="s">
        <v>790</v>
      </c>
      <c r="AF144" s="6878" t="s">
        <v>825</v>
      </c>
      <c r="AG144" s="6878" t="s">
        <v>1078</v>
      </c>
      <c r="AH144" s="6878" t="s">
        <v>1095</v>
      </c>
      <c r="AI144" s="6878" t="s">
        <v>1098</v>
      </c>
      <c r="AJ144" s="6878" t="s">
        <v>1141</v>
      </c>
      <c r="AK144" s="6878" t="s">
        <v>1199</v>
      </c>
      <c r="AL144" s="7239" t="s">
        <v>1214</v>
      </c>
      <c r="AM144" s="6434"/>
      <c r="AN144" s="6434"/>
      <c r="AO144" s="6434"/>
      <c r="AP144" s="6434"/>
      <c r="AQ144" s="6434"/>
      <c r="AR144" s="6434"/>
      <c r="AS144" s="6434"/>
      <c r="AT144" s="6434"/>
      <c r="AU144" s="6434"/>
      <c r="AV144" s="6434"/>
      <c r="AW144" s="6434"/>
      <c r="AX144" s="6434"/>
      <c r="AY144" s="6434"/>
      <c r="AZ144" s="6434"/>
      <c r="BA144" s="6434"/>
      <c r="BB144" s="6434"/>
      <c r="BC144" s="6434"/>
      <c r="BD144" s="6434"/>
      <c r="BE144" s="6434"/>
      <c r="BF144" s="6434"/>
      <c r="BG144" s="6434"/>
      <c r="BH144" s="6434"/>
      <c r="BI144" s="6434"/>
      <c r="BJ144" s="6434"/>
      <c r="BK144" s="6434"/>
      <c r="BL144" s="6434"/>
      <c r="BM144" s="6434"/>
      <c r="BN144" s="6434"/>
      <c r="BO144" s="6434"/>
      <c r="BP144" s="6434"/>
      <c r="BQ144" s="6434"/>
      <c r="BR144" s="6434"/>
      <c r="BS144" s="6434"/>
      <c r="BT144" s="6434"/>
      <c r="BU144" s="6434"/>
      <c r="BV144" s="6434"/>
      <c r="BW144" s="6434"/>
      <c r="BX144" s="6434"/>
      <c r="BY144" s="6434"/>
      <c r="BZ144" s="6434"/>
      <c r="CA144" s="6434"/>
      <c r="CB144" s="6434"/>
      <c r="CC144" s="6434"/>
      <c r="CD144" s="6434"/>
      <c r="CE144" s="6434"/>
      <c r="CF144" s="6434"/>
      <c r="CG144" s="6434"/>
      <c r="CH144" s="6434"/>
      <c r="CI144" s="6434"/>
      <c r="CJ144" s="6434"/>
      <c r="CK144" s="6434"/>
      <c r="CL144" s="6434"/>
      <c r="CM144" s="6434"/>
      <c r="CN144" s="6434"/>
      <c r="CO144" s="6434"/>
      <c r="CP144" s="6434"/>
      <c r="CQ144" s="6434"/>
      <c r="CR144" s="6434"/>
      <c r="CS144" s="6434"/>
      <c r="CT144" s="6434"/>
      <c r="CU144" s="6434"/>
      <c r="CV144" s="6434"/>
      <c r="CW144" s="6434"/>
      <c r="CX144" s="6434"/>
      <c r="CY144" s="6434"/>
      <c r="CZ144" s="6434"/>
      <c r="DA144" s="6434"/>
      <c r="DB144" s="6434"/>
      <c r="DC144" s="6434"/>
      <c r="DD144" s="6434"/>
      <c r="DE144" s="6434"/>
      <c r="DF144" s="6434"/>
      <c r="DG144" s="6434"/>
      <c r="DH144" s="6434"/>
      <c r="DI144" s="6434"/>
      <c r="DJ144" s="6434"/>
      <c r="DK144" s="6434"/>
      <c r="DL144" s="6434"/>
      <c r="DM144" s="6434"/>
      <c r="DN144" s="6434"/>
      <c r="DO144" s="6434"/>
      <c r="DP144" s="6434"/>
      <c r="DQ144" s="6434"/>
      <c r="DR144" s="6434"/>
      <c r="DS144" s="6434"/>
      <c r="DT144" s="6434"/>
      <c r="DU144" s="6434"/>
      <c r="DV144" s="6434"/>
      <c r="DW144" s="6434"/>
      <c r="DX144" s="6434"/>
      <c r="DY144" s="6434"/>
      <c r="DZ144" s="6434"/>
      <c r="EA144" s="6434"/>
      <c r="EB144" s="6434"/>
      <c r="EC144" s="6434"/>
      <c r="ED144" s="6434"/>
      <c r="EE144" s="6434"/>
      <c r="EF144" s="6434"/>
      <c r="EG144" s="6434"/>
      <c r="EH144" s="6434"/>
      <c r="EI144" s="6434"/>
      <c r="EJ144" s="6434"/>
      <c r="EK144" s="6434"/>
      <c r="EL144" s="6434"/>
      <c r="EM144" s="6434"/>
      <c r="EN144" s="6434"/>
      <c r="EO144" s="6434"/>
      <c r="EP144" s="6434"/>
      <c r="EQ144" s="6434"/>
      <c r="ER144" s="6434"/>
      <c r="ES144" s="6434"/>
      <c r="ET144" s="6434"/>
      <c r="EU144" s="6434"/>
      <c r="EV144" s="6434"/>
      <c r="EW144" s="6434"/>
      <c r="EX144" s="6434"/>
    </row>
    <row r="145" spans="1:154" s="50" customFormat="1" x14ac:dyDescent="0.2">
      <c r="A145" s="2234"/>
      <c r="B145" s="6969" t="s">
        <v>848</v>
      </c>
      <c r="C145" s="6970" t="s">
        <v>10</v>
      </c>
      <c r="D145" s="6970" t="s">
        <v>10</v>
      </c>
      <c r="E145" s="6970" t="s">
        <v>10</v>
      </c>
      <c r="F145" s="6970" t="s">
        <v>10</v>
      </c>
      <c r="G145" s="6970" t="s">
        <v>10</v>
      </c>
      <c r="H145" s="6970" t="s">
        <v>10</v>
      </c>
      <c r="I145" s="6970" t="s">
        <v>10</v>
      </c>
      <c r="J145" s="6970" t="s">
        <v>10</v>
      </c>
      <c r="K145" s="6970" t="s">
        <v>10</v>
      </c>
      <c r="L145" s="6970" t="s">
        <v>10</v>
      </c>
      <c r="M145" s="6971" t="s">
        <v>10</v>
      </c>
      <c r="N145" s="6970" t="s">
        <v>10</v>
      </c>
      <c r="O145" s="6970" t="s">
        <v>10</v>
      </c>
      <c r="P145" s="6970" t="s">
        <v>10</v>
      </c>
      <c r="Q145" s="6970" t="s">
        <v>10</v>
      </c>
      <c r="R145" s="6970" t="s">
        <v>10</v>
      </c>
      <c r="S145" s="6970" t="s">
        <v>10</v>
      </c>
      <c r="T145" s="6970" t="s">
        <v>10</v>
      </c>
      <c r="U145" s="6970" t="s">
        <v>10</v>
      </c>
      <c r="V145" s="6970" t="s">
        <v>10</v>
      </c>
      <c r="W145" s="6970" t="s">
        <v>10</v>
      </c>
      <c r="X145" s="6970" t="s">
        <v>10</v>
      </c>
      <c r="Y145" s="6970" t="s">
        <v>10</v>
      </c>
      <c r="Z145" s="6970" t="s">
        <v>10</v>
      </c>
      <c r="AA145" s="6970" t="s">
        <v>10</v>
      </c>
      <c r="AB145" s="7047" t="s">
        <v>10</v>
      </c>
      <c r="AC145" s="7047" t="s">
        <v>10</v>
      </c>
      <c r="AD145" s="7047" t="s">
        <v>10</v>
      </c>
      <c r="AE145" s="7058" t="s">
        <v>10</v>
      </c>
      <c r="AF145" s="7242">
        <v>8.3800000000000008</v>
      </c>
      <c r="AG145" s="7286" t="s">
        <v>10</v>
      </c>
      <c r="AH145" s="7286" t="s">
        <v>10</v>
      </c>
      <c r="AI145" s="7286" t="s">
        <v>10</v>
      </c>
      <c r="AJ145" s="7415" t="s">
        <v>10</v>
      </c>
      <c r="AK145" s="7415" t="s">
        <v>10</v>
      </c>
      <c r="AL145" s="7082" t="s">
        <v>10</v>
      </c>
      <c r="AM145" s="6434"/>
      <c r="AN145" s="6434"/>
      <c r="AO145" s="6434"/>
      <c r="AP145" s="6434"/>
      <c r="AQ145" s="6434"/>
      <c r="AR145" s="6434"/>
      <c r="AS145" s="6434"/>
      <c r="AT145" s="6434"/>
      <c r="AU145" s="6434"/>
      <c r="AV145" s="6434"/>
      <c r="AW145" s="6434"/>
      <c r="AX145" s="6434"/>
      <c r="AY145" s="6434"/>
      <c r="AZ145" s="6434"/>
      <c r="BA145" s="6434"/>
      <c r="BB145" s="6434"/>
      <c r="BC145" s="6434"/>
      <c r="BD145" s="6434"/>
      <c r="BE145" s="6434"/>
      <c r="BF145" s="6434"/>
      <c r="BG145" s="6434"/>
      <c r="BH145" s="6434"/>
      <c r="BI145" s="6434"/>
      <c r="BJ145" s="6434"/>
      <c r="BK145" s="6434"/>
      <c r="BL145" s="6434"/>
      <c r="BM145" s="6434"/>
      <c r="BN145" s="6434"/>
      <c r="BO145" s="6434"/>
      <c r="BP145" s="6434"/>
      <c r="BQ145" s="6434"/>
      <c r="BR145" s="6434"/>
      <c r="BS145" s="6434"/>
      <c r="BT145" s="6434"/>
      <c r="BU145" s="6434"/>
      <c r="BV145" s="6434"/>
      <c r="BW145" s="6434"/>
      <c r="BX145" s="6434"/>
      <c r="BY145" s="6434"/>
      <c r="BZ145" s="6434"/>
      <c r="CA145" s="6434"/>
      <c r="CB145" s="6434"/>
      <c r="CC145" s="6434"/>
      <c r="CD145" s="6434"/>
      <c r="CE145" s="6434"/>
      <c r="CF145" s="6434"/>
      <c r="CG145" s="6434"/>
      <c r="CH145" s="6434"/>
      <c r="CI145" s="6434"/>
      <c r="CJ145" s="6434"/>
      <c r="CK145" s="6434"/>
      <c r="CL145" s="6434"/>
      <c r="CM145" s="6434"/>
      <c r="CN145" s="6434"/>
      <c r="CO145" s="6434"/>
      <c r="CP145" s="6434"/>
      <c r="CQ145" s="6434"/>
      <c r="CR145" s="6434"/>
      <c r="CS145" s="6434"/>
      <c r="CT145" s="6434"/>
      <c r="CU145" s="6434"/>
      <c r="CV145" s="6434"/>
      <c r="CW145" s="6434"/>
      <c r="CX145" s="6434"/>
      <c r="CY145" s="6434"/>
      <c r="CZ145" s="6434"/>
      <c r="DA145" s="6434"/>
      <c r="DB145" s="6434"/>
      <c r="DC145" s="6434"/>
      <c r="DD145" s="6434"/>
      <c r="DE145" s="6434"/>
      <c r="DF145" s="6434"/>
      <c r="DG145" s="6434"/>
      <c r="DH145" s="6434"/>
      <c r="DI145" s="6434"/>
      <c r="DJ145" s="6434"/>
      <c r="DK145" s="6434"/>
      <c r="DL145" s="6434"/>
      <c r="DM145" s="6434"/>
      <c r="DN145" s="6434"/>
      <c r="DO145" s="6434"/>
      <c r="DP145" s="6434"/>
      <c r="DQ145" s="6434"/>
      <c r="DR145" s="6434"/>
      <c r="DS145" s="6434"/>
      <c r="DT145" s="6434"/>
      <c r="DU145" s="6434"/>
      <c r="DV145" s="6434"/>
      <c r="DW145" s="6434"/>
      <c r="DX145" s="6434"/>
      <c r="DY145" s="6434"/>
      <c r="DZ145" s="6434"/>
      <c r="EA145" s="6434"/>
      <c r="EB145" s="6434"/>
      <c r="EC145" s="6434"/>
      <c r="ED145" s="6434"/>
      <c r="EE145" s="6434"/>
      <c r="EF145" s="6434"/>
      <c r="EG145" s="6434"/>
      <c r="EH145" s="6434"/>
      <c r="EI145" s="6434"/>
      <c r="EJ145" s="6434"/>
      <c r="EK145" s="6434"/>
      <c r="EL145" s="6434"/>
      <c r="EM145" s="6434"/>
      <c r="EN145" s="6434"/>
      <c r="EO145" s="6434"/>
      <c r="EP145" s="6434"/>
      <c r="EQ145" s="6434"/>
      <c r="ER145" s="6434"/>
      <c r="ES145" s="6434"/>
      <c r="ET145" s="6434"/>
      <c r="EU145" s="6434"/>
      <c r="EV145" s="6434"/>
      <c r="EW145" s="6434"/>
      <c r="EX145" s="6434"/>
    </row>
    <row r="146" spans="1:154" s="50" customFormat="1" x14ac:dyDescent="0.2">
      <c r="A146" s="2449"/>
      <c r="B146" s="920" t="s">
        <v>849</v>
      </c>
      <c r="C146" s="6972" t="s">
        <v>10</v>
      </c>
      <c r="D146" s="6972" t="s">
        <v>10</v>
      </c>
      <c r="E146" s="6972" t="s">
        <v>10</v>
      </c>
      <c r="F146" s="6972" t="s">
        <v>10</v>
      </c>
      <c r="G146" s="6972" t="s">
        <v>10</v>
      </c>
      <c r="H146" s="6972" t="s">
        <v>10</v>
      </c>
      <c r="I146" s="6972" t="s">
        <v>10</v>
      </c>
      <c r="J146" s="6972" t="s">
        <v>10</v>
      </c>
      <c r="K146" s="6972" t="s">
        <v>10</v>
      </c>
      <c r="L146" s="6972" t="s">
        <v>10</v>
      </c>
      <c r="M146" s="6960" t="s">
        <v>10</v>
      </c>
      <c r="N146" s="6972" t="s">
        <v>10</v>
      </c>
      <c r="O146" s="6972" t="s">
        <v>10</v>
      </c>
      <c r="P146" s="6972" t="s">
        <v>10</v>
      </c>
      <c r="Q146" s="6972" t="s">
        <v>10</v>
      </c>
      <c r="R146" s="6972" t="s">
        <v>10</v>
      </c>
      <c r="S146" s="6972" t="s">
        <v>10</v>
      </c>
      <c r="T146" s="6972" t="s">
        <v>10</v>
      </c>
      <c r="U146" s="6972" t="s">
        <v>10</v>
      </c>
      <c r="V146" s="6972" t="s">
        <v>10</v>
      </c>
      <c r="W146" s="6972" t="s">
        <v>10</v>
      </c>
      <c r="X146" s="6972" t="s">
        <v>10</v>
      </c>
      <c r="Y146" s="6972" t="s">
        <v>10</v>
      </c>
      <c r="Z146" s="6972" t="s">
        <v>10</v>
      </c>
      <c r="AA146" s="6972" t="s">
        <v>10</v>
      </c>
      <c r="AB146" s="6468" t="s">
        <v>10</v>
      </c>
      <c r="AC146" s="6468" t="s">
        <v>10</v>
      </c>
      <c r="AD146" s="6468" t="s">
        <v>10</v>
      </c>
      <c r="AE146" s="6468" t="s">
        <v>10</v>
      </c>
      <c r="AF146" s="7243">
        <v>16.73</v>
      </c>
      <c r="AG146" s="6473" t="s">
        <v>10</v>
      </c>
      <c r="AH146" s="6473" t="s">
        <v>10</v>
      </c>
      <c r="AI146" s="6473" t="s">
        <v>10</v>
      </c>
      <c r="AJ146" s="6473" t="s">
        <v>10</v>
      </c>
      <c r="AK146" s="6473" t="s">
        <v>10</v>
      </c>
      <c r="AL146" s="6973" t="s">
        <v>10</v>
      </c>
      <c r="AM146" s="6434"/>
      <c r="AN146" s="6434"/>
      <c r="AO146" s="6434"/>
      <c r="AP146" s="6434"/>
      <c r="AQ146" s="6434"/>
      <c r="AR146" s="6434"/>
      <c r="AS146" s="6434"/>
      <c r="AT146" s="6434"/>
      <c r="AU146" s="6434"/>
      <c r="AV146" s="6434"/>
      <c r="AW146" s="6434"/>
      <c r="AX146" s="6434"/>
      <c r="AY146" s="6434"/>
      <c r="AZ146" s="6434"/>
      <c r="BA146" s="6434"/>
      <c r="BB146" s="6434"/>
      <c r="BC146" s="6434"/>
      <c r="BD146" s="6434"/>
      <c r="BE146" s="6434"/>
      <c r="BF146" s="6434"/>
      <c r="BG146" s="6434"/>
      <c r="BH146" s="6434"/>
      <c r="BI146" s="6434"/>
      <c r="BJ146" s="6434"/>
      <c r="BK146" s="6434"/>
      <c r="BL146" s="6434"/>
      <c r="BM146" s="6434"/>
      <c r="BN146" s="6434"/>
      <c r="BO146" s="6434"/>
      <c r="BP146" s="6434"/>
      <c r="BQ146" s="6434"/>
      <c r="BR146" s="6434"/>
      <c r="BS146" s="6434"/>
      <c r="BT146" s="6434"/>
      <c r="BU146" s="6434"/>
      <c r="BV146" s="6434"/>
      <c r="BW146" s="6434"/>
      <c r="BX146" s="6434"/>
      <c r="BY146" s="6434"/>
      <c r="BZ146" s="6434"/>
      <c r="CA146" s="6434"/>
      <c r="CB146" s="6434"/>
      <c r="CC146" s="6434"/>
      <c r="CD146" s="6434"/>
      <c r="CE146" s="6434"/>
      <c r="CF146" s="6434"/>
      <c r="CG146" s="6434"/>
      <c r="CH146" s="6434"/>
      <c r="CI146" s="6434"/>
      <c r="CJ146" s="6434"/>
      <c r="CK146" s="6434"/>
      <c r="CL146" s="6434"/>
      <c r="CM146" s="6434"/>
      <c r="CN146" s="6434"/>
      <c r="CO146" s="6434"/>
      <c r="CP146" s="6434"/>
      <c r="CQ146" s="6434"/>
      <c r="CR146" s="6434"/>
      <c r="CS146" s="6434"/>
      <c r="CT146" s="6434"/>
      <c r="CU146" s="6434"/>
      <c r="CV146" s="6434"/>
      <c r="CW146" s="6434"/>
      <c r="CX146" s="6434"/>
      <c r="CY146" s="6434"/>
      <c r="CZ146" s="6434"/>
      <c r="DA146" s="6434"/>
      <c r="DB146" s="6434"/>
      <c r="DC146" s="6434"/>
      <c r="DD146" s="6434"/>
      <c r="DE146" s="6434"/>
      <c r="DF146" s="6434"/>
      <c r="DG146" s="6434"/>
      <c r="DH146" s="6434"/>
      <c r="DI146" s="6434"/>
      <c r="DJ146" s="6434"/>
      <c r="DK146" s="6434"/>
      <c r="DL146" s="6434"/>
      <c r="DM146" s="6434"/>
      <c r="DN146" s="6434"/>
      <c r="DO146" s="6434"/>
      <c r="DP146" s="6434"/>
      <c r="DQ146" s="6434"/>
      <c r="DR146" s="6434"/>
      <c r="DS146" s="6434"/>
      <c r="DT146" s="6434"/>
      <c r="DU146" s="6434"/>
      <c r="DV146" s="6434"/>
      <c r="DW146" s="6434"/>
      <c r="DX146" s="6434"/>
      <c r="DY146" s="6434"/>
      <c r="DZ146" s="6434"/>
      <c r="EA146" s="6434"/>
      <c r="EB146" s="6434"/>
      <c r="EC146" s="6434"/>
      <c r="ED146" s="6434"/>
      <c r="EE146" s="6434"/>
      <c r="EF146" s="6434"/>
      <c r="EG146" s="6434"/>
      <c r="EH146" s="6434"/>
      <c r="EI146" s="6434"/>
      <c r="EJ146" s="6434"/>
      <c r="EK146" s="6434"/>
      <c r="EL146" s="6434"/>
      <c r="EM146" s="6434"/>
      <c r="EN146" s="6434"/>
      <c r="EO146" s="6434"/>
      <c r="EP146" s="6434"/>
      <c r="EQ146" s="6434"/>
      <c r="ER146" s="6434"/>
      <c r="ES146" s="6434"/>
      <c r="ET146" s="6434"/>
      <c r="EU146" s="6434"/>
      <c r="EV146" s="6434"/>
      <c r="EW146" s="6434"/>
      <c r="EX146" s="6434"/>
    </row>
    <row r="147" spans="1:154" s="50" customFormat="1" x14ac:dyDescent="0.2">
      <c r="A147" s="6820"/>
      <c r="B147" s="920" t="s">
        <v>850</v>
      </c>
      <c r="C147" s="2379" t="s">
        <v>10</v>
      </c>
      <c r="D147" s="2379" t="s">
        <v>10</v>
      </c>
      <c r="E147" s="2379" t="s">
        <v>10</v>
      </c>
      <c r="F147" s="2379" t="s">
        <v>10</v>
      </c>
      <c r="G147" s="2379" t="s">
        <v>10</v>
      </c>
      <c r="H147" s="2379" t="s">
        <v>10</v>
      </c>
      <c r="I147" s="2379" t="s">
        <v>10</v>
      </c>
      <c r="J147" s="2379" t="s">
        <v>10</v>
      </c>
      <c r="K147" s="2379" t="s">
        <v>10</v>
      </c>
      <c r="L147" s="2379" t="s">
        <v>10</v>
      </c>
      <c r="M147" s="2267" t="s">
        <v>10</v>
      </c>
      <c r="N147" s="2379" t="s">
        <v>10</v>
      </c>
      <c r="O147" s="2379" t="s">
        <v>10</v>
      </c>
      <c r="P147" s="2379" t="s">
        <v>10</v>
      </c>
      <c r="Q147" s="2379" t="s">
        <v>10</v>
      </c>
      <c r="R147" s="2379" t="s">
        <v>10</v>
      </c>
      <c r="S147" s="2379" t="s">
        <v>10</v>
      </c>
      <c r="T147" s="2379" t="s">
        <v>10</v>
      </c>
      <c r="U147" s="2379" t="s">
        <v>10</v>
      </c>
      <c r="V147" s="2379" t="s">
        <v>10</v>
      </c>
      <c r="W147" s="2379" t="s">
        <v>10</v>
      </c>
      <c r="X147" s="2379" t="s">
        <v>10</v>
      </c>
      <c r="Y147" s="2267" t="s">
        <v>10</v>
      </c>
      <c r="Z147" s="2267" t="s">
        <v>10</v>
      </c>
      <c r="AA147" s="2267" t="s">
        <v>10</v>
      </c>
      <c r="AB147" s="6468" t="s">
        <v>10</v>
      </c>
      <c r="AC147" s="6468" t="s">
        <v>10</v>
      </c>
      <c r="AD147" s="6468" t="s">
        <v>10</v>
      </c>
      <c r="AE147" s="6468" t="s">
        <v>10</v>
      </c>
      <c r="AF147" s="7243">
        <v>5.42</v>
      </c>
      <c r="AG147" s="6473" t="s">
        <v>10</v>
      </c>
      <c r="AH147" s="6473" t="s">
        <v>10</v>
      </c>
      <c r="AI147" s="6473" t="s">
        <v>10</v>
      </c>
      <c r="AJ147" s="6473" t="s">
        <v>10</v>
      </c>
      <c r="AK147" s="6473" t="s">
        <v>10</v>
      </c>
      <c r="AL147" s="6973" t="s">
        <v>10</v>
      </c>
      <c r="AM147" s="6434"/>
      <c r="AN147" s="6434"/>
      <c r="AO147" s="6434"/>
      <c r="AP147" s="6434"/>
      <c r="AQ147" s="6434"/>
      <c r="AR147" s="6434"/>
      <c r="AS147" s="6434"/>
      <c r="AT147" s="6434"/>
      <c r="AU147" s="6434"/>
      <c r="AV147" s="6434"/>
      <c r="AW147" s="6434"/>
      <c r="AX147" s="6434"/>
      <c r="AY147" s="6434"/>
      <c r="AZ147" s="6434"/>
      <c r="BA147" s="6434"/>
      <c r="BB147" s="6434"/>
      <c r="BC147" s="6434"/>
      <c r="BD147" s="6434"/>
      <c r="BE147" s="6434"/>
      <c r="BF147" s="6434"/>
      <c r="BG147" s="6434"/>
      <c r="BH147" s="6434"/>
      <c r="BI147" s="6434"/>
      <c r="BJ147" s="6434"/>
      <c r="BK147" s="6434"/>
      <c r="BL147" s="6434"/>
      <c r="BM147" s="6434"/>
      <c r="BN147" s="6434"/>
      <c r="BO147" s="6434"/>
      <c r="BP147" s="6434"/>
      <c r="BQ147" s="6434"/>
      <c r="BR147" s="6434"/>
      <c r="BS147" s="6434"/>
      <c r="BT147" s="6434"/>
      <c r="BU147" s="6434"/>
      <c r="BV147" s="6434"/>
      <c r="BW147" s="6434"/>
      <c r="BX147" s="6434"/>
      <c r="BY147" s="6434"/>
      <c r="BZ147" s="6434"/>
      <c r="CA147" s="6434"/>
      <c r="CB147" s="6434"/>
      <c r="CC147" s="6434"/>
      <c r="CD147" s="6434"/>
      <c r="CE147" s="6434"/>
      <c r="CF147" s="6434"/>
      <c r="CG147" s="6434"/>
      <c r="CH147" s="6434"/>
      <c r="CI147" s="6434"/>
      <c r="CJ147" s="6434"/>
      <c r="CK147" s="6434"/>
      <c r="CL147" s="6434"/>
      <c r="CM147" s="6434"/>
      <c r="CN147" s="6434"/>
      <c r="CO147" s="6434"/>
      <c r="CP147" s="6434"/>
      <c r="CQ147" s="6434"/>
      <c r="CR147" s="6434"/>
      <c r="CS147" s="6434"/>
      <c r="CT147" s="6434"/>
      <c r="CU147" s="6434"/>
      <c r="CV147" s="6434"/>
      <c r="CW147" s="6434"/>
      <c r="CX147" s="6434"/>
      <c r="CY147" s="6434"/>
      <c r="CZ147" s="6434"/>
      <c r="DA147" s="6434"/>
      <c r="DB147" s="6434"/>
      <c r="DC147" s="6434"/>
      <c r="DD147" s="6434"/>
      <c r="DE147" s="6434"/>
      <c r="DF147" s="6434"/>
      <c r="DG147" s="6434"/>
      <c r="DH147" s="6434"/>
      <c r="DI147" s="6434"/>
      <c r="DJ147" s="6434"/>
      <c r="DK147" s="6434"/>
      <c r="DL147" s="6434"/>
      <c r="DM147" s="6434"/>
      <c r="DN147" s="6434"/>
      <c r="DO147" s="6434"/>
      <c r="DP147" s="6434"/>
      <c r="DQ147" s="6434"/>
      <c r="DR147" s="6434"/>
      <c r="DS147" s="6434"/>
      <c r="DT147" s="6434"/>
      <c r="DU147" s="6434"/>
      <c r="DV147" s="6434"/>
      <c r="DW147" s="6434"/>
      <c r="DX147" s="6434"/>
      <c r="DY147" s="6434"/>
      <c r="DZ147" s="6434"/>
      <c r="EA147" s="6434"/>
      <c r="EB147" s="6434"/>
      <c r="EC147" s="6434"/>
      <c r="ED147" s="6434"/>
      <c r="EE147" s="6434"/>
      <c r="EF147" s="6434"/>
      <c r="EG147" s="6434"/>
      <c r="EH147" s="6434"/>
      <c r="EI147" s="6434"/>
      <c r="EJ147" s="6434"/>
      <c r="EK147" s="6434"/>
      <c r="EL147" s="6434"/>
      <c r="EM147" s="6434"/>
      <c r="EN147" s="6434"/>
      <c r="EO147" s="6434"/>
      <c r="EP147" s="6434"/>
      <c r="EQ147" s="6434"/>
      <c r="ER147" s="6434"/>
      <c r="ES147" s="6434"/>
      <c r="ET147" s="6434"/>
      <c r="EU147" s="6434"/>
      <c r="EV147" s="6434"/>
      <c r="EW147" s="6434"/>
      <c r="EX147" s="6434"/>
    </row>
    <row r="148" spans="1:154" s="50" customFormat="1" x14ac:dyDescent="0.2">
      <c r="A148" s="35"/>
      <c r="B148" s="920" t="s">
        <v>851</v>
      </c>
      <c r="C148" s="2379" t="s">
        <v>10</v>
      </c>
      <c r="D148" s="2379" t="s">
        <v>10</v>
      </c>
      <c r="E148" s="2379" t="s">
        <v>10</v>
      </c>
      <c r="F148" s="2379" t="s">
        <v>10</v>
      </c>
      <c r="G148" s="2379" t="s">
        <v>10</v>
      </c>
      <c r="H148" s="2379" t="s">
        <v>10</v>
      </c>
      <c r="I148" s="2379" t="s">
        <v>10</v>
      </c>
      <c r="J148" s="2379" t="s">
        <v>10</v>
      </c>
      <c r="K148" s="2379" t="s">
        <v>10</v>
      </c>
      <c r="L148" s="2379" t="s">
        <v>10</v>
      </c>
      <c r="M148" s="2267" t="s">
        <v>10</v>
      </c>
      <c r="N148" s="2379" t="s">
        <v>10</v>
      </c>
      <c r="O148" s="2379" t="s">
        <v>10</v>
      </c>
      <c r="P148" s="2379" t="s">
        <v>10</v>
      </c>
      <c r="Q148" s="2379" t="s">
        <v>10</v>
      </c>
      <c r="R148" s="2379" t="s">
        <v>10</v>
      </c>
      <c r="S148" s="2379" t="s">
        <v>10</v>
      </c>
      <c r="T148" s="2379" t="s">
        <v>10</v>
      </c>
      <c r="U148" s="2379" t="s">
        <v>10</v>
      </c>
      <c r="V148" s="2379" t="s">
        <v>10</v>
      </c>
      <c r="W148" s="2379" t="s">
        <v>10</v>
      </c>
      <c r="X148" s="2379" t="s">
        <v>10</v>
      </c>
      <c r="Y148" s="2267" t="s">
        <v>10</v>
      </c>
      <c r="Z148" s="2267" t="s">
        <v>10</v>
      </c>
      <c r="AA148" s="2267" t="s">
        <v>10</v>
      </c>
      <c r="AB148" s="6468" t="s">
        <v>10</v>
      </c>
      <c r="AC148" s="6468" t="s">
        <v>10</v>
      </c>
      <c r="AD148" s="6468" t="s">
        <v>10</v>
      </c>
      <c r="AE148" s="6468" t="s">
        <v>10</v>
      </c>
      <c r="AF148" s="7243">
        <v>7.98</v>
      </c>
      <c r="AG148" s="6473" t="s">
        <v>10</v>
      </c>
      <c r="AH148" s="6473" t="s">
        <v>10</v>
      </c>
      <c r="AI148" s="6473" t="s">
        <v>10</v>
      </c>
      <c r="AJ148" s="6473" t="s">
        <v>10</v>
      </c>
      <c r="AK148" s="6473" t="s">
        <v>10</v>
      </c>
      <c r="AL148" s="6973" t="s">
        <v>10</v>
      </c>
      <c r="AM148" s="6434"/>
      <c r="AN148" s="6434"/>
      <c r="AO148" s="6434"/>
      <c r="AP148" s="6434"/>
      <c r="AQ148" s="6434"/>
      <c r="AR148" s="6434"/>
      <c r="AS148" s="6434"/>
      <c r="AT148" s="6434"/>
      <c r="AU148" s="6434"/>
      <c r="AV148" s="6434"/>
      <c r="AW148" s="6434"/>
      <c r="AX148" s="6434"/>
      <c r="AY148" s="6434"/>
      <c r="AZ148" s="6434"/>
      <c r="BA148" s="6434"/>
      <c r="BB148" s="6434"/>
      <c r="BC148" s="6434"/>
      <c r="BD148" s="6434"/>
      <c r="BE148" s="6434"/>
      <c r="BF148" s="6434"/>
      <c r="BG148" s="6434"/>
      <c r="BH148" s="6434"/>
      <c r="BI148" s="6434"/>
      <c r="BJ148" s="6434"/>
      <c r="BK148" s="6434"/>
      <c r="BL148" s="6434"/>
      <c r="BM148" s="6434"/>
      <c r="BN148" s="6434"/>
      <c r="BO148" s="6434"/>
      <c r="BP148" s="6434"/>
      <c r="BQ148" s="6434"/>
      <c r="BR148" s="6434"/>
      <c r="BS148" s="6434"/>
      <c r="BT148" s="6434"/>
      <c r="BU148" s="6434"/>
      <c r="BV148" s="6434"/>
      <c r="BW148" s="6434"/>
      <c r="BX148" s="6434"/>
      <c r="BY148" s="6434"/>
      <c r="BZ148" s="6434"/>
      <c r="CA148" s="6434"/>
      <c r="CB148" s="6434"/>
      <c r="CC148" s="6434"/>
      <c r="CD148" s="6434"/>
      <c r="CE148" s="6434"/>
      <c r="CF148" s="6434"/>
      <c r="CG148" s="6434"/>
      <c r="CH148" s="6434"/>
      <c r="CI148" s="6434"/>
      <c r="CJ148" s="6434"/>
      <c r="CK148" s="6434"/>
      <c r="CL148" s="6434"/>
      <c r="CM148" s="6434"/>
      <c r="CN148" s="6434"/>
      <c r="CO148" s="6434"/>
      <c r="CP148" s="6434"/>
      <c r="CQ148" s="6434"/>
      <c r="CR148" s="6434"/>
      <c r="CS148" s="6434"/>
      <c r="CT148" s="6434"/>
      <c r="CU148" s="6434"/>
      <c r="CV148" s="6434"/>
      <c r="CW148" s="6434"/>
      <c r="CX148" s="6434"/>
      <c r="CY148" s="6434"/>
      <c r="CZ148" s="6434"/>
      <c r="DA148" s="6434"/>
      <c r="DB148" s="6434"/>
      <c r="DC148" s="6434"/>
      <c r="DD148" s="6434"/>
      <c r="DE148" s="6434"/>
      <c r="DF148" s="6434"/>
      <c r="DG148" s="6434"/>
      <c r="DH148" s="6434"/>
      <c r="DI148" s="6434"/>
      <c r="DJ148" s="6434"/>
      <c r="DK148" s="6434"/>
      <c r="DL148" s="6434"/>
      <c r="DM148" s="6434"/>
      <c r="DN148" s="6434"/>
      <c r="DO148" s="6434"/>
      <c r="DP148" s="6434"/>
      <c r="DQ148" s="6434"/>
      <c r="DR148" s="6434"/>
      <c r="DS148" s="6434"/>
      <c r="DT148" s="6434"/>
      <c r="DU148" s="6434"/>
      <c r="DV148" s="6434"/>
      <c r="DW148" s="6434"/>
      <c r="DX148" s="6434"/>
      <c r="DY148" s="6434"/>
      <c r="DZ148" s="6434"/>
      <c r="EA148" s="6434"/>
      <c r="EB148" s="6434"/>
      <c r="EC148" s="6434"/>
      <c r="ED148" s="6434"/>
      <c r="EE148" s="6434"/>
      <c r="EF148" s="6434"/>
      <c r="EG148" s="6434"/>
      <c r="EH148" s="6434"/>
      <c r="EI148" s="6434"/>
      <c r="EJ148" s="6434"/>
      <c r="EK148" s="6434"/>
      <c r="EL148" s="6434"/>
      <c r="EM148" s="6434"/>
      <c r="EN148" s="6434"/>
      <c r="EO148" s="6434"/>
      <c r="EP148" s="6434"/>
      <c r="EQ148" s="6434"/>
      <c r="ER148" s="6434"/>
      <c r="ES148" s="6434"/>
      <c r="ET148" s="6434"/>
      <c r="EU148" s="6434"/>
      <c r="EV148" s="6434"/>
      <c r="EW148" s="6434"/>
      <c r="EX148" s="6434"/>
    </row>
    <row r="149" spans="1:154" s="50" customFormat="1" x14ac:dyDescent="0.2">
      <c r="A149" s="35"/>
      <c r="B149" s="920" t="s">
        <v>852</v>
      </c>
      <c r="C149" s="2379" t="s">
        <v>10</v>
      </c>
      <c r="D149" s="2379" t="s">
        <v>10</v>
      </c>
      <c r="E149" s="2379" t="s">
        <v>10</v>
      </c>
      <c r="F149" s="2379" t="s">
        <v>10</v>
      </c>
      <c r="G149" s="2379" t="s">
        <v>10</v>
      </c>
      <c r="H149" s="2379" t="s">
        <v>10</v>
      </c>
      <c r="I149" s="2379" t="s">
        <v>10</v>
      </c>
      <c r="J149" s="2379" t="s">
        <v>10</v>
      </c>
      <c r="K149" s="2379" t="s">
        <v>10</v>
      </c>
      <c r="L149" s="2379" t="s">
        <v>10</v>
      </c>
      <c r="M149" s="2267" t="s">
        <v>10</v>
      </c>
      <c r="N149" s="2379" t="s">
        <v>10</v>
      </c>
      <c r="O149" s="2379" t="s">
        <v>10</v>
      </c>
      <c r="P149" s="2379" t="s">
        <v>10</v>
      </c>
      <c r="Q149" s="2379" t="s">
        <v>10</v>
      </c>
      <c r="R149" s="2379" t="s">
        <v>10</v>
      </c>
      <c r="S149" s="2379" t="s">
        <v>10</v>
      </c>
      <c r="T149" s="2379" t="s">
        <v>10</v>
      </c>
      <c r="U149" s="2379" t="s">
        <v>10</v>
      </c>
      <c r="V149" s="2379" t="s">
        <v>10</v>
      </c>
      <c r="W149" s="2379" t="s">
        <v>10</v>
      </c>
      <c r="X149" s="2379" t="s">
        <v>10</v>
      </c>
      <c r="Y149" s="2267" t="s">
        <v>10</v>
      </c>
      <c r="Z149" s="2267" t="s">
        <v>10</v>
      </c>
      <c r="AA149" s="2267" t="s">
        <v>10</v>
      </c>
      <c r="AB149" s="6468" t="s">
        <v>10</v>
      </c>
      <c r="AC149" s="6468" t="s">
        <v>10</v>
      </c>
      <c r="AD149" s="6468" t="s">
        <v>10</v>
      </c>
      <c r="AE149" s="6468" t="s">
        <v>10</v>
      </c>
      <c r="AF149" s="7243">
        <v>4.97</v>
      </c>
      <c r="AG149" s="6473" t="s">
        <v>10</v>
      </c>
      <c r="AH149" s="6473" t="s">
        <v>10</v>
      </c>
      <c r="AI149" s="6473" t="s">
        <v>10</v>
      </c>
      <c r="AJ149" s="6473" t="s">
        <v>10</v>
      </c>
      <c r="AK149" s="6473" t="s">
        <v>10</v>
      </c>
      <c r="AL149" s="6973" t="s">
        <v>10</v>
      </c>
      <c r="AM149" s="6434"/>
      <c r="AN149" s="6434"/>
      <c r="AO149" s="6434"/>
      <c r="AP149" s="6434"/>
      <c r="AQ149" s="6434"/>
      <c r="AR149" s="6434"/>
      <c r="AS149" s="6434"/>
      <c r="AT149" s="6434"/>
      <c r="AU149" s="6434"/>
      <c r="AV149" s="6434"/>
      <c r="AW149" s="6434"/>
      <c r="AX149" s="6434"/>
      <c r="AY149" s="6434"/>
      <c r="AZ149" s="6434"/>
      <c r="BA149" s="6434"/>
      <c r="BB149" s="6434"/>
      <c r="BC149" s="6434"/>
      <c r="BD149" s="6434"/>
      <c r="BE149" s="6434"/>
      <c r="BF149" s="6434"/>
      <c r="BG149" s="6434"/>
      <c r="BH149" s="6434"/>
      <c r="BI149" s="6434"/>
      <c r="BJ149" s="6434"/>
      <c r="BK149" s="6434"/>
      <c r="BL149" s="6434"/>
      <c r="BM149" s="6434"/>
      <c r="BN149" s="6434"/>
      <c r="BO149" s="6434"/>
      <c r="BP149" s="6434"/>
      <c r="BQ149" s="6434"/>
      <c r="BR149" s="6434"/>
      <c r="BS149" s="6434"/>
      <c r="BT149" s="6434"/>
      <c r="BU149" s="6434"/>
      <c r="BV149" s="6434"/>
      <c r="BW149" s="6434"/>
      <c r="BX149" s="6434"/>
      <c r="BY149" s="6434"/>
      <c r="BZ149" s="6434"/>
      <c r="CA149" s="6434"/>
      <c r="CB149" s="6434"/>
      <c r="CC149" s="6434"/>
      <c r="CD149" s="6434"/>
      <c r="CE149" s="6434"/>
      <c r="CF149" s="6434"/>
      <c r="CG149" s="6434"/>
      <c r="CH149" s="6434"/>
      <c r="CI149" s="6434"/>
      <c r="CJ149" s="6434"/>
      <c r="CK149" s="6434"/>
      <c r="CL149" s="6434"/>
      <c r="CM149" s="6434"/>
      <c r="CN149" s="6434"/>
      <c r="CO149" s="6434"/>
      <c r="CP149" s="6434"/>
      <c r="CQ149" s="6434"/>
      <c r="CR149" s="6434"/>
      <c r="CS149" s="6434"/>
      <c r="CT149" s="6434"/>
      <c r="CU149" s="6434"/>
      <c r="CV149" s="6434"/>
      <c r="CW149" s="6434"/>
      <c r="CX149" s="6434"/>
      <c r="CY149" s="6434"/>
      <c r="CZ149" s="6434"/>
      <c r="DA149" s="6434"/>
      <c r="DB149" s="6434"/>
      <c r="DC149" s="6434"/>
      <c r="DD149" s="6434"/>
      <c r="DE149" s="6434"/>
      <c r="DF149" s="6434"/>
      <c r="DG149" s="6434"/>
      <c r="DH149" s="6434"/>
      <c r="DI149" s="6434"/>
      <c r="DJ149" s="6434"/>
      <c r="DK149" s="6434"/>
      <c r="DL149" s="6434"/>
      <c r="DM149" s="6434"/>
      <c r="DN149" s="6434"/>
      <c r="DO149" s="6434"/>
      <c r="DP149" s="6434"/>
      <c r="DQ149" s="6434"/>
      <c r="DR149" s="6434"/>
      <c r="DS149" s="6434"/>
      <c r="DT149" s="6434"/>
      <c r="DU149" s="6434"/>
      <c r="DV149" s="6434"/>
      <c r="DW149" s="6434"/>
      <c r="DX149" s="6434"/>
      <c r="DY149" s="6434"/>
      <c r="DZ149" s="6434"/>
      <c r="EA149" s="6434"/>
      <c r="EB149" s="6434"/>
      <c r="EC149" s="6434"/>
      <c r="ED149" s="6434"/>
      <c r="EE149" s="6434"/>
      <c r="EF149" s="6434"/>
      <c r="EG149" s="6434"/>
      <c r="EH149" s="6434"/>
      <c r="EI149" s="6434"/>
      <c r="EJ149" s="6434"/>
      <c r="EK149" s="6434"/>
      <c r="EL149" s="6434"/>
      <c r="EM149" s="6434"/>
      <c r="EN149" s="6434"/>
      <c r="EO149" s="6434"/>
      <c r="EP149" s="6434"/>
      <c r="EQ149" s="6434"/>
      <c r="ER149" s="6434"/>
      <c r="ES149" s="6434"/>
      <c r="ET149" s="6434"/>
      <c r="EU149" s="6434"/>
      <c r="EV149" s="6434"/>
      <c r="EW149" s="6434"/>
      <c r="EX149" s="6434"/>
    </row>
    <row r="150" spans="1:154" s="50" customFormat="1" x14ac:dyDescent="0.2">
      <c r="A150" s="120"/>
      <c r="B150" s="6967" t="s">
        <v>853</v>
      </c>
      <c r="C150" s="6968" t="s">
        <v>10</v>
      </c>
      <c r="D150" s="6968" t="s">
        <v>10</v>
      </c>
      <c r="E150" s="6968" t="s">
        <v>10</v>
      </c>
      <c r="F150" s="6968" t="s">
        <v>10</v>
      </c>
      <c r="G150" s="6968" t="s">
        <v>10</v>
      </c>
      <c r="H150" s="6968" t="s">
        <v>10</v>
      </c>
      <c r="I150" s="6968" t="s">
        <v>10</v>
      </c>
      <c r="J150" s="6968" t="s">
        <v>10</v>
      </c>
      <c r="K150" s="6968" t="s">
        <v>10</v>
      </c>
      <c r="L150" s="6968" t="s">
        <v>10</v>
      </c>
      <c r="M150" s="6955" t="s">
        <v>10</v>
      </c>
      <c r="N150" s="6968" t="s">
        <v>10</v>
      </c>
      <c r="O150" s="6968" t="s">
        <v>10</v>
      </c>
      <c r="P150" s="6968" t="s">
        <v>10</v>
      </c>
      <c r="Q150" s="6968" t="s">
        <v>10</v>
      </c>
      <c r="R150" s="6968" t="s">
        <v>10</v>
      </c>
      <c r="S150" s="6968" t="s">
        <v>10</v>
      </c>
      <c r="T150" s="6968" t="s">
        <v>10</v>
      </c>
      <c r="U150" s="6968" t="s">
        <v>10</v>
      </c>
      <c r="V150" s="6968" t="s">
        <v>10</v>
      </c>
      <c r="W150" s="6968" t="s">
        <v>10</v>
      </c>
      <c r="X150" s="6968" t="s">
        <v>10</v>
      </c>
      <c r="Y150" s="6955" t="s">
        <v>10</v>
      </c>
      <c r="Z150" s="6955" t="s">
        <v>10</v>
      </c>
      <c r="AA150" s="6955" t="s">
        <v>10</v>
      </c>
      <c r="AB150" s="6471" t="s">
        <v>10</v>
      </c>
      <c r="AC150" s="6471" t="s">
        <v>10</v>
      </c>
      <c r="AD150" s="6471" t="s">
        <v>10</v>
      </c>
      <c r="AE150" s="6471" t="s">
        <v>10</v>
      </c>
      <c r="AF150" s="6886">
        <v>56.51</v>
      </c>
      <c r="AG150" s="6474" t="s">
        <v>10</v>
      </c>
      <c r="AH150" s="6474" t="s">
        <v>10</v>
      </c>
      <c r="AI150" s="6474" t="s">
        <v>10</v>
      </c>
      <c r="AJ150" s="6474" t="s">
        <v>10</v>
      </c>
      <c r="AK150" s="6474" t="s">
        <v>10</v>
      </c>
      <c r="AL150" s="6940" t="s">
        <v>10</v>
      </c>
      <c r="AM150" s="6434"/>
      <c r="AN150" s="6434"/>
      <c r="AO150" s="6434"/>
      <c r="AP150" s="6434"/>
      <c r="AQ150" s="6434"/>
      <c r="AR150" s="6434"/>
      <c r="AS150" s="6434"/>
      <c r="AT150" s="6434"/>
      <c r="AU150" s="6434"/>
      <c r="AV150" s="6434"/>
      <c r="AW150" s="6434"/>
      <c r="AX150" s="6434"/>
      <c r="AY150" s="6434"/>
      <c r="AZ150" s="6434"/>
      <c r="BA150" s="6434"/>
      <c r="BB150" s="6434"/>
      <c r="BC150" s="6434"/>
      <c r="BD150" s="6434"/>
      <c r="BE150" s="6434"/>
      <c r="BF150" s="6434"/>
      <c r="BG150" s="6434"/>
      <c r="BH150" s="6434"/>
      <c r="BI150" s="6434"/>
      <c r="BJ150" s="6434"/>
      <c r="BK150" s="6434"/>
      <c r="BL150" s="6434"/>
      <c r="BM150" s="6434"/>
      <c r="BN150" s="6434"/>
      <c r="BO150" s="6434"/>
      <c r="BP150" s="6434"/>
      <c r="BQ150" s="6434"/>
      <c r="BR150" s="6434"/>
      <c r="BS150" s="6434"/>
      <c r="BT150" s="6434"/>
      <c r="BU150" s="6434"/>
      <c r="BV150" s="6434"/>
      <c r="BW150" s="6434"/>
      <c r="BX150" s="6434"/>
      <c r="BY150" s="6434"/>
      <c r="BZ150" s="6434"/>
      <c r="CA150" s="6434"/>
      <c r="CB150" s="6434"/>
      <c r="CC150" s="6434"/>
      <c r="CD150" s="6434"/>
      <c r="CE150" s="6434"/>
      <c r="CF150" s="6434"/>
      <c r="CG150" s="6434"/>
      <c r="CH150" s="6434"/>
      <c r="CI150" s="6434"/>
      <c r="CJ150" s="6434"/>
      <c r="CK150" s="6434"/>
      <c r="CL150" s="6434"/>
      <c r="CM150" s="6434"/>
      <c r="CN150" s="6434"/>
      <c r="CO150" s="6434"/>
      <c r="CP150" s="6434"/>
      <c r="CQ150" s="6434"/>
      <c r="CR150" s="6434"/>
      <c r="CS150" s="6434"/>
      <c r="CT150" s="6434"/>
      <c r="CU150" s="6434"/>
      <c r="CV150" s="6434"/>
      <c r="CW150" s="6434"/>
      <c r="CX150" s="6434"/>
      <c r="CY150" s="6434"/>
      <c r="CZ150" s="6434"/>
      <c r="DA150" s="6434"/>
      <c r="DB150" s="6434"/>
      <c r="DC150" s="6434"/>
      <c r="DD150" s="6434"/>
      <c r="DE150" s="6434"/>
      <c r="DF150" s="6434"/>
      <c r="DG150" s="6434"/>
      <c r="DH150" s="6434"/>
      <c r="DI150" s="6434"/>
      <c r="DJ150" s="6434"/>
      <c r="DK150" s="6434"/>
      <c r="DL150" s="6434"/>
      <c r="DM150" s="6434"/>
      <c r="DN150" s="6434"/>
      <c r="DO150" s="6434"/>
      <c r="DP150" s="6434"/>
      <c r="DQ150" s="6434"/>
      <c r="DR150" s="6434"/>
      <c r="DS150" s="6434"/>
      <c r="DT150" s="6434"/>
      <c r="DU150" s="6434"/>
      <c r="DV150" s="6434"/>
      <c r="DW150" s="6434"/>
      <c r="DX150" s="6434"/>
      <c r="DY150" s="6434"/>
      <c r="DZ150" s="6434"/>
      <c r="EA150" s="6434"/>
      <c r="EB150" s="6434"/>
      <c r="EC150" s="6434"/>
      <c r="ED150" s="6434"/>
      <c r="EE150" s="6434"/>
      <c r="EF150" s="6434"/>
      <c r="EG150" s="6434"/>
      <c r="EH150" s="6434"/>
      <c r="EI150" s="6434"/>
      <c r="EJ150" s="6434"/>
      <c r="EK150" s="6434"/>
      <c r="EL150" s="6434"/>
      <c r="EM150" s="6434"/>
      <c r="EN150" s="6434"/>
      <c r="EO150" s="6434"/>
      <c r="EP150" s="6434"/>
      <c r="EQ150" s="6434"/>
      <c r="ER150" s="6434"/>
      <c r="ES150" s="6434"/>
      <c r="ET150" s="6434"/>
      <c r="EU150" s="6434"/>
      <c r="EV150" s="6434"/>
      <c r="EW150" s="6434"/>
      <c r="EX150" s="6434"/>
    </row>
    <row r="151" spans="1:154" s="50" customFormat="1" hidden="1" x14ac:dyDescent="0.2">
      <c r="A151" s="120"/>
      <c r="B151" s="120"/>
      <c r="C151" s="120"/>
      <c r="D151" s="120"/>
      <c r="E151" s="120"/>
      <c r="F151" s="120"/>
      <c r="G151" s="120"/>
      <c r="H151" s="125"/>
      <c r="I151" s="126"/>
      <c r="J151" s="308"/>
      <c r="K151" s="369"/>
      <c r="L151" s="410"/>
      <c r="M151" s="2522"/>
      <c r="N151" s="565"/>
      <c r="O151" s="595"/>
      <c r="P151" s="690"/>
      <c r="Q151" s="888"/>
      <c r="R151" s="771"/>
      <c r="S151" s="2251"/>
      <c r="T151" s="2252"/>
      <c r="U151" s="2253"/>
      <c r="V151" s="2456"/>
      <c r="W151" s="2456"/>
      <c r="X151" s="2456"/>
      <c r="Y151" s="120"/>
      <c r="Z151" s="35"/>
      <c r="AA151" s="35"/>
      <c r="AB151" s="120"/>
      <c r="AC151" s="120"/>
      <c r="AD151" s="120"/>
      <c r="AE151" s="120"/>
      <c r="AF151" s="120"/>
      <c r="AG151" s="120"/>
      <c r="AH151" s="120"/>
      <c r="AI151" s="6434"/>
      <c r="AJ151" s="6434"/>
      <c r="AK151" s="6434"/>
      <c r="AL151" s="6434"/>
      <c r="AM151" s="6434"/>
      <c r="AN151" s="6434"/>
      <c r="AO151" s="6434"/>
      <c r="AP151" s="6434"/>
      <c r="AQ151" s="6434"/>
      <c r="AR151" s="6434"/>
      <c r="AS151" s="6434"/>
      <c r="AT151" s="6434"/>
      <c r="AU151" s="6434"/>
      <c r="AV151" s="6434"/>
      <c r="AW151" s="6434"/>
      <c r="AX151" s="6434"/>
      <c r="AY151" s="6434"/>
      <c r="AZ151" s="6434"/>
      <c r="BA151" s="6434"/>
      <c r="BB151" s="6434"/>
      <c r="BC151" s="6434"/>
      <c r="BD151" s="6434"/>
      <c r="BE151" s="6434"/>
      <c r="BF151" s="6434"/>
      <c r="BG151" s="6434"/>
      <c r="BH151" s="6434"/>
      <c r="BI151" s="6434"/>
      <c r="BJ151" s="6434"/>
      <c r="BK151" s="6434"/>
      <c r="BL151" s="6434"/>
      <c r="BM151" s="6434"/>
      <c r="BN151" s="6434"/>
      <c r="BO151" s="6434"/>
      <c r="BP151" s="6434"/>
      <c r="BQ151" s="6434"/>
      <c r="BR151" s="6434"/>
      <c r="BS151" s="6434"/>
      <c r="BT151" s="6434"/>
      <c r="BU151" s="6434"/>
      <c r="BV151" s="6434"/>
      <c r="BW151" s="6434"/>
      <c r="BX151" s="6434"/>
      <c r="BY151" s="6434"/>
      <c r="BZ151" s="6434"/>
      <c r="CA151" s="6434"/>
      <c r="CB151" s="6434"/>
      <c r="CC151" s="6434"/>
      <c r="CD151" s="6434"/>
      <c r="CE151" s="6434"/>
      <c r="CF151" s="6434"/>
      <c r="CG151" s="6434"/>
      <c r="CH151" s="6434"/>
      <c r="CI151" s="6434"/>
      <c r="CJ151" s="6434"/>
      <c r="CK151" s="6434"/>
      <c r="CL151" s="6434"/>
      <c r="CM151" s="6434"/>
      <c r="CN151" s="6434"/>
      <c r="CO151" s="6434"/>
      <c r="CP151" s="6434"/>
      <c r="CQ151" s="6434"/>
      <c r="CR151" s="6434"/>
      <c r="CS151" s="6434"/>
      <c r="CT151" s="6434"/>
      <c r="CU151" s="6434"/>
      <c r="CV151" s="6434"/>
      <c r="CW151" s="6434"/>
      <c r="CX151" s="6434"/>
      <c r="CY151" s="6434"/>
      <c r="CZ151" s="6434"/>
      <c r="DA151" s="6434"/>
      <c r="DB151" s="6434"/>
      <c r="DC151" s="6434"/>
      <c r="DD151" s="6434"/>
      <c r="DE151" s="6434"/>
      <c r="DF151" s="6434"/>
      <c r="DG151" s="6434"/>
      <c r="DH151" s="6434"/>
      <c r="DI151" s="6434"/>
      <c r="DJ151" s="6434"/>
      <c r="DK151" s="6434"/>
      <c r="DL151" s="6434"/>
      <c r="DM151" s="6434"/>
      <c r="DN151" s="6434"/>
      <c r="DO151" s="6434"/>
      <c r="DP151" s="6434"/>
      <c r="DQ151" s="6434"/>
      <c r="DR151" s="6434"/>
      <c r="DS151" s="6434"/>
      <c r="DT151" s="6434"/>
      <c r="DU151" s="6434"/>
      <c r="DV151" s="6434"/>
      <c r="DW151" s="6434"/>
      <c r="DX151" s="6434"/>
      <c r="DY151" s="6434"/>
      <c r="DZ151" s="6434"/>
      <c r="EA151" s="6434"/>
      <c r="EB151" s="6434"/>
      <c r="EC151" s="6434"/>
      <c r="ED151" s="6434"/>
      <c r="EE151" s="6434"/>
      <c r="EF151" s="6434"/>
      <c r="EG151" s="6434"/>
      <c r="EH151" s="6434"/>
      <c r="EI151" s="6434"/>
      <c r="EJ151" s="6434"/>
      <c r="EK151" s="6434"/>
      <c r="EL151" s="6434"/>
      <c r="EM151" s="6434"/>
      <c r="EN151" s="6434"/>
      <c r="EO151" s="6434"/>
      <c r="EP151" s="6434"/>
      <c r="EQ151" s="6434"/>
      <c r="ER151" s="6434"/>
      <c r="ES151" s="6434"/>
      <c r="ET151" s="6434"/>
      <c r="EU151" s="6434"/>
      <c r="EV151" s="6434"/>
      <c r="EW151" s="6434"/>
      <c r="EX151" s="6434"/>
    </row>
    <row r="152" spans="1:154" s="50" customFormat="1" x14ac:dyDescent="0.2">
      <c r="A152" s="120"/>
      <c r="B152" s="7566" t="s">
        <v>862</v>
      </c>
      <c r="C152" s="7568"/>
      <c r="D152" s="7568"/>
      <c r="E152" s="7568"/>
      <c r="F152" s="7568"/>
      <c r="G152" s="7568"/>
      <c r="H152" s="7568"/>
      <c r="I152" s="7568"/>
      <c r="J152" s="7568"/>
      <c r="K152" s="7568"/>
      <c r="L152" s="7568"/>
      <c r="M152" s="7568"/>
      <c r="N152" s="7568"/>
      <c r="O152" s="7568"/>
      <c r="P152" s="7568"/>
      <c r="Q152" s="7568"/>
      <c r="R152" s="7568"/>
      <c r="S152" s="2251"/>
      <c r="T152" s="2252"/>
      <c r="U152" s="2253"/>
      <c r="V152" s="2456"/>
      <c r="W152" s="2456"/>
      <c r="X152" s="2456"/>
      <c r="Y152" s="120"/>
      <c r="Z152" s="35"/>
      <c r="AA152" s="35"/>
      <c r="AB152" s="120"/>
      <c r="AC152" s="120"/>
      <c r="AD152" s="120"/>
      <c r="AE152" s="120"/>
      <c r="AF152" s="120"/>
      <c r="AG152" s="120"/>
      <c r="AH152" s="120"/>
      <c r="AI152" s="6434"/>
      <c r="AJ152" s="6434"/>
      <c r="AK152" s="6434"/>
      <c r="AL152" s="6434"/>
      <c r="AM152" s="6434"/>
      <c r="AN152" s="6434"/>
      <c r="AO152" s="6434"/>
      <c r="AP152" s="6434"/>
      <c r="AQ152" s="6434"/>
      <c r="AR152" s="6434"/>
      <c r="AS152" s="6434"/>
      <c r="AT152" s="6434"/>
      <c r="AU152" s="6434"/>
      <c r="AV152" s="6434"/>
      <c r="AW152" s="6434"/>
      <c r="AX152" s="6434"/>
      <c r="AY152" s="6434"/>
      <c r="AZ152" s="6434"/>
      <c r="BA152" s="6434"/>
      <c r="BB152" s="6434"/>
      <c r="BC152" s="6434"/>
      <c r="BD152" s="6434"/>
      <c r="BE152" s="6434"/>
      <c r="BF152" s="6434"/>
      <c r="BG152" s="6434"/>
      <c r="BH152" s="6434"/>
      <c r="BI152" s="6434"/>
      <c r="BJ152" s="6434"/>
      <c r="BK152" s="6434"/>
      <c r="BL152" s="6434"/>
      <c r="BM152" s="6434"/>
      <c r="BN152" s="6434"/>
      <c r="BO152" s="6434"/>
      <c r="BP152" s="6434"/>
      <c r="BQ152" s="6434"/>
      <c r="BR152" s="6434"/>
      <c r="BS152" s="6434"/>
      <c r="BT152" s="6434"/>
      <c r="BU152" s="6434"/>
      <c r="BV152" s="6434"/>
      <c r="BW152" s="6434"/>
      <c r="BX152" s="6434"/>
      <c r="BY152" s="6434"/>
      <c r="BZ152" s="6434"/>
      <c r="CA152" s="6434"/>
      <c r="CB152" s="6434"/>
      <c r="CC152" s="6434"/>
      <c r="CD152" s="6434"/>
      <c r="CE152" s="6434"/>
      <c r="CF152" s="6434"/>
      <c r="CG152" s="6434"/>
      <c r="CH152" s="6434"/>
      <c r="CI152" s="6434"/>
      <c r="CJ152" s="6434"/>
      <c r="CK152" s="6434"/>
      <c r="CL152" s="6434"/>
      <c r="CM152" s="6434"/>
      <c r="CN152" s="6434"/>
      <c r="CO152" s="6434"/>
      <c r="CP152" s="6434"/>
      <c r="CQ152" s="6434"/>
      <c r="CR152" s="6434"/>
      <c r="CS152" s="6434"/>
      <c r="CT152" s="6434"/>
      <c r="CU152" s="6434"/>
      <c r="CV152" s="6434"/>
      <c r="CW152" s="6434"/>
      <c r="CX152" s="6434"/>
      <c r="CY152" s="6434"/>
      <c r="CZ152" s="6434"/>
      <c r="DA152" s="6434"/>
      <c r="DB152" s="6434"/>
      <c r="DC152" s="6434"/>
      <c r="DD152" s="6434"/>
      <c r="DE152" s="6434"/>
      <c r="DF152" s="6434"/>
      <c r="DG152" s="6434"/>
      <c r="DH152" s="6434"/>
      <c r="DI152" s="6434"/>
      <c r="DJ152" s="6434"/>
      <c r="DK152" s="6434"/>
      <c r="DL152" s="6434"/>
      <c r="DM152" s="6434"/>
      <c r="DN152" s="6434"/>
      <c r="DO152" s="6434"/>
      <c r="DP152" s="6434"/>
      <c r="DQ152" s="6434"/>
      <c r="DR152" s="6434"/>
      <c r="DS152" s="6434"/>
      <c r="DT152" s="6434"/>
      <c r="DU152" s="6434"/>
      <c r="DV152" s="6434"/>
      <c r="DW152" s="6434"/>
      <c r="DX152" s="6434"/>
      <c r="DY152" s="6434"/>
      <c r="DZ152" s="6434"/>
      <c r="EA152" s="6434"/>
      <c r="EB152" s="6434"/>
      <c r="EC152" s="6434"/>
      <c r="ED152" s="6434"/>
      <c r="EE152" s="6434"/>
      <c r="EF152" s="6434"/>
      <c r="EG152" s="6434"/>
      <c r="EH152" s="6434"/>
      <c r="EI152" s="6434"/>
      <c r="EJ152" s="6434"/>
      <c r="EK152" s="6434"/>
      <c r="EL152" s="6434"/>
      <c r="EM152" s="6434"/>
      <c r="EN152" s="6434"/>
      <c r="EO152" s="6434"/>
      <c r="EP152" s="6434"/>
      <c r="EQ152" s="6434"/>
      <c r="ER152" s="6434"/>
      <c r="ES152" s="6434"/>
      <c r="ET152" s="6434"/>
      <c r="EU152" s="6434"/>
      <c r="EV152" s="6434"/>
      <c r="EW152" s="6434"/>
      <c r="EX152" s="6434"/>
    </row>
    <row r="153" spans="1:154" s="50" customFormat="1" x14ac:dyDescent="0.2">
      <c r="A153" s="120"/>
      <c r="B153" s="120"/>
      <c r="C153" s="120"/>
      <c r="D153" s="120"/>
      <c r="E153" s="120"/>
      <c r="F153" s="120"/>
      <c r="G153" s="120"/>
      <c r="H153" s="125"/>
      <c r="I153" s="126"/>
      <c r="J153" s="308"/>
      <c r="K153" s="369"/>
      <c r="L153" s="410"/>
      <c r="M153" s="2522"/>
      <c r="N153" s="565"/>
      <c r="O153" s="595"/>
      <c r="P153" s="690"/>
      <c r="Q153" s="888"/>
      <c r="R153" s="771"/>
      <c r="S153" s="2251"/>
      <c r="T153" s="2252"/>
      <c r="U153" s="2253"/>
      <c r="V153" s="2456"/>
      <c r="W153" s="2456"/>
      <c r="X153" s="2456"/>
      <c r="Y153" s="120"/>
      <c r="Z153" s="35"/>
      <c r="AA153" s="35"/>
      <c r="AB153" s="120"/>
      <c r="AC153" s="120"/>
      <c r="AD153" s="120"/>
      <c r="AE153" s="120"/>
      <c r="AF153" s="120"/>
      <c r="AG153" s="120"/>
      <c r="AH153" s="120"/>
      <c r="AI153" s="6434"/>
      <c r="AJ153" s="6434"/>
      <c r="AK153" s="6434"/>
      <c r="AL153" s="6434"/>
      <c r="AM153" s="6434"/>
      <c r="AN153" s="6434"/>
      <c r="AO153" s="6434"/>
      <c r="AP153" s="6434"/>
      <c r="AQ153" s="6434"/>
      <c r="AR153" s="6434"/>
      <c r="AS153" s="6434"/>
      <c r="AT153" s="6434"/>
      <c r="AU153" s="6434"/>
      <c r="AV153" s="6434"/>
      <c r="AW153" s="6434"/>
      <c r="AX153" s="6434"/>
      <c r="AY153" s="6434"/>
      <c r="AZ153" s="6434"/>
      <c r="BA153" s="6434"/>
      <c r="BB153" s="6434"/>
      <c r="BC153" s="6434"/>
      <c r="BD153" s="6434"/>
      <c r="BE153" s="6434"/>
      <c r="BF153" s="6434"/>
      <c r="BG153" s="6434"/>
      <c r="BH153" s="6434"/>
      <c r="BI153" s="6434"/>
      <c r="BJ153" s="6434"/>
      <c r="BK153" s="6434"/>
      <c r="BL153" s="6434"/>
      <c r="BM153" s="6434"/>
      <c r="BN153" s="6434"/>
      <c r="BO153" s="6434"/>
      <c r="BP153" s="6434"/>
      <c r="BQ153" s="6434"/>
      <c r="BR153" s="6434"/>
      <c r="BS153" s="6434"/>
      <c r="BT153" s="6434"/>
      <c r="BU153" s="6434"/>
      <c r="BV153" s="6434"/>
      <c r="BW153" s="6434"/>
      <c r="BX153" s="6434"/>
      <c r="BY153" s="6434"/>
      <c r="BZ153" s="6434"/>
      <c r="CA153" s="6434"/>
      <c r="CB153" s="6434"/>
      <c r="CC153" s="6434"/>
      <c r="CD153" s="6434"/>
      <c r="CE153" s="6434"/>
      <c r="CF153" s="6434"/>
      <c r="CG153" s="6434"/>
      <c r="CH153" s="6434"/>
      <c r="CI153" s="6434"/>
      <c r="CJ153" s="6434"/>
      <c r="CK153" s="6434"/>
      <c r="CL153" s="6434"/>
      <c r="CM153" s="6434"/>
      <c r="CN153" s="6434"/>
      <c r="CO153" s="6434"/>
      <c r="CP153" s="6434"/>
      <c r="CQ153" s="6434"/>
      <c r="CR153" s="6434"/>
      <c r="CS153" s="6434"/>
      <c r="CT153" s="6434"/>
      <c r="CU153" s="6434"/>
      <c r="CV153" s="6434"/>
      <c r="CW153" s="6434"/>
      <c r="CX153" s="6434"/>
      <c r="CY153" s="6434"/>
      <c r="CZ153" s="6434"/>
      <c r="DA153" s="6434"/>
      <c r="DB153" s="6434"/>
      <c r="DC153" s="6434"/>
      <c r="DD153" s="6434"/>
      <c r="DE153" s="6434"/>
      <c r="DF153" s="6434"/>
      <c r="DG153" s="6434"/>
      <c r="DH153" s="6434"/>
      <c r="DI153" s="6434"/>
      <c r="DJ153" s="6434"/>
      <c r="DK153" s="6434"/>
      <c r="DL153" s="6434"/>
      <c r="DM153" s="6434"/>
      <c r="DN153" s="6434"/>
      <c r="DO153" s="6434"/>
      <c r="DP153" s="6434"/>
      <c r="DQ153" s="6434"/>
      <c r="DR153" s="6434"/>
      <c r="DS153" s="6434"/>
      <c r="DT153" s="6434"/>
      <c r="DU153" s="6434"/>
      <c r="DV153" s="6434"/>
      <c r="DW153" s="6434"/>
      <c r="DX153" s="6434"/>
      <c r="DY153" s="6434"/>
      <c r="DZ153" s="6434"/>
      <c r="EA153" s="6434"/>
      <c r="EB153" s="6434"/>
      <c r="EC153" s="6434"/>
      <c r="ED153" s="6434"/>
      <c r="EE153" s="6434"/>
      <c r="EF153" s="6434"/>
      <c r="EG153" s="6434"/>
      <c r="EH153" s="6434"/>
      <c r="EI153" s="6434"/>
      <c r="EJ153" s="6434"/>
      <c r="EK153" s="6434"/>
      <c r="EL153" s="6434"/>
      <c r="EM153" s="6434"/>
      <c r="EN153" s="6434"/>
      <c r="EO153" s="6434"/>
      <c r="EP153" s="6434"/>
      <c r="EQ153" s="6434"/>
      <c r="ER153" s="6434"/>
      <c r="ES153" s="6434"/>
      <c r="ET153" s="6434"/>
      <c r="EU153" s="6434"/>
      <c r="EV153" s="6434"/>
      <c r="EW153" s="6434"/>
      <c r="EX153" s="6434"/>
    </row>
    <row r="154" spans="1:154" s="33" customFormat="1" ht="63" customHeight="1" x14ac:dyDescent="0.2">
      <c r="A154" s="22" t="s">
        <v>895</v>
      </c>
      <c r="B154" s="7562" t="s">
        <v>871</v>
      </c>
      <c r="C154" s="7563"/>
      <c r="D154" s="7563"/>
      <c r="E154" s="7563"/>
      <c r="F154" s="7563"/>
      <c r="G154" s="7563"/>
      <c r="H154" s="7563"/>
      <c r="I154" s="7563"/>
      <c r="J154" s="7563"/>
      <c r="K154" s="7563"/>
      <c r="L154" s="7563"/>
      <c r="M154" s="7563"/>
      <c r="N154" s="7563"/>
      <c r="O154" s="7563"/>
      <c r="P154" s="7563"/>
      <c r="Q154" s="7563"/>
      <c r="R154" s="7563"/>
      <c r="S154" s="7563"/>
      <c r="T154" s="7563"/>
      <c r="U154" s="7563"/>
      <c r="V154" s="7563"/>
      <c r="W154" s="7563"/>
      <c r="X154" s="7563"/>
      <c r="Y154" s="7563"/>
      <c r="Z154" s="7159"/>
      <c r="AA154" s="7160"/>
      <c r="AB154" s="6914"/>
      <c r="AC154" s="7157"/>
      <c r="AD154" s="7157"/>
      <c r="AE154" s="7157"/>
      <c r="AF154" s="7157"/>
      <c r="AG154" s="7157"/>
      <c r="AH154" s="7157"/>
      <c r="AI154" s="7157"/>
      <c r="AJ154" s="7157"/>
      <c r="AK154" s="7157"/>
      <c r="AL154" s="7478"/>
      <c r="AM154" s="6435"/>
      <c r="AN154" s="6435"/>
      <c r="AO154" s="6435"/>
      <c r="AP154" s="6435"/>
      <c r="AQ154" s="6435"/>
      <c r="AR154" s="6435"/>
      <c r="AS154" s="6435"/>
      <c r="AT154" s="6435"/>
      <c r="AU154" s="6435"/>
      <c r="AV154" s="6435"/>
      <c r="AW154" s="6435"/>
      <c r="AX154" s="6435"/>
      <c r="AY154" s="6435"/>
      <c r="AZ154" s="6435"/>
      <c r="BA154" s="6435"/>
      <c r="BB154" s="6435"/>
      <c r="BC154" s="6435"/>
      <c r="BD154" s="6435"/>
      <c r="BE154" s="6435"/>
      <c r="BF154" s="6435"/>
      <c r="BG154" s="6435"/>
      <c r="BH154" s="6435"/>
      <c r="BI154" s="6435"/>
      <c r="BJ154" s="6435"/>
      <c r="BK154" s="6435"/>
      <c r="BL154" s="6435"/>
      <c r="BM154" s="6435"/>
      <c r="BN154" s="6435"/>
      <c r="BO154" s="6435"/>
      <c r="BP154" s="6435"/>
      <c r="BQ154" s="6435"/>
      <c r="BR154" s="6435"/>
      <c r="BS154" s="6435"/>
      <c r="BT154" s="6435"/>
      <c r="BU154" s="6435"/>
      <c r="BV154" s="6435"/>
      <c r="BW154" s="6435"/>
      <c r="BX154" s="6435"/>
      <c r="BY154" s="6435"/>
      <c r="BZ154" s="6435"/>
      <c r="CA154" s="6435"/>
      <c r="CB154" s="6435"/>
      <c r="CC154" s="6435"/>
      <c r="CD154" s="6435"/>
      <c r="CE154" s="6435"/>
      <c r="CF154" s="6435"/>
      <c r="CG154" s="6435"/>
      <c r="CH154" s="6435"/>
      <c r="CI154" s="6435"/>
      <c r="CJ154" s="6435"/>
      <c r="CK154" s="6435"/>
      <c r="CL154" s="6435"/>
      <c r="CM154" s="6435"/>
      <c r="CN154" s="6435"/>
      <c r="CO154" s="6435"/>
      <c r="CP154" s="6435"/>
      <c r="CQ154" s="6435"/>
      <c r="CR154" s="6435"/>
      <c r="CS154" s="6435"/>
      <c r="CT154" s="6435"/>
      <c r="CU154" s="6435"/>
      <c r="CV154" s="6435"/>
      <c r="CW154" s="6435"/>
      <c r="CX154" s="6435"/>
      <c r="CY154" s="6435"/>
      <c r="CZ154" s="6435"/>
      <c r="DA154" s="6435"/>
      <c r="DB154" s="6435"/>
      <c r="DC154" s="6435"/>
      <c r="DD154" s="6435"/>
      <c r="DE154" s="6435"/>
      <c r="DF154" s="6435"/>
      <c r="DG154" s="6435"/>
      <c r="DH154" s="6435"/>
      <c r="DI154" s="6435"/>
      <c r="DJ154" s="6435"/>
      <c r="DK154" s="6435"/>
      <c r="DL154" s="6435"/>
      <c r="DM154" s="6435"/>
      <c r="DN154" s="6435"/>
      <c r="DO154" s="6435"/>
      <c r="DP154" s="6435"/>
      <c r="DQ154" s="6435"/>
      <c r="DR154" s="6435"/>
      <c r="DS154" s="6435"/>
      <c r="DT154" s="6435"/>
      <c r="DU154" s="6435"/>
      <c r="DV154" s="6435"/>
      <c r="DW154" s="6435"/>
      <c r="DX154" s="6435"/>
      <c r="DY154" s="6435"/>
      <c r="DZ154" s="6435"/>
      <c r="EA154" s="6435"/>
      <c r="EB154" s="6435"/>
      <c r="EC154" s="6435"/>
      <c r="ED154" s="6435"/>
      <c r="EE154" s="6435"/>
      <c r="EF154" s="6435"/>
      <c r="EG154" s="6435"/>
      <c r="EH154" s="6435"/>
      <c r="EI154" s="6435"/>
      <c r="EJ154" s="6435"/>
      <c r="EK154" s="6435"/>
      <c r="EL154" s="6435"/>
      <c r="EM154" s="6435"/>
      <c r="EN154" s="6435"/>
      <c r="EO154" s="6435"/>
      <c r="EP154" s="6435"/>
      <c r="EQ154" s="6435"/>
      <c r="ER154" s="6435"/>
      <c r="ES154" s="6435"/>
      <c r="ET154" s="6435"/>
      <c r="EU154" s="6435"/>
      <c r="EV154" s="6435"/>
      <c r="EW154" s="6435"/>
      <c r="EX154" s="6435"/>
    </row>
    <row r="155" spans="1:154" s="50" customFormat="1" ht="45" x14ac:dyDescent="0.2">
      <c r="A155" s="35"/>
      <c r="B155" s="53" t="s">
        <v>54</v>
      </c>
      <c r="C155" s="1217" t="s">
        <v>6</v>
      </c>
      <c r="D155" s="1219" t="s">
        <v>7</v>
      </c>
      <c r="E155" s="1221" t="s">
        <v>8</v>
      </c>
      <c r="F155" s="1223" t="s">
        <v>123</v>
      </c>
      <c r="G155" s="1225" t="s">
        <v>162</v>
      </c>
      <c r="H155" s="1227" t="s">
        <v>196</v>
      </c>
      <c r="I155" s="115" t="s">
        <v>204</v>
      </c>
      <c r="J155" s="1229" t="s">
        <v>245</v>
      </c>
      <c r="K155" s="363" t="s">
        <v>280</v>
      </c>
      <c r="L155" s="406" t="s">
        <v>291</v>
      </c>
      <c r="M155" s="563" t="s">
        <v>329</v>
      </c>
      <c r="N155" s="553" t="s">
        <v>349</v>
      </c>
      <c r="O155" s="623" t="s">
        <v>363</v>
      </c>
      <c r="P155" s="696" t="s">
        <v>395</v>
      </c>
      <c r="Q155" s="889" t="s">
        <v>506</v>
      </c>
      <c r="R155" s="801" t="s">
        <v>548</v>
      </c>
      <c r="S155" s="6874" t="s">
        <v>554</v>
      </c>
      <c r="T155" s="2435" t="s">
        <v>558</v>
      </c>
      <c r="U155" s="2436" t="s">
        <v>591</v>
      </c>
      <c r="V155" s="2481" t="s">
        <v>599</v>
      </c>
      <c r="W155" s="2481" t="s">
        <v>646</v>
      </c>
      <c r="X155" s="2481" t="s">
        <v>659</v>
      </c>
      <c r="Y155" s="2631" t="s">
        <v>660</v>
      </c>
      <c r="Z155" s="2481" t="s">
        <v>681</v>
      </c>
      <c r="AA155" s="6878" t="s">
        <v>684</v>
      </c>
      <c r="AB155" s="6878" t="s">
        <v>702</v>
      </c>
      <c r="AC155" s="6878" t="s">
        <v>703</v>
      </c>
      <c r="AD155" s="6878" t="s">
        <v>749</v>
      </c>
      <c r="AE155" s="6878" t="s">
        <v>790</v>
      </c>
      <c r="AF155" s="6878" t="s">
        <v>825</v>
      </c>
      <c r="AG155" s="6878" t="s">
        <v>1078</v>
      </c>
      <c r="AH155" s="6878" t="s">
        <v>1095</v>
      </c>
      <c r="AI155" s="6878" t="s">
        <v>1098</v>
      </c>
      <c r="AJ155" s="6878" t="s">
        <v>1141</v>
      </c>
      <c r="AK155" s="6878" t="s">
        <v>1199</v>
      </c>
      <c r="AL155" s="7239" t="s">
        <v>1214</v>
      </c>
      <c r="AM155" s="6434"/>
      <c r="AN155" s="6434"/>
      <c r="AO155" s="6434"/>
      <c r="AP155" s="6434"/>
      <c r="AQ155" s="6434"/>
      <c r="AR155" s="6434"/>
      <c r="AS155" s="6434"/>
      <c r="AT155" s="6434"/>
      <c r="AU155" s="6434"/>
      <c r="AV155" s="6434"/>
      <c r="AW155" s="6434"/>
      <c r="AX155" s="6434"/>
      <c r="AY155" s="6434"/>
      <c r="AZ155" s="6434"/>
      <c r="BA155" s="6434"/>
      <c r="BB155" s="6434"/>
      <c r="BC155" s="6434"/>
      <c r="BD155" s="6434"/>
      <c r="BE155" s="6434"/>
      <c r="BF155" s="6434"/>
      <c r="BG155" s="6434"/>
      <c r="BH155" s="6434"/>
      <c r="BI155" s="6434"/>
      <c r="BJ155" s="6434"/>
      <c r="BK155" s="6434"/>
      <c r="BL155" s="6434"/>
      <c r="BM155" s="6434"/>
      <c r="BN155" s="6434"/>
      <c r="BO155" s="6434"/>
      <c r="BP155" s="6434"/>
      <c r="BQ155" s="6434"/>
      <c r="BR155" s="6434"/>
      <c r="BS155" s="6434"/>
      <c r="BT155" s="6434"/>
      <c r="BU155" s="6434"/>
      <c r="BV155" s="6434"/>
      <c r="BW155" s="6434"/>
      <c r="BX155" s="6434"/>
      <c r="BY155" s="6434"/>
      <c r="BZ155" s="6434"/>
      <c r="CA155" s="6434"/>
      <c r="CB155" s="6434"/>
      <c r="CC155" s="6434"/>
      <c r="CD155" s="6434"/>
      <c r="CE155" s="6434"/>
      <c r="CF155" s="6434"/>
      <c r="CG155" s="6434"/>
      <c r="CH155" s="6434"/>
      <c r="CI155" s="6434"/>
      <c r="CJ155" s="6434"/>
      <c r="CK155" s="6434"/>
      <c r="CL155" s="6434"/>
      <c r="CM155" s="6434"/>
      <c r="CN155" s="6434"/>
      <c r="CO155" s="6434"/>
      <c r="CP155" s="6434"/>
      <c r="CQ155" s="6434"/>
      <c r="CR155" s="6434"/>
      <c r="CS155" s="6434"/>
      <c r="CT155" s="6434"/>
      <c r="CU155" s="6434"/>
      <c r="CV155" s="6434"/>
      <c r="CW155" s="6434"/>
      <c r="CX155" s="6434"/>
      <c r="CY155" s="6434"/>
      <c r="CZ155" s="6434"/>
      <c r="DA155" s="6434"/>
      <c r="DB155" s="6434"/>
      <c r="DC155" s="6434"/>
      <c r="DD155" s="6434"/>
      <c r="DE155" s="6434"/>
      <c r="DF155" s="6434"/>
      <c r="DG155" s="6434"/>
      <c r="DH155" s="6434"/>
      <c r="DI155" s="6434"/>
      <c r="DJ155" s="6434"/>
      <c r="DK155" s="6434"/>
      <c r="DL155" s="6434"/>
      <c r="DM155" s="6434"/>
      <c r="DN155" s="6434"/>
      <c r="DO155" s="6434"/>
      <c r="DP155" s="6434"/>
      <c r="DQ155" s="6434"/>
      <c r="DR155" s="6434"/>
      <c r="DS155" s="6434"/>
      <c r="DT155" s="6434"/>
      <c r="DU155" s="6434"/>
      <c r="DV155" s="6434"/>
      <c r="DW155" s="6434"/>
      <c r="DX155" s="6434"/>
      <c r="DY155" s="6434"/>
      <c r="DZ155" s="6434"/>
      <c r="EA155" s="6434"/>
      <c r="EB155" s="6434"/>
      <c r="EC155" s="6434"/>
      <c r="ED155" s="6434"/>
      <c r="EE155" s="6434"/>
      <c r="EF155" s="6434"/>
      <c r="EG155" s="6434"/>
      <c r="EH155" s="6434"/>
      <c r="EI155" s="6434"/>
      <c r="EJ155" s="6434"/>
      <c r="EK155" s="6434"/>
      <c r="EL155" s="6434"/>
      <c r="EM155" s="6434"/>
      <c r="EN155" s="6434"/>
      <c r="EO155" s="6434"/>
      <c r="EP155" s="6434"/>
      <c r="EQ155" s="6434"/>
      <c r="ER155" s="6434"/>
      <c r="ES155" s="6434"/>
      <c r="ET155" s="6434"/>
      <c r="EU155" s="6434"/>
      <c r="EV155" s="6434"/>
      <c r="EW155" s="6434"/>
      <c r="EX155" s="6434"/>
    </row>
    <row r="156" spans="1:154" s="50" customFormat="1" x14ac:dyDescent="0.2">
      <c r="A156" s="2234"/>
      <c r="B156" s="6969" t="s">
        <v>854</v>
      </c>
      <c r="C156" s="6970" t="s">
        <v>10</v>
      </c>
      <c r="D156" s="6970" t="s">
        <v>10</v>
      </c>
      <c r="E156" s="6970" t="s">
        <v>10</v>
      </c>
      <c r="F156" s="6970" t="s">
        <v>10</v>
      </c>
      <c r="G156" s="6970" t="s">
        <v>10</v>
      </c>
      <c r="H156" s="6970" t="s">
        <v>10</v>
      </c>
      <c r="I156" s="6970" t="s">
        <v>10</v>
      </c>
      <c r="J156" s="6970" t="s">
        <v>10</v>
      </c>
      <c r="K156" s="6970" t="s">
        <v>10</v>
      </c>
      <c r="L156" s="6970" t="s">
        <v>10</v>
      </c>
      <c r="M156" s="6971" t="s">
        <v>10</v>
      </c>
      <c r="N156" s="6970" t="s">
        <v>10</v>
      </c>
      <c r="O156" s="6970" t="s">
        <v>10</v>
      </c>
      <c r="P156" s="6970" t="s">
        <v>10</v>
      </c>
      <c r="Q156" s="6970" t="s">
        <v>10</v>
      </c>
      <c r="R156" s="6970" t="s">
        <v>10</v>
      </c>
      <c r="S156" s="6970" t="s">
        <v>10</v>
      </c>
      <c r="T156" s="6970" t="s">
        <v>10</v>
      </c>
      <c r="U156" s="6970" t="s">
        <v>10</v>
      </c>
      <c r="V156" s="6970" t="s">
        <v>10</v>
      </c>
      <c r="W156" s="6970" t="s">
        <v>10</v>
      </c>
      <c r="X156" s="6970" t="s">
        <v>10</v>
      </c>
      <c r="Y156" s="6970" t="s">
        <v>10</v>
      </c>
      <c r="Z156" s="6970" t="s">
        <v>10</v>
      </c>
      <c r="AA156" s="6970" t="s">
        <v>10</v>
      </c>
      <c r="AB156" s="7047" t="s">
        <v>10</v>
      </c>
      <c r="AC156" s="7047" t="s">
        <v>10</v>
      </c>
      <c r="AD156" s="7047" t="s">
        <v>10</v>
      </c>
      <c r="AE156" s="7058" t="s">
        <v>10</v>
      </c>
      <c r="AF156" s="7242">
        <v>21.64</v>
      </c>
      <c r="AG156" s="7286" t="s">
        <v>10</v>
      </c>
      <c r="AH156" s="7286" t="s">
        <v>10</v>
      </c>
      <c r="AI156" s="7286" t="s">
        <v>10</v>
      </c>
      <c r="AJ156" s="7415" t="s">
        <v>10</v>
      </c>
      <c r="AK156" s="7415" t="s">
        <v>10</v>
      </c>
      <c r="AL156" s="7082" t="s">
        <v>10</v>
      </c>
      <c r="AM156" s="6434"/>
      <c r="AN156" s="6434"/>
      <c r="AO156" s="6434"/>
      <c r="AP156" s="6434"/>
      <c r="AQ156" s="6434"/>
      <c r="AR156" s="6434"/>
      <c r="AS156" s="6434"/>
      <c r="AT156" s="6434"/>
      <c r="AU156" s="6434"/>
      <c r="AV156" s="6434"/>
      <c r="AW156" s="6434"/>
      <c r="AX156" s="6434"/>
      <c r="AY156" s="6434"/>
      <c r="AZ156" s="6434"/>
      <c r="BA156" s="6434"/>
      <c r="BB156" s="6434"/>
      <c r="BC156" s="6434"/>
      <c r="BD156" s="6434"/>
      <c r="BE156" s="6434"/>
      <c r="BF156" s="6434"/>
      <c r="BG156" s="6434"/>
      <c r="BH156" s="6434"/>
      <c r="BI156" s="6434"/>
      <c r="BJ156" s="6434"/>
      <c r="BK156" s="6434"/>
      <c r="BL156" s="6434"/>
      <c r="BM156" s="6434"/>
      <c r="BN156" s="6434"/>
      <c r="BO156" s="6434"/>
      <c r="BP156" s="6434"/>
      <c r="BQ156" s="6434"/>
      <c r="BR156" s="6434"/>
      <c r="BS156" s="6434"/>
      <c r="BT156" s="6434"/>
      <c r="BU156" s="6434"/>
      <c r="BV156" s="6434"/>
      <c r="BW156" s="6434"/>
      <c r="BX156" s="6434"/>
      <c r="BY156" s="6434"/>
      <c r="BZ156" s="6434"/>
      <c r="CA156" s="6434"/>
      <c r="CB156" s="6434"/>
      <c r="CC156" s="6434"/>
      <c r="CD156" s="6434"/>
      <c r="CE156" s="6434"/>
      <c r="CF156" s="6434"/>
      <c r="CG156" s="6434"/>
      <c r="CH156" s="6434"/>
      <c r="CI156" s="6434"/>
      <c r="CJ156" s="6434"/>
      <c r="CK156" s="6434"/>
      <c r="CL156" s="6434"/>
      <c r="CM156" s="6434"/>
      <c r="CN156" s="6434"/>
      <c r="CO156" s="6434"/>
      <c r="CP156" s="6434"/>
      <c r="CQ156" s="6434"/>
      <c r="CR156" s="6434"/>
      <c r="CS156" s="6434"/>
      <c r="CT156" s="6434"/>
      <c r="CU156" s="6434"/>
      <c r="CV156" s="6434"/>
      <c r="CW156" s="6434"/>
      <c r="CX156" s="6434"/>
      <c r="CY156" s="6434"/>
      <c r="CZ156" s="6434"/>
      <c r="DA156" s="6434"/>
      <c r="DB156" s="6434"/>
      <c r="DC156" s="6434"/>
      <c r="DD156" s="6434"/>
      <c r="DE156" s="6434"/>
      <c r="DF156" s="6434"/>
      <c r="DG156" s="6434"/>
      <c r="DH156" s="6434"/>
      <c r="DI156" s="6434"/>
      <c r="DJ156" s="6434"/>
      <c r="DK156" s="6434"/>
      <c r="DL156" s="6434"/>
      <c r="DM156" s="6434"/>
      <c r="DN156" s="6434"/>
      <c r="DO156" s="6434"/>
      <c r="DP156" s="6434"/>
      <c r="DQ156" s="6434"/>
      <c r="DR156" s="6434"/>
      <c r="DS156" s="6434"/>
      <c r="DT156" s="6434"/>
      <c r="DU156" s="6434"/>
      <c r="DV156" s="6434"/>
      <c r="DW156" s="6434"/>
      <c r="DX156" s="6434"/>
      <c r="DY156" s="6434"/>
      <c r="DZ156" s="6434"/>
      <c r="EA156" s="6434"/>
      <c r="EB156" s="6434"/>
      <c r="EC156" s="6434"/>
      <c r="ED156" s="6434"/>
      <c r="EE156" s="6434"/>
      <c r="EF156" s="6434"/>
      <c r="EG156" s="6434"/>
      <c r="EH156" s="6434"/>
      <c r="EI156" s="6434"/>
      <c r="EJ156" s="6434"/>
      <c r="EK156" s="6434"/>
      <c r="EL156" s="6434"/>
      <c r="EM156" s="6434"/>
      <c r="EN156" s="6434"/>
      <c r="EO156" s="6434"/>
      <c r="EP156" s="6434"/>
      <c r="EQ156" s="6434"/>
      <c r="ER156" s="6434"/>
      <c r="ES156" s="6434"/>
      <c r="ET156" s="6434"/>
      <c r="EU156" s="6434"/>
      <c r="EV156" s="6434"/>
      <c r="EW156" s="6434"/>
      <c r="EX156" s="6434"/>
    </row>
    <row r="157" spans="1:154" s="50" customFormat="1" x14ac:dyDescent="0.2">
      <c r="A157" s="2449"/>
      <c r="B157" s="920" t="s">
        <v>855</v>
      </c>
      <c r="C157" s="6972" t="s">
        <v>10</v>
      </c>
      <c r="D157" s="6972" t="s">
        <v>10</v>
      </c>
      <c r="E157" s="6972" t="s">
        <v>10</v>
      </c>
      <c r="F157" s="6972" t="s">
        <v>10</v>
      </c>
      <c r="G157" s="6972" t="s">
        <v>10</v>
      </c>
      <c r="H157" s="6972" t="s">
        <v>10</v>
      </c>
      <c r="I157" s="6972" t="s">
        <v>10</v>
      </c>
      <c r="J157" s="6972" t="s">
        <v>10</v>
      </c>
      <c r="K157" s="6972" t="s">
        <v>10</v>
      </c>
      <c r="L157" s="6972" t="s">
        <v>10</v>
      </c>
      <c r="M157" s="6960" t="s">
        <v>10</v>
      </c>
      <c r="N157" s="6972" t="s">
        <v>10</v>
      </c>
      <c r="O157" s="6972" t="s">
        <v>10</v>
      </c>
      <c r="P157" s="6972" t="s">
        <v>10</v>
      </c>
      <c r="Q157" s="6972" t="s">
        <v>10</v>
      </c>
      <c r="R157" s="6972" t="s">
        <v>10</v>
      </c>
      <c r="S157" s="6972" t="s">
        <v>10</v>
      </c>
      <c r="T157" s="6972" t="s">
        <v>10</v>
      </c>
      <c r="U157" s="6972" t="s">
        <v>10</v>
      </c>
      <c r="V157" s="6972" t="s">
        <v>10</v>
      </c>
      <c r="W157" s="6972" t="s">
        <v>10</v>
      </c>
      <c r="X157" s="6972" t="s">
        <v>10</v>
      </c>
      <c r="Y157" s="6972" t="s">
        <v>10</v>
      </c>
      <c r="Z157" s="6972" t="s">
        <v>10</v>
      </c>
      <c r="AA157" s="6972" t="s">
        <v>10</v>
      </c>
      <c r="AB157" s="6468" t="s">
        <v>10</v>
      </c>
      <c r="AC157" s="6468" t="s">
        <v>10</v>
      </c>
      <c r="AD157" s="6468" t="s">
        <v>10</v>
      </c>
      <c r="AE157" s="6468" t="s">
        <v>10</v>
      </c>
      <c r="AF157" s="7243">
        <v>22.24</v>
      </c>
      <c r="AG157" s="6473" t="s">
        <v>10</v>
      </c>
      <c r="AH157" s="6473" t="s">
        <v>10</v>
      </c>
      <c r="AI157" s="6473" t="s">
        <v>10</v>
      </c>
      <c r="AJ157" s="6473" t="s">
        <v>10</v>
      </c>
      <c r="AK157" s="6473" t="s">
        <v>10</v>
      </c>
      <c r="AL157" s="6973" t="s">
        <v>10</v>
      </c>
      <c r="AM157" s="6434"/>
      <c r="AN157" s="6434"/>
      <c r="AO157" s="6434"/>
      <c r="AP157" s="6434"/>
      <c r="AQ157" s="6434"/>
      <c r="AR157" s="6434"/>
      <c r="AS157" s="6434"/>
      <c r="AT157" s="6434"/>
      <c r="AU157" s="6434"/>
      <c r="AV157" s="6434"/>
      <c r="AW157" s="6434"/>
      <c r="AX157" s="6434"/>
      <c r="AY157" s="6434"/>
      <c r="AZ157" s="6434"/>
      <c r="BA157" s="6434"/>
      <c r="BB157" s="6434"/>
      <c r="BC157" s="6434"/>
      <c r="BD157" s="6434"/>
      <c r="BE157" s="6434"/>
      <c r="BF157" s="6434"/>
      <c r="BG157" s="6434"/>
      <c r="BH157" s="6434"/>
      <c r="BI157" s="6434"/>
      <c r="BJ157" s="6434"/>
      <c r="BK157" s="6434"/>
      <c r="BL157" s="6434"/>
      <c r="BM157" s="6434"/>
      <c r="BN157" s="6434"/>
      <c r="BO157" s="6434"/>
      <c r="BP157" s="6434"/>
      <c r="BQ157" s="6434"/>
      <c r="BR157" s="6434"/>
      <c r="BS157" s="6434"/>
      <c r="BT157" s="6434"/>
      <c r="BU157" s="6434"/>
      <c r="BV157" s="6434"/>
      <c r="BW157" s="6434"/>
      <c r="BX157" s="6434"/>
      <c r="BY157" s="6434"/>
      <c r="BZ157" s="6434"/>
      <c r="CA157" s="6434"/>
      <c r="CB157" s="6434"/>
      <c r="CC157" s="6434"/>
      <c r="CD157" s="6434"/>
      <c r="CE157" s="6434"/>
      <c r="CF157" s="6434"/>
      <c r="CG157" s="6434"/>
      <c r="CH157" s="6434"/>
      <c r="CI157" s="6434"/>
      <c r="CJ157" s="6434"/>
      <c r="CK157" s="6434"/>
      <c r="CL157" s="6434"/>
      <c r="CM157" s="6434"/>
      <c r="CN157" s="6434"/>
      <c r="CO157" s="6434"/>
      <c r="CP157" s="6434"/>
      <c r="CQ157" s="6434"/>
      <c r="CR157" s="6434"/>
      <c r="CS157" s="6434"/>
      <c r="CT157" s="6434"/>
      <c r="CU157" s="6434"/>
      <c r="CV157" s="6434"/>
      <c r="CW157" s="6434"/>
      <c r="CX157" s="6434"/>
      <c r="CY157" s="6434"/>
      <c r="CZ157" s="6434"/>
      <c r="DA157" s="6434"/>
      <c r="DB157" s="6434"/>
      <c r="DC157" s="6434"/>
      <c r="DD157" s="6434"/>
      <c r="DE157" s="6434"/>
      <c r="DF157" s="6434"/>
      <c r="DG157" s="6434"/>
      <c r="DH157" s="6434"/>
      <c r="DI157" s="6434"/>
      <c r="DJ157" s="6434"/>
      <c r="DK157" s="6434"/>
      <c r="DL157" s="6434"/>
      <c r="DM157" s="6434"/>
      <c r="DN157" s="6434"/>
      <c r="DO157" s="6434"/>
      <c r="DP157" s="6434"/>
      <c r="DQ157" s="6434"/>
      <c r="DR157" s="6434"/>
      <c r="DS157" s="6434"/>
      <c r="DT157" s="6434"/>
      <c r="DU157" s="6434"/>
      <c r="DV157" s="6434"/>
      <c r="DW157" s="6434"/>
      <c r="DX157" s="6434"/>
      <c r="DY157" s="6434"/>
      <c r="DZ157" s="6434"/>
      <c r="EA157" s="6434"/>
      <c r="EB157" s="6434"/>
      <c r="EC157" s="6434"/>
      <c r="ED157" s="6434"/>
      <c r="EE157" s="6434"/>
      <c r="EF157" s="6434"/>
      <c r="EG157" s="6434"/>
      <c r="EH157" s="6434"/>
      <c r="EI157" s="6434"/>
      <c r="EJ157" s="6434"/>
      <c r="EK157" s="6434"/>
      <c r="EL157" s="6434"/>
      <c r="EM157" s="6434"/>
      <c r="EN157" s="6434"/>
      <c r="EO157" s="6434"/>
      <c r="EP157" s="6434"/>
      <c r="EQ157" s="6434"/>
      <c r="ER157" s="6434"/>
      <c r="ES157" s="6434"/>
      <c r="ET157" s="6434"/>
      <c r="EU157" s="6434"/>
      <c r="EV157" s="6434"/>
      <c r="EW157" s="6434"/>
      <c r="EX157" s="6434"/>
    </row>
    <row r="158" spans="1:154" s="50" customFormat="1" x14ac:dyDescent="0.2">
      <c r="A158" s="6820"/>
      <c r="B158" s="920" t="s">
        <v>856</v>
      </c>
      <c r="C158" s="2379" t="s">
        <v>10</v>
      </c>
      <c r="D158" s="2379" t="s">
        <v>10</v>
      </c>
      <c r="E158" s="2379" t="s">
        <v>10</v>
      </c>
      <c r="F158" s="2379" t="s">
        <v>10</v>
      </c>
      <c r="G158" s="2379" t="s">
        <v>10</v>
      </c>
      <c r="H158" s="2379" t="s">
        <v>10</v>
      </c>
      <c r="I158" s="2379" t="s">
        <v>10</v>
      </c>
      <c r="J158" s="2379" t="s">
        <v>10</v>
      </c>
      <c r="K158" s="2379" t="s">
        <v>10</v>
      </c>
      <c r="L158" s="2379" t="s">
        <v>10</v>
      </c>
      <c r="M158" s="2267" t="s">
        <v>10</v>
      </c>
      <c r="N158" s="2379" t="s">
        <v>10</v>
      </c>
      <c r="O158" s="2379" t="s">
        <v>10</v>
      </c>
      <c r="P158" s="2379" t="s">
        <v>10</v>
      </c>
      <c r="Q158" s="2379" t="s">
        <v>10</v>
      </c>
      <c r="R158" s="2379" t="s">
        <v>10</v>
      </c>
      <c r="S158" s="2379" t="s">
        <v>10</v>
      </c>
      <c r="T158" s="2379" t="s">
        <v>10</v>
      </c>
      <c r="U158" s="2379" t="s">
        <v>10</v>
      </c>
      <c r="V158" s="2379" t="s">
        <v>10</v>
      </c>
      <c r="W158" s="2379" t="s">
        <v>10</v>
      </c>
      <c r="X158" s="2379" t="s">
        <v>10</v>
      </c>
      <c r="Y158" s="2267" t="s">
        <v>10</v>
      </c>
      <c r="Z158" s="2267" t="s">
        <v>10</v>
      </c>
      <c r="AA158" s="2267" t="s">
        <v>10</v>
      </c>
      <c r="AB158" s="6468" t="s">
        <v>10</v>
      </c>
      <c r="AC158" s="6468" t="s">
        <v>10</v>
      </c>
      <c r="AD158" s="6468" t="s">
        <v>10</v>
      </c>
      <c r="AE158" s="6468" t="s">
        <v>10</v>
      </c>
      <c r="AF158" s="7243">
        <v>10.029999999999999</v>
      </c>
      <c r="AG158" s="6473" t="s">
        <v>10</v>
      </c>
      <c r="AH158" s="6473" t="s">
        <v>10</v>
      </c>
      <c r="AI158" s="6473" t="s">
        <v>10</v>
      </c>
      <c r="AJ158" s="6473" t="s">
        <v>10</v>
      </c>
      <c r="AK158" s="6473" t="s">
        <v>10</v>
      </c>
      <c r="AL158" s="6973" t="s">
        <v>10</v>
      </c>
      <c r="AM158" s="6434"/>
      <c r="AN158" s="6434"/>
      <c r="AO158" s="6434"/>
      <c r="AP158" s="6434"/>
      <c r="AQ158" s="6434"/>
      <c r="AR158" s="6434"/>
      <c r="AS158" s="6434"/>
      <c r="AT158" s="6434"/>
      <c r="AU158" s="6434"/>
      <c r="AV158" s="6434"/>
      <c r="AW158" s="6434"/>
      <c r="AX158" s="6434"/>
      <c r="AY158" s="6434"/>
      <c r="AZ158" s="6434"/>
      <c r="BA158" s="6434"/>
      <c r="BB158" s="6434"/>
      <c r="BC158" s="6434"/>
      <c r="BD158" s="6434"/>
      <c r="BE158" s="6434"/>
      <c r="BF158" s="6434"/>
      <c r="BG158" s="6434"/>
      <c r="BH158" s="6434"/>
      <c r="BI158" s="6434"/>
      <c r="BJ158" s="6434"/>
      <c r="BK158" s="6434"/>
      <c r="BL158" s="6434"/>
      <c r="BM158" s="6434"/>
      <c r="BN158" s="6434"/>
      <c r="BO158" s="6434"/>
      <c r="BP158" s="6434"/>
      <c r="BQ158" s="6434"/>
      <c r="BR158" s="6434"/>
      <c r="BS158" s="6434"/>
      <c r="BT158" s="6434"/>
      <c r="BU158" s="6434"/>
      <c r="BV158" s="6434"/>
      <c r="BW158" s="6434"/>
      <c r="BX158" s="6434"/>
      <c r="BY158" s="6434"/>
      <c r="BZ158" s="6434"/>
      <c r="CA158" s="6434"/>
      <c r="CB158" s="6434"/>
      <c r="CC158" s="6434"/>
      <c r="CD158" s="6434"/>
      <c r="CE158" s="6434"/>
      <c r="CF158" s="6434"/>
      <c r="CG158" s="6434"/>
      <c r="CH158" s="6434"/>
      <c r="CI158" s="6434"/>
      <c r="CJ158" s="6434"/>
      <c r="CK158" s="6434"/>
      <c r="CL158" s="6434"/>
      <c r="CM158" s="6434"/>
      <c r="CN158" s="6434"/>
      <c r="CO158" s="6434"/>
      <c r="CP158" s="6434"/>
      <c r="CQ158" s="6434"/>
      <c r="CR158" s="6434"/>
      <c r="CS158" s="6434"/>
      <c r="CT158" s="6434"/>
      <c r="CU158" s="6434"/>
      <c r="CV158" s="6434"/>
      <c r="CW158" s="6434"/>
      <c r="CX158" s="6434"/>
      <c r="CY158" s="6434"/>
      <c r="CZ158" s="6434"/>
      <c r="DA158" s="6434"/>
      <c r="DB158" s="6434"/>
      <c r="DC158" s="6434"/>
      <c r="DD158" s="6434"/>
      <c r="DE158" s="6434"/>
      <c r="DF158" s="6434"/>
      <c r="DG158" s="6434"/>
      <c r="DH158" s="6434"/>
      <c r="DI158" s="6434"/>
      <c r="DJ158" s="6434"/>
      <c r="DK158" s="6434"/>
      <c r="DL158" s="6434"/>
      <c r="DM158" s="6434"/>
      <c r="DN158" s="6434"/>
      <c r="DO158" s="6434"/>
      <c r="DP158" s="6434"/>
      <c r="DQ158" s="6434"/>
      <c r="DR158" s="6434"/>
      <c r="DS158" s="6434"/>
      <c r="DT158" s="6434"/>
      <c r="DU158" s="6434"/>
      <c r="DV158" s="6434"/>
      <c r="DW158" s="6434"/>
      <c r="DX158" s="6434"/>
      <c r="DY158" s="6434"/>
      <c r="DZ158" s="6434"/>
      <c r="EA158" s="6434"/>
      <c r="EB158" s="6434"/>
      <c r="EC158" s="6434"/>
      <c r="ED158" s="6434"/>
      <c r="EE158" s="6434"/>
      <c r="EF158" s="6434"/>
      <c r="EG158" s="6434"/>
      <c r="EH158" s="6434"/>
      <c r="EI158" s="6434"/>
      <c r="EJ158" s="6434"/>
      <c r="EK158" s="6434"/>
      <c r="EL158" s="6434"/>
      <c r="EM158" s="6434"/>
      <c r="EN158" s="6434"/>
      <c r="EO158" s="6434"/>
      <c r="EP158" s="6434"/>
      <c r="EQ158" s="6434"/>
      <c r="ER158" s="6434"/>
      <c r="ES158" s="6434"/>
      <c r="ET158" s="6434"/>
      <c r="EU158" s="6434"/>
      <c r="EV158" s="6434"/>
      <c r="EW158" s="6434"/>
      <c r="EX158" s="6434"/>
    </row>
    <row r="159" spans="1:154" s="50" customFormat="1" x14ac:dyDescent="0.2">
      <c r="A159" s="35"/>
      <c r="B159" s="920" t="s">
        <v>857</v>
      </c>
      <c r="C159" s="2379" t="s">
        <v>10</v>
      </c>
      <c r="D159" s="2379" t="s">
        <v>10</v>
      </c>
      <c r="E159" s="2379" t="s">
        <v>10</v>
      </c>
      <c r="F159" s="2379" t="s">
        <v>10</v>
      </c>
      <c r="G159" s="2379" t="s">
        <v>10</v>
      </c>
      <c r="H159" s="2379" t="s">
        <v>10</v>
      </c>
      <c r="I159" s="2379" t="s">
        <v>10</v>
      </c>
      <c r="J159" s="2379" t="s">
        <v>10</v>
      </c>
      <c r="K159" s="2379" t="s">
        <v>10</v>
      </c>
      <c r="L159" s="2379" t="s">
        <v>10</v>
      </c>
      <c r="M159" s="2267" t="s">
        <v>10</v>
      </c>
      <c r="N159" s="2379" t="s">
        <v>10</v>
      </c>
      <c r="O159" s="2379" t="s">
        <v>10</v>
      </c>
      <c r="P159" s="2379" t="s">
        <v>10</v>
      </c>
      <c r="Q159" s="2379" t="s">
        <v>10</v>
      </c>
      <c r="R159" s="2379" t="s">
        <v>10</v>
      </c>
      <c r="S159" s="2379" t="s">
        <v>10</v>
      </c>
      <c r="T159" s="2379" t="s">
        <v>10</v>
      </c>
      <c r="U159" s="2379" t="s">
        <v>10</v>
      </c>
      <c r="V159" s="2379" t="s">
        <v>10</v>
      </c>
      <c r="W159" s="2379" t="s">
        <v>10</v>
      </c>
      <c r="X159" s="2379" t="s">
        <v>10</v>
      </c>
      <c r="Y159" s="2267" t="s">
        <v>10</v>
      </c>
      <c r="Z159" s="2267" t="s">
        <v>10</v>
      </c>
      <c r="AA159" s="2267" t="s">
        <v>10</v>
      </c>
      <c r="AB159" s="6468" t="s">
        <v>10</v>
      </c>
      <c r="AC159" s="6468" t="s">
        <v>10</v>
      </c>
      <c r="AD159" s="6468" t="s">
        <v>10</v>
      </c>
      <c r="AE159" s="6468" t="s">
        <v>10</v>
      </c>
      <c r="AF159" s="7243">
        <v>11.09</v>
      </c>
      <c r="AG159" s="6473" t="s">
        <v>10</v>
      </c>
      <c r="AH159" s="6473" t="s">
        <v>10</v>
      </c>
      <c r="AI159" s="6473" t="s">
        <v>10</v>
      </c>
      <c r="AJ159" s="6473" t="s">
        <v>10</v>
      </c>
      <c r="AK159" s="6473" t="s">
        <v>10</v>
      </c>
      <c r="AL159" s="6973" t="s">
        <v>10</v>
      </c>
      <c r="AM159" s="6434"/>
      <c r="AN159" s="6434"/>
      <c r="AO159" s="6434"/>
      <c r="AP159" s="6434"/>
      <c r="AQ159" s="6434"/>
      <c r="AR159" s="6434"/>
      <c r="AS159" s="6434"/>
      <c r="AT159" s="6434"/>
      <c r="AU159" s="6434"/>
      <c r="AV159" s="6434"/>
      <c r="AW159" s="6434"/>
      <c r="AX159" s="6434"/>
      <c r="AY159" s="6434"/>
      <c r="AZ159" s="6434"/>
      <c r="BA159" s="6434"/>
      <c r="BB159" s="6434"/>
      <c r="BC159" s="6434"/>
      <c r="BD159" s="6434"/>
      <c r="BE159" s="6434"/>
      <c r="BF159" s="6434"/>
      <c r="BG159" s="6434"/>
      <c r="BH159" s="6434"/>
      <c r="BI159" s="6434"/>
      <c r="BJ159" s="6434"/>
      <c r="BK159" s="6434"/>
      <c r="BL159" s="6434"/>
      <c r="BM159" s="6434"/>
      <c r="BN159" s="6434"/>
      <c r="BO159" s="6434"/>
      <c r="BP159" s="6434"/>
      <c r="BQ159" s="6434"/>
      <c r="BR159" s="6434"/>
      <c r="BS159" s="6434"/>
      <c r="BT159" s="6434"/>
      <c r="BU159" s="6434"/>
      <c r="BV159" s="6434"/>
      <c r="BW159" s="6434"/>
      <c r="BX159" s="6434"/>
      <c r="BY159" s="6434"/>
      <c r="BZ159" s="6434"/>
      <c r="CA159" s="6434"/>
      <c r="CB159" s="6434"/>
      <c r="CC159" s="6434"/>
      <c r="CD159" s="6434"/>
      <c r="CE159" s="6434"/>
      <c r="CF159" s="6434"/>
      <c r="CG159" s="6434"/>
      <c r="CH159" s="6434"/>
      <c r="CI159" s="6434"/>
      <c r="CJ159" s="6434"/>
      <c r="CK159" s="6434"/>
      <c r="CL159" s="6434"/>
      <c r="CM159" s="6434"/>
      <c r="CN159" s="6434"/>
      <c r="CO159" s="6434"/>
      <c r="CP159" s="6434"/>
      <c r="CQ159" s="6434"/>
      <c r="CR159" s="6434"/>
      <c r="CS159" s="6434"/>
      <c r="CT159" s="6434"/>
      <c r="CU159" s="6434"/>
      <c r="CV159" s="6434"/>
      <c r="CW159" s="6434"/>
      <c r="CX159" s="6434"/>
      <c r="CY159" s="6434"/>
      <c r="CZ159" s="6434"/>
      <c r="DA159" s="6434"/>
      <c r="DB159" s="6434"/>
      <c r="DC159" s="6434"/>
      <c r="DD159" s="6434"/>
      <c r="DE159" s="6434"/>
      <c r="DF159" s="6434"/>
      <c r="DG159" s="6434"/>
      <c r="DH159" s="6434"/>
      <c r="DI159" s="6434"/>
      <c r="DJ159" s="6434"/>
      <c r="DK159" s="6434"/>
      <c r="DL159" s="6434"/>
      <c r="DM159" s="6434"/>
      <c r="DN159" s="6434"/>
      <c r="DO159" s="6434"/>
      <c r="DP159" s="6434"/>
      <c r="DQ159" s="6434"/>
      <c r="DR159" s="6434"/>
      <c r="DS159" s="6434"/>
      <c r="DT159" s="6434"/>
      <c r="DU159" s="6434"/>
      <c r="DV159" s="6434"/>
      <c r="DW159" s="6434"/>
      <c r="DX159" s="6434"/>
      <c r="DY159" s="6434"/>
      <c r="DZ159" s="6434"/>
      <c r="EA159" s="6434"/>
      <c r="EB159" s="6434"/>
      <c r="EC159" s="6434"/>
      <c r="ED159" s="6434"/>
      <c r="EE159" s="6434"/>
      <c r="EF159" s="6434"/>
      <c r="EG159" s="6434"/>
      <c r="EH159" s="6434"/>
      <c r="EI159" s="6434"/>
      <c r="EJ159" s="6434"/>
      <c r="EK159" s="6434"/>
      <c r="EL159" s="6434"/>
      <c r="EM159" s="6434"/>
      <c r="EN159" s="6434"/>
      <c r="EO159" s="6434"/>
      <c r="EP159" s="6434"/>
      <c r="EQ159" s="6434"/>
      <c r="ER159" s="6434"/>
      <c r="ES159" s="6434"/>
      <c r="ET159" s="6434"/>
      <c r="EU159" s="6434"/>
      <c r="EV159" s="6434"/>
      <c r="EW159" s="6434"/>
      <c r="EX159" s="6434"/>
    </row>
    <row r="160" spans="1:154" s="50" customFormat="1" x14ac:dyDescent="0.2">
      <c r="A160" s="35"/>
      <c r="B160" s="920" t="s">
        <v>858</v>
      </c>
      <c r="C160" s="2379" t="s">
        <v>10</v>
      </c>
      <c r="D160" s="2379" t="s">
        <v>10</v>
      </c>
      <c r="E160" s="2379" t="s">
        <v>10</v>
      </c>
      <c r="F160" s="2379" t="s">
        <v>10</v>
      </c>
      <c r="G160" s="2379" t="s">
        <v>10</v>
      </c>
      <c r="H160" s="2379" t="s">
        <v>10</v>
      </c>
      <c r="I160" s="2379" t="s">
        <v>10</v>
      </c>
      <c r="J160" s="2379" t="s">
        <v>10</v>
      </c>
      <c r="K160" s="2379" t="s">
        <v>10</v>
      </c>
      <c r="L160" s="2379" t="s">
        <v>10</v>
      </c>
      <c r="M160" s="2267" t="s">
        <v>10</v>
      </c>
      <c r="N160" s="2379" t="s">
        <v>10</v>
      </c>
      <c r="O160" s="2379" t="s">
        <v>10</v>
      </c>
      <c r="P160" s="2379" t="s">
        <v>10</v>
      </c>
      <c r="Q160" s="2379" t="s">
        <v>10</v>
      </c>
      <c r="R160" s="2379" t="s">
        <v>10</v>
      </c>
      <c r="S160" s="2379" t="s">
        <v>10</v>
      </c>
      <c r="T160" s="2379" t="s">
        <v>10</v>
      </c>
      <c r="U160" s="2379" t="s">
        <v>10</v>
      </c>
      <c r="V160" s="2379" t="s">
        <v>10</v>
      </c>
      <c r="W160" s="2379" t="s">
        <v>10</v>
      </c>
      <c r="X160" s="2379" t="s">
        <v>10</v>
      </c>
      <c r="Y160" s="2267" t="s">
        <v>10</v>
      </c>
      <c r="Z160" s="2267" t="s">
        <v>10</v>
      </c>
      <c r="AA160" s="2267" t="s">
        <v>10</v>
      </c>
      <c r="AB160" s="6468" t="s">
        <v>10</v>
      </c>
      <c r="AC160" s="6468" t="s">
        <v>10</v>
      </c>
      <c r="AD160" s="6468" t="s">
        <v>10</v>
      </c>
      <c r="AE160" s="6468" t="s">
        <v>10</v>
      </c>
      <c r="AF160" s="7243">
        <v>7.99</v>
      </c>
      <c r="AG160" s="6473" t="s">
        <v>10</v>
      </c>
      <c r="AH160" s="6473" t="s">
        <v>10</v>
      </c>
      <c r="AI160" s="6473" t="s">
        <v>10</v>
      </c>
      <c r="AJ160" s="6473" t="s">
        <v>10</v>
      </c>
      <c r="AK160" s="6473" t="s">
        <v>10</v>
      </c>
      <c r="AL160" s="6973" t="s">
        <v>10</v>
      </c>
      <c r="AM160" s="6434"/>
      <c r="AN160" s="6434"/>
      <c r="AO160" s="6434"/>
      <c r="AP160" s="6434"/>
      <c r="AQ160" s="6434"/>
      <c r="AR160" s="6434"/>
      <c r="AS160" s="6434"/>
      <c r="AT160" s="6434"/>
      <c r="AU160" s="6434"/>
      <c r="AV160" s="6434"/>
      <c r="AW160" s="6434"/>
      <c r="AX160" s="6434"/>
      <c r="AY160" s="6434"/>
      <c r="AZ160" s="6434"/>
      <c r="BA160" s="6434"/>
      <c r="BB160" s="6434"/>
      <c r="BC160" s="6434"/>
      <c r="BD160" s="6434"/>
      <c r="BE160" s="6434"/>
      <c r="BF160" s="6434"/>
      <c r="BG160" s="6434"/>
      <c r="BH160" s="6434"/>
      <c r="BI160" s="6434"/>
      <c r="BJ160" s="6434"/>
      <c r="BK160" s="6434"/>
      <c r="BL160" s="6434"/>
      <c r="BM160" s="6434"/>
      <c r="BN160" s="6434"/>
      <c r="BO160" s="6434"/>
      <c r="BP160" s="6434"/>
      <c r="BQ160" s="6434"/>
      <c r="BR160" s="6434"/>
      <c r="BS160" s="6434"/>
      <c r="BT160" s="6434"/>
      <c r="BU160" s="6434"/>
      <c r="BV160" s="6434"/>
      <c r="BW160" s="6434"/>
      <c r="BX160" s="6434"/>
      <c r="BY160" s="6434"/>
      <c r="BZ160" s="6434"/>
      <c r="CA160" s="6434"/>
      <c r="CB160" s="6434"/>
      <c r="CC160" s="6434"/>
      <c r="CD160" s="6434"/>
      <c r="CE160" s="6434"/>
      <c r="CF160" s="6434"/>
      <c r="CG160" s="6434"/>
      <c r="CH160" s="6434"/>
      <c r="CI160" s="6434"/>
      <c r="CJ160" s="6434"/>
      <c r="CK160" s="6434"/>
      <c r="CL160" s="6434"/>
      <c r="CM160" s="6434"/>
      <c r="CN160" s="6434"/>
      <c r="CO160" s="6434"/>
      <c r="CP160" s="6434"/>
      <c r="CQ160" s="6434"/>
      <c r="CR160" s="6434"/>
      <c r="CS160" s="6434"/>
      <c r="CT160" s="6434"/>
      <c r="CU160" s="6434"/>
      <c r="CV160" s="6434"/>
      <c r="CW160" s="6434"/>
      <c r="CX160" s="6434"/>
      <c r="CY160" s="6434"/>
      <c r="CZ160" s="6434"/>
      <c r="DA160" s="6434"/>
      <c r="DB160" s="6434"/>
      <c r="DC160" s="6434"/>
      <c r="DD160" s="6434"/>
      <c r="DE160" s="6434"/>
      <c r="DF160" s="6434"/>
      <c r="DG160" s="6434"/>
      <c r="DH160" s="6434"/>
      <c r="DI160" s="6434"/>
      <c r="DJ160" s="6434"/>
      <c r="DK160" s="6434"/>
      <c r="DL160" s="6434"/>
      <c r="DM160" s="6434"/>
      <c r="DN160" s="6434"/>
      <c r="DO160" s="6434"/>
      <c r="DP160" s="6434"/>
      <c r="DQ160" s="6434"/>
      <c r="DR160" s="6434"/>
      <c r="DS160" s="6434"/>
      <c r="DT160" s="6434"/>
      <c r="DU160" s="6434"/>
      <c r="DV160" s="6434"/>
      <c r="DW160" s="6434"/>
      <c r="DX160" s="6434"/>
      <c r="DY160" s="6434"/>
      <c r="DZ160" s="6434"/>
      <c r="EA160" s="6434"/>
      <c r="EB160" s="6434"/>
      <c r="EC160" s="6434"/>
      <c r="ED160" s="6434"/>
      <c r="EE160" s="6434"/>
      <c r="EF160" s="6434"/>
      <c r="EG160" s="6434"/>
      <c r="EH160" s="6434"/>
      <c r="EI160" s="6434"/>
      <c r="EJ160" s="6434"/>
      <c r="EK160" s="6434"/>
      <c r="EL160" s="6434"/>
      <c r="EM160" s="6434"/>
      <c r="EN160" s="6434"/>
      <c r="EO160" s="6434"/>
      <c r="EP160" s="6434"/>
      <c r="EQ160" s="6434"/>
      <c r="ER160" s="6434"/>
      <c r="ES160" s="6434"/>
      <c r="ET160" s="6434"/>
      <c r="EU160" s="6434"/>
      <c r="EV160" s="6434"/>
      <c r="EW160" s="6434"/>
      <c r="EX160" s="6434"/>
    </row>
    <row r="161" spans="1:154" s="50" customFormat="1" x14ac:dyDescent="0.2">
      <c r="A161" s="35"/>
      <c r="B161" s="920" t="s">
        <v>859</v>
      </c>
      <c r="C161" s="2379" t="s">
        <v>10</v>
      </c>
      <c r="D161" s="2379" t="s">
        <v>10</v>
      </c>
      <c r="E161" s="2379" t="s">
        <v>10</v>
      </c>
      <c r="F161" s="2379" t="s">
        <v>10</v>
      </c>
      <c r="G161" s="2379" t="s">
        <v>10</v>
      </c>
      <c r="H161" s="2379" t="s">
        <v>10</v>
      </c>
      <c r="I161" s="2379" t="s">
        <v>10</v>
      </c>
      <c r="J161" s="2379" t="s">
        <v>10</v>
      </c>
      <c r="K161" s="2379" t="s">
        <v>10</v>
      </c>
      <c r="L161" s="2379" t="s">
        <v>10</v>
      </c>
      <c r="M161" s="2267" t="s">
        <v>10</v>
      </c>
      <c r="N161" s="2379" t="s">
        <v>10</v>
      </c>
      <c r="O161" s="2379" t="s">
        <v>10</v>
      </c>
      <c r="P161" s="2379" t="s">
        <v>10</v>
      </c>
      <c r="Q161" s="2379" t="s">
        <v>10</v>
      </c>
      <c r="R161" s="2379" t="s">
        <v>10</v>
      </c>
      <c r="S161" s="2379" t="s">
        <v>10</v>
      </c>
      <c r="T161" s="2379" t="s">
        <v>10</v>
      </c>
      <c r="U161" s="2379" t="s">
        <v>10</v>
      </c>
      <c r="V161" s="2379" t="s">
        <v>10</v>
      </c>
      <c r="W161" s="2379" t="s">
        <v>10</v>
      </c>
      <c r="X161" s="2379" t="s">
        <v>10</v>
      </c>
      <c r="Y161" s="2267" t="s">
        <v>10</v>
      </c>
      <c r="Z161" s="2267" t="s">
        <v>10</v>
      </c>
      <c r="AA161" s="2267" t="s">
        <v>10</v>
      </c>
      <c r="AB161" s="6468" t="s">
        <v>10</v>
      </c>
      <c r="AC161" s="6468" t="s">
        <v>10</v>
      </c>
      <c r="AD161" s="6468" t="s">
        <v>10</v>
      </c>
      <c r="AE161" s="6468" t="s">
        <v>10</v>
      </c>
      <c r="AF161" s="7243">
        <v>5.64</v>
      </c>
      <c r="AG161" s="6473" t="s">
        <v>10</v>
      </c>
      <c r="AH161" s="6473" t="s">
        <v>10</v>
      </c>
      <c r="AI161" s="6473" t="s">
        <v>10</v>
      </c>
      <c r="AJ161" s="6473" t="s">
        <v>10</v>
      </c>
      <c r="AK161" s="6473" t="s">
        <v>10</v>
      </c>
      <c r="AL161" s="6973" t="s">
        <v>10</v>
      </c>
      <c r="AM161" s="6434"/>
      <c r="AN161" s="6434"/>
      <c r="AO161" s="6434"/>
      <c r="AP161" s="6434"/>
      <c r="AQ161" s="6434"/>
      <c r="AR161" s="6434"/>
      <c r="AS161" s="6434"/>
      <c r="AT161" s="6434"/>
      <c r="AU161" s="6434"/>
      <c r="AV161" s="6434"/>
      <c r="AW161" s="6434"/>
      <c r="AX161" s="6434"/>
      <c r="AY161" s="6434"/>
      <c r="AZ161" s="6434"/>
      <c r="BA161" s="6434"/>
      <c r="BB161" s="6434"/>
      <c r="BC161" s="6434"/>
      <c r="BD161" s="6434"/>
      <c r="BE161" s="6434"/>
      <c r="BF161" s="6434"/>
      <c r="BG161" s="6434"/>
      <c r="BH161" s="6434"/>
      <c r="BI161" s="6434"/>
      <c r="BJ161" s="6434"/>
      <c r="BK161" s="6434"/>
      <c r="BL161" s="6434"/>
      <c r="BM161" s="6434"/>
      <c r="BN161" s="6434"/>
      <c r="BO161" s="6434"/>
      <c r="BP161" s="6434"/>
      <c r="BQ161" s="6434"/>
      <c r="BR161" s="6434"/>
      <c r="BS161" s="6434"/>
      <c r="BT161" s="6434"/>
      <c r="BU161" s="6434"/>
      <c r="BV161" s="6434"/>
      <c r="BW161" s="6434"/>
      <c r="BX161" s="6434"/>
      <c r="BY161" s="6434"/>
      <c r="BZ161" s="6434"/>
      <c r="CA161" s="6434"/>
      <c r="CB161" s="6434"/>
      <c r="CC161" s="6434"/>
      <c r="CD161" s="6434"/>
      <c r="CE161" s="6434"/>
      <c r="CF161" s="6434"/>
      <c r="CG161" s="6434"/>
      <c r="CH161" s="6434"/>
      <c r="CI161" s="6434"/>
      <c r="CJ161" s="6434"/>
      <c r="CK161" s="6434"/>
      <c r="CL161" s="6434"/>
      <c r="CM161" s="6434"/>
      <c r="CN161" s="6434"/>
      <c r="CO161" s="6434"/>
      <c r="CP161" s="6434"/>
      <c r="CQ161" s="6434"/>
      <c r="CR161" s="6434"/>
      <c r="CS161" s="6434"/>
      <c r="CT161" s="6434"/>
      <c r="CU161" s="6434"/>
      <c r="CV161" s="6434"/>
      <c r="CW161" s="6434"/>
      <c r="CX161" s="6434"/>
      <c r="CY161" s="6434"/>
      <c r="CZ161" s="6434"/>
      <c r="DA161" s="6434"/>
      <c r="DB161" s="6434"/>
      <c r="DC161" s="6434"/>
      <c r="DD161" s="6434"/>
      <c r="DE161" s="6434"/>
      <c r="DF161" s="6434"/>
      <c r="DG161" s="6434"/>
      <c r="DH161" s="6434"/>
      <c r="DI161" s="6434"/>
      <c r="DJ161" s="6434"/>
      <c r="DK161" s="6434"/>
      <c r="DL161" s="6434"/>
      <c r="DM161" s="6434"/>
      <c r="DN161" s="6434"/>
      <c r="DO161" s="6434"/>
      <c r="DP161" s="6434"/>
      <c r="DQ161" s="6434"/>
      <c r="DR161" s="6434"/>
      <c r="DS161" s="6434"/>
      <c r="DT161" s="6434"/>
      <c r="DU161" s="6434"/>
      <c r="DV161" s="6434"/>
      <c r="DW161" s="6434"/>
      <c r="DX161" s="6434"/>
      <c r="DY161" s="6434"/>
      <c r="DZ161" s="6434"/>
      <c r="EA161" s="6434"/>
      <c r="EB161" s="6434"/>
      <c r="EC161" s="6434"/>
      <c r="ED161" s="6434"/>
      <c r="EE161" s="6434"/>
      <c r="EF161" s="6434"/>
      <c r="EG161" s="6434"/>
      <c r="EH161" s="6434"/>
      <c r="EI161" s="6434"/>
      <c r="EJ161" s="6434"/>
      <c r="EK161" s="6434"/>
      <c r="EL161" s="6434"/>
      <c r="EM161" s="6434"/>
      <c r="EN161" s="6434"/>
      <c r="EO161" s="6434"/>
      <c r="EP161" s="6434"/>
      <c r="EQ161" s="6434"/>
      <c r="ER161" s="6434"/>
      <c r="ES161" s="6434"/>
      <c r="ET161" s="6434"/>
      <c r="EU161" s="6434"/>
      <c r="EV161" s="6434"/>
      <c r="EW161" s="6434"/>
      <c r="EX161" s="6434"/>
    </row>
    <row r="162" spans="1:154" s="50" customFormat="1" x14ac:dyDescent="0.2">
      <c r="A162" s="35"/>
      <c r="B162" s="920" t="s">
        <v>860</v>
      </c>
      <c r="C162" s="2379" t="s">
        <v>10</v>
      </c>
      <c r="D162" s="2379" t="s">
        <v>10</v>
      </c>
      <c r="E162" s="2379" t="s">
        <v>10</v>
      </c>
      <c r="F162" s="2379" t="s">
        <v>10</v>
      </c>
      <c r="G162" s="2379" t="s">
        <v>10</v>
      </c>
      <c r="H162" s="2379" t="s">
        <v>10</v>
      </c>
      <c r="I162" s="2379" t="s">
        <v>10</v>
      </c>
      <c r="J162" s="2379" t="s">
        <v>10</v>
      </c>
      <c r="K162" s="2379" t="s">
        <v>10</v>
      </c>
      <c r="L162" s="2379" t="s">
        <v>10</v>
      </c>
      <c r="M162" s="2267" t="s">
        <v>10</v>
      </c>
      <c r="N162" s="2379" t="s">
        <v>10</v>
      </c>
      <c r="O162" s="2379" t="s">
        <v>10</v>
      </c>
      <c r="P162" s="2379" t="s">
        <v>10</v>
      </c>
      <c r="Q162" s="2379" t="s">
        <v>10</v>
      </c>
      <c r="R162" s="2379" t="s">
        <v>10</v>
      </c>
      <c r="S162" s="2379" t="s">
        <v>10</v>
      </c>
      <c r="T162" s="2379" t="s">
        <v>10</v>
      </c>
      <c r="U162" s="2379" t="s">
        <v>10</v>
      </c>
      <c r="V162" s="2379" t="s">
        <v>10</v>
      </c>
      <c r="W162" s="2379" t="s">
        <v>10</v>
      </c>
      <c r="X162" s="2379" t="s">
        <v>10</v>
      </c>
      <c r="Y162" s="2267" t="s">
        <v>10</v>
      </c>
      <c r="Z162" s="2267" t="s">
        <v>10</v>
      </c>
      <c r="AA162" s="2267" t="s">
        <v>10</v>
      </c>
      <c r="AB162" s="6468" t="s">
        <v>10</v>
      </c>
      <c r="AC162" s="6468" t="s">
        <v>10</v>
      </c>
      <c r="AD162" s="6468" t="s">
        <v>10</v>
      </c>
      <c r="AE162" s="6468" t="s">
        <v>10</v>
      </c>
      <c r="AF162" s="7243">
        <v>8.4499999999999993</v>
      </c>
      <c r="AG162" s="6473" t="s">
        <v>10</v>
      </c>
      <c r="AH162" s="6473" t="s">
        <v>10</v>
      </c>
      <c r="AI162" s="6473" t="s">
        <v>10</v>
      </c>
      <c r="AJ162" s="6473" t="s">
        <v>10</v>
      </c>
      <c r="AK162" s="6473" t="s">
        <v>10</v>
      </c>
      <c r="AL162" s="6973" t="s">
        <v>10</v>
      </c>
      <c r="AM162" s="6434"/>
      <c r="AN162" s="6434"/>
      <c r="AO162" s="6434"/>
      <c r="AP162" s="6434"/>
      <c r="AQ162" s="6434"/>
      <c r="AR162" s="6434"/>
      <c r="AS162" s="6434"/>
      <c r="AT162" s="6434"/>
      <c r="AU162" s="6434"/>
      <c r="AV162" s="6434"/>
      <c r="AW162" s="6434"/>
      <c r="AX162" s="6434"/>
      <c r="AY162" s="6434"/>
      <c r="AZ162" s="6434"/>
      <c r="BA162" s="6434"/>
      <c r="BB162" s="6434"/>
      <c r="BC162" s="6434"/>
      <c r="BD162" s="6434"/>
      <c r="BE162" s="6434"/>
      <c r="BF162" s="6434"/>
      <c r="BG162" s="6434"/>
      <c r="BH162" s="6434"/>
      <c r="BI162" s="6434"/>
      <c r="BJ162" s="6434"/>
      <c r="BK162" s="6434"/>
      <c r="BL162" s="6434"/>
      <c r="BM162" s="6434"/>
      <c r="BN162" s="6434"/>
      <c r="BO162" s="6434"/>
      <c r="BP162" s="6434"/>
      <c r="BQ162" s="6434"/>
      <c r="BR162" s="6434"/>
      <c r="BS162" s="6434"/>
      <c r="BT162" s="6434"/>
      <c r="BU162" s="6434"/>
      <c r="BV162" s="6434"/>
      <c r="BW162" s="6434"/>
      <c r="BX162" s="6434"/>
      <c r="BY162" s="6434"/>
      <c r="BZ162" s="6434"/>
      <c r="CA162" s="6434"/>
      <c r="CB162" s="6434"/>
      <c r="CC162" s="6434"/>
      <c r="CD162" s="6434"/>
      <c r="CE162" s="6434"/>
      <c r="CF162" s="6434"/>
      <c r="CG162" s="6434"/>
      <c r="CH162" s="6434"/>
      <c r="CI162" s="6434"/>
      <c r="CJ162" s="6434"/>
      <c r="CK162" s="6434"/>
      <c r="CL162" s="6434"/>
      <c r="CM162" s="6434"/>
      <c r="CN162" s="6434"/>
      <c r="CO162" s="6434"/>
      <c r="CP162" s="6434"/>
      <c r="CQ162" s="6434"/>
      <c r="CR162" s="6434"/>
      <c r="CS162" s="6434"/>
      <c r="CT162" s="6434"/>
      <c r="CU162" s="6434"/>
      <c r="CV162" s="6434"/>
      <c r="CW162" s="6434"/>
      <c r="CX162" s="6434"/>
      <c r="CY162" s="6434"/>
      <c r="CZ162" s="6434"/>
      <c r="DA162" s="6434"/>
      <c r="DB162" s="6434"/>
      <c r="DC162" s="6434"/>
      <c r="DD162" s="6434"/>
      <c r="DE162" s="6434"/>
      <c r="DF162" s="6434"/>
      <c r="DG162" s="6434"/>
      <c r="DH162" s="6434"/>
      <c r="DI162" s="6434"/>
      <c r="DJ162" s="6434"/>
      <c r="DK162" s="6434"/>
      <c r="DL162" s="6434"/>
      <c r="DM162" s="6434"/>
      <c r="DN162" s="6434"/>
      <c r="DO162" s="6434"/>
      <c r="DP162" s="6434"/>
      <c r="DQ162" s="6434"/>
      <c r="DR162" s="6434"/>
      <c r="DS162" s="6434"/>
      <c r="DT162" s="6434"/>
      <c r="DU162" s="6434"/>
      <c r="DV162" s="6434"/>
      <c r="DW162" s="6434"/>
      <c r="DX162" s="6434"/>
      <c r="DY162" s="6434"/>
      <c r="DZ162" s="6434"/>
      <c r="EA162" s="6434"/>
      <c r="EB162" s="6434"/>
      <c r="EC162" s="6434"/>
      <c r="ED162" s="6434"/>
      <c r="EE162" s="6434"/>
      <c r="EF162" s="6434"/>
      <c r="EG162" s="6434"/>
      <c r="EH162" s="6434"/>
      <c r="EI162" s="6434"/>
      <c r="EJ162" s="6434"/>
      <c r="EK162" s="6434"/>
      <c r="EL162" s="6434"/>
      <c r="EM162" s="6434"/>
      <c r="EN162" s="6434"/>
      <c r="EO162" s="6434"/>
      <c r="EP162" s="6434"/>
      <c r="EQ162" s="6434"/>
      <c r="ER162" s="6434"/>
      <c r="ES162" s="6434"/>
      <c r="ET162" s="6434"/>
      <c r="EU162" s="6434"/>
      <c r="EV162" s="6434"/>
      <c r="EW162" s="6434"/>
      <c r="EX162" s="6434"/>
    </row>
    <row r="163" spans="1:154" s="50" customFormat="1" x14ac:dyDescent="0.2">
      <c r="A163" s="120"/>
      <c r="B163" s="6967" t="s">
        <v>182</v>
      </c>
      <c r="C163" s="6968" t="s">
        <v>10</v>
      </c>
      <c r="D163" s="6968" t="s">
        <v>10</v>
      </c>
      <c r="E163" s="6968" t="s">
        <v>10</v>
      </c>
      <c r="F163" s="6968" t="s">
        <v>10</v>
      </c>
      <c r="G163" s="6968" t="s">
        <v>10</v>
      </c>
      <c r="H163" s="6968" t="s">
        <v>10</v>
      </c>
      <c r="I163" s="6968" t="s">
        <v>10</v>
      </c>
      <c r="J163" s="6968" t="s">
        <v>10</v>
      </c>
      <c r="K163" s="6968" t="s">
        <v>10</v>
      </c>
      <c r="L163" s="6968" t="s">
        <v>10</v>
      </c>
      <c r="M163" s="6955" t="s">
        <v>10</v>
      </c>
      <c r="N163" s="6968" t="s">
        <v>10</v>
      </c>
      <c r="O163" s="6968" t="s">
        <v>10</v>
      </c>
      <c r="P163" s="6968" t="s">
        <v>10</v>
      </c>
      <c r="Q163" s="6968" t="s">
        <v>10</v>
      </c>
      <c r="R163" s="6968" t="s">
        <v>10</v>
      </c>
      <c r="S163" s="6968" t="s">
        <v>10</v>
      </c>
      <c r="T163" s="6968" t="s">
        <v>10</v>
      </c>
      <c r="U163" s="6968" t="s">
        <v>10</v>
      </c>
      <c r="V163" s="6968" t="s">
        <v>10</v>
      </c>
      <c r="W163" s="6968" t="s">
        <v>10</v>
      </c>
      <c r="X163" s="6968" t="s">
        <v>10</v>
      </c>
      <c r="Y163" s="6955" t="s">
        <v>10</v>
      </c>
      <c r="Z163" s="6955" t="s">
        <v>10</v>
      </c>
      <c r="AA163" s="6955" t="s">
        <v>10</v>
      </c>
      <c r="AB163" s="6471" t="s">
        <v>10</v>
      </c>
      <c r="AC163" s="6471" t="s">
        <v>10</v>
      </c>
      <c r="AD163" s="6471" t="s">
        <v>10</v>
      </c>
      <c r="AE163" s="6471" t="s">
        <v>10</v>
      </c>
      <c r="AF163" s="6886">
        <v>12.92</v>
      </c>
      <c r="AG163" s="6474" t="s">
        <v>10</v>
      </c>
      <c r="AH163" s="6474" t="s">
        <v>10</v>
      </c>
      <c r="AI163" s="6474" t="s">
        <v>10</v>
      </c>
      <c r="AJ163" s="6474" t="s">
        <v>10</v>
      </c>
      <c r="AK163" s="6474" t="s">
        <v>10</v>
      </c>
      <c r="AL163" s="6940" t="s">
        <v>10</v>
      </c>
      <c r="AM163" s="6434"/>
      <c r="AN163" s="6434"/>
      <c r="AO163" s="6434"/>
      <c r="AP163" s="6434"/>
      <c r="AQ163" s="6434"/>
      <c r="AR163" s="6434"/>
      <c r="AS163" s="6434"/>
      <c r="AT163" s="6434"/>
      <c r="AU163" s="6434"/>
      <c r="AV163" s="6434"/>
      <c r="AW163" s="6434"/>
      <c r="AX163" s="6434"/>
      <c r="AY163" s="6434"/>
      <c r="AZ163" s="6434"/>
      <c r="BA163" s="6434"/>
      <c r="BB163" s="6434"/>
      <c r="BC163" s="6434"/>
      <c r="BD163" s="6434"/>
      <c r="BE163" s="6434"/>
      <c r="BF163" s="6434"/>
      <c r="BG163" s="6434"/>
      <c r="BH163" s="6434"/>
      <c r="BI163" s="6434"/>
      <c r="BJ163" s="6434"/>
      <c r="BK163" s="6434"/>
      <c r="BL163" s="6434"/>
      <c r="BM163" s="6434"/>
      <c r="BN163" s="6434"/>
      <c r="BO163" s="6434"/>
      <c r="BP163" s="6434"/>
      <c r="BQ163" s="6434"/>
      <c r="BR163" s="6434"/>
      <c r="BS163" s="6434"/>
      <c r="BT163" s="6434"/>
      <c r="BU163" s="6434"/>
      <c r="BV163" s="6434"/>
      <c r="BW163" s="6434"/>
      <c r="BX163" s="6434"/>
      <c r="BY163" s="6434"/>
      <c r="BZ163" s="6434"/>
      <c r="CA163" s="6434"/>
      <c r="CB163" s="6434"/>
      <c r="CC163" s="6434"/>
      <c r="CD163" s="6434"/>
      <c r="CE163" s="6434"/>
      <c r="CF163" s="6434"/>
      <c r="CG163" s="6434"/>
      <c r="CH163" s="6434"/>
      <c r="CI163" s="6434"/>
      <c r="CJ163" s="6434"/>
      <c r="CK163" s="6434"/>
      <c r="CL163" s="6434"/>
      <c r="CM163" s="6434"/>
      <c r="CN163" s="6434"/>
      <c r="CO163" s="6434"/>
      <c r="CP163" s="6434"/>
      <c r="CQ163" s="6434"/>
      <c r="CR163" s="6434"/>
      <c r="CS163" s="6434"/>
      <c r="CT163" s="6434"/>
      <c r="CU163" s="6434"/>
      <c r="CV163" s="6434"/>
      <c r="CW163" s="6434"/>
      <c r="CX163" s="6434"/>
      <c r="CY163" s="6434"/>
      <c r="CZ163" s="6434"/>
      <c r="DA163" s="6434"/>
      <c r="DB163" s="6434"/>
      <c r="DC163" s="6434"/>
      <c r="DD163" s="6434"/>
      <c r="DE163" s="6434"/>
      <c r="DF163" s="6434"/>
      <c r="DG163" s="6434"/>
      <c r="DH163" s="6434"/>
      <c r="DI163" s="6434"/>
      <c r="DJ163" s="6434"/>
      <c r="DK163" s="6434"/>
      <c r="DL163" s="6434"/>
      <c r="DM163" s="6434"/>
      <c r="DN163" s="6434"/>
      <c r="DO163" s="6434"/>
      <c r="DP163" s="6434"/>
      <c r="DQ163" s="6434"/>
      <c r="DR163" s="6434"/>
      <c r="DS163" s="6434"/>
      <c r="DT163" s="6434"/>
      <c r="DU163" s="6434"/>
      <c r="DV163" s="6434"/>
      <c r="DW163" s="6434"/>
      <c r="DX163" s="6434"/>
      <c r="DY163" s="6434"/>
      <c r="DZ163" s="6434"/>
      <c r="EA163" s="6434"/>
      <c r="EB163" s="6434"/>
      <c r="EC163" s="6434"/>
      <c r="ED163" s="6434"/>
      <c r="EE163" s="6434"/>
      <c r="EF163" s="6434"/>
      <c r="EG163" s="6434"/>
      <c r="EH163" s="6434"/>
      <c r="EI163" s="6434"/>
      <c r="EJ163" s="6434"/>
      <c r="EK163" s="6434"/>
      <c r="EL163" s="6434"/>
      <c r="EM163" s="6434"/>
      <c r="EN163" s="6434"/>
      <c r="EO163" s="6434"/>
      <c r="EP163" s="6434"/>
      <c r="EQ163" s="6434"/>
      <c r="ER163" s="6434"/>
      <c r="ES163" s="6434"/>
      <c r="ET163" s="6434"/>
      <c r="EU163" s="6434"/>
      <c r="EV163" s="6434"/>
      <c r="EW163" s="6434"/>
      <c r="EX163" s="6434"/>
    </row>
    <row r="164" spans="1:154" s="50" customFormat="1" hidden="1" x14ac:dyDescent="0.2">
      <c r="A164" s="120"/>
      <c r="B164" s="120"/>
      <c r="C164" s="120"/>
      <c r="D164" s="120"/>
      <c r="E164" s="120"/>
      <c r="F164" s="120"/>
      <c r="G164" s="120"/>
      <c r="H164" s="125"/>
      <c r="I164" s="126"/>
      <c r="J164" s="308"/>
      <c r="K164" s="369"/>
      <c r="L164" s="410"/>
      <c r="M164" s="2522"/>
      <c r="N164" s="565"/>
      <c r="O164" s="595"/>
      <c r="P164" s="690"/>
      <c r="Q164" s="888"/>
      <c r="R164" s="771"/>
      <c r="S164" s="2251"/>
      <c r="T164" s="2252"/>
      <c r="U164" s="2253"/>
      <c r="V164" s="2456"/>
      <c r="W164" s="2456"/>
      <c r="X164" s="2456"/>
      <c r="Y164" s="120"/>
      <c r="Z164" s="35"/>
      <c r="AA164" s="35"/>
      <c r="AB164" s="120"/>
      <c r="AC164" s="120"/>
      <c r="AD164" s="120"/>
      <c r="AE164" s="120"/>
      <c r="AF164" s="120"/>
      <c r="AG164" s="120"/>
      <c r="AH164" s="120"/>
      <c r="AI164" s="6434"/>
      <c r="AJ164" s="6434"/>
      <c r="AK164" s="6434"/>
      <c r="AL164" s="6434"/>
      <c r="AM164" s="6434"/>
      <c r="AN164" s="6434"/>
      <c r="AO164" s="6434"/>
      <c r="AP164" s="6434"/>
      <c r="AQ164" s="6434"/>
      <c r="AR164" s="6434"/>
      <c r="AS164" s="6434"/>
      <c r="AT164" s="6434"/>
      <c r="AU164" s="6434"/>
      <c r="AV164" s="6434"/>
      <c r="AW164" s="6434"/>
      <c r="AX164" s="6434"/>
      <c r="AY164" s="6434"/>
      <c r="AZ164" s="6434"/>
      <c r="BA164" s="6434"/>
      <c r="BB164" s="6434"/>
      <c r="BC164" s="6434"/>
      <c r="BD164" s="6434"/>
      <c r="BE164" s="6434"/>
      <c r="BF164" s="6434"/>
      <c r="BG164" s="6434"/>
      <c r="BH164" s="6434"/>
      <c r="BI164" s="6434"/>
      <c r="BJ164" s="6434"/>
      <c r="BK164" s="6434"/>
      <c r="BL164" s="6434"/>
      <c r="BM164" s="6434"/>
      <c r="BN164" s="6434"/>
      <c r="BO164" s="6434"/>
      <c r="BP164" s="6434"/>
      <c r="BQ164" s="6434"/>
      <c r="BR164" s="6434"/>
      <c r="BS164" s="6434"/>
      <c r="BT164" s="6434"/>
      <c r="BU164" s="6434"/>
      <c r="BV164" s="6434"/>
      <c r="BW164" s="6434"/>
      <c r="BX164" s="6434"/>
      <c r="BY164" s="6434"/>
      <c r="BZ164" s="6434"/>
      <c r="CA164" s="6434"/>
      <c r="CB164" s="6434"/>
      <c r="CC164" s="6434"/>
      <c r="CD164" s="6434"/>
      <c r="CE164" s="6434"/>
      <c r="CF164" s="6434"/>
      <c r="CG164" s="6434"/>
      <c r="CH164" s="6434"/>
      <c r="CI164" s="6434"/>
      <c r="CJ164" s="6434"/>
      <c r="CK164" s="6434"/>
      <c r="CL164" s="6434"/>
      <c r="CM164" s="6434"/>
      <c r="CN164" s="6434"/>
      <c r="CO164" s="6434"/>
      <c r="CP164" s="6434"/>
      <c r="CQ164" s="6434"/>
      <c r="CR164" s="6434"/>
      <c r="CS164" s="6434"/>
      <c r="CT164" s="6434"/>
      <c r="CU164" s="6434"/>
      <c r="CV164" s="6434"/>
      <c r="CW164" s="6434"/>
      <c r="CX164" s="6434"/>
      <c r="CY164" s="6434"/>
      <c r="CZ164" s="6434"/>
      <c r="DA164" s="6434"/>
      <c r="DB164" s="6434"/>
      <c r="DC164" s="6434"/>
      <c r="DD164" s="6434"/>
      <c r="DE164" s="6434"/>
      <c r="DF164" s="6434"/>
      <c r="DG164" s="6434"/>
      <c r="DH164" s="6434"/>
      <c r="DI164" s="6434"/>
      <c r="DJ164" s="6434"/>
      <c r="DK164" s="6434"/>
      <c r="DL164" s="6434"/>
      <c r="DM164" s="6434"/>
      <c r="DN164" s="6434"/>
      <c r="DO164" s="6434"/>
      <c r="DP164" s="6434"/>
      <c r="DQ164" s="6434"/>
      <c r="DR164" s="6434"/>
      <c r="DS164" s="6434"/>
      <c r="DT164" s="6434"/>
      <c r="DU164" s="6434"/>
      <c r="DV164" s="6434"/>
      <c r="DW164" s="6434"/>
      <c r="DX164" s="6434"/>
      <c r="DY164" s="6434"/>
      <c r="DZ164" s="6434"/>
      <c r="EA164" s="6434"/>
      <c r="EB164" s="6434"/>
      <c r="EC164" s="6434"/>
      <c r="ED164" s="6434"/>
      <c r="EE164" s="6434"/>
      <c r="EF164" s="6434"/>
      <c r="EG164" s="6434"/>
      <c r="EH164" s="6434"/>
      <c r="EI164" s="6434"/>
      <c r="EJ164" s="6434"/>
      <c r="EK164" s="6434"/>
      <c r="EL164" s="6434"/>
      <c r="EM164" s="6434"/>
      <c r="EN164" s="6434"/>
      <c r="EO164" s="6434"/>
      <c r="EP164" s="6434"/>
      <c r="EQ164" s="6434"/>
      <c r="ER164" s="6434"/>
      <c r="ES164" s="6434"/>
      <c r="ET164" s="6434"/>
      <c r="EU164" s="6434"/>
      <c r="EV164" s="6434"/>
      <c r="EW164" s="6434"/>
      <c r="EX164" s="6434"/>
    </row>
    <row r="165" spans="1:154" s="50" customFormat="1" x14ac:dyDescent="0.2">
      <c r="A165" s="120"/>
      <c r="B165" s="7566" t="s">
        <v>861</v>
      </c>
      <c r="C165" s="7568"/>
      <c r="D165" s="7568"/>
      <c r="E165" s="7568"/>
      <c r="F165" s="7568"/>
      <c r="G165" s="7568"/>
      <c r="H165" s="7568"/>
      <c r="I165" s="7568"/>
      <c r="J165" s="7568"/>
      <c r="K165" s="7568"/>
      <c r="L165" s="7568"/>
      <c r="M165" s="7568"/>
      <c r="N165" s="7568"/>
      <c r="O165" s="7568"/>
      <c r="P165" s="7568"/>
      <c r="Q165" s="7568"/>
      <c r="R165" s="7568"/>
      <c r="S165" s="2251"/>
      <c r="T165" s="2252"/>
      <c r="U165" s="2253"/>
      <c r="V165" s="2456"/>
      <c r="W165" s="2456"/>
      <c r="X165" s="2456"/>
      <c r="Y165" s="120"/>
      <c r="Z165" s="35"/>
      <c r="AA165" s="35"/>
      <c r="AB165" s="120"/>
      <c r="AC165" s="120"/>
      <c r="AD165" s="120"/>
      <c r="AE165" s="120"/>
      <c r="AF165" s="120"/>
      <c r="AG165" s="120"/>
      <c r="AH165" s="120"/>
      <c r="AI165" s="6434"/>
      <c r="AJ165" s="6434"/>
      <c r="AK165" s="6434"/>
      <c r="AL165" s="6434"/>
      <c r="AM165" s="6434"/>
      <c r="AN165" s="6434"/>
      <c r="AO165" s="6434"/>
      <c r="AP165" s="6434"/>
      <c r="AQ165" s="6434"/>
      <c r="AR165" s="6434"/>
      <c r="AS165" s="6434"/>
      <c r="AT165" s="6434"/>
      <c r="AU165" s="6434"/>
      <c r="AV165" s="6434"/>
      <c r="AW165" s="6434"/>
      <c r="AX165" s="6434"/>
      <c r="AY165" s="6434"/>
      <c r="AZ165" s="6434"/>
      <c r="BA165" s="6434"/>
      <c r="BB165" s="6434"/>
      <c r="BC165" s="6434"/>
      <c r="BD165" s="6434"/>
      <c r="BE165" s="6434"/>
      <c r="BF165" s="6434"/>
      <c r="BG165" s="6434"/>
      <c r="BH165" s="6434"/>
      <c r="BI165" s="6434"/>
      <c r="BJ165" s="6434"/>
      <c r="BK165" s="6434"/>
      <c r="BL165" s="6434"/>
      <c r="BM165" s="6434"/>
      <c r="BN165" s="6434"/>
      <c r="BO165" s="6434"/>
      <c r="BP165" s="6434"/>
      <c r="BQ165" s="6434"/>
      <c r="BR165" s="6434"/>
      <c r="BS165" s="6434"/>
      <c r="BT165" s="6434"/>
      <c r="BU165" s="6434"/>
      <c r="BV165" s="6434"/>
      <c r="BW165" s="6434"/>
      <c r="BX165" s="6434"/>
      <c r="BY165" s="6434"/>
      <c r="BZ165" s="6434"/>
      <c r="CA165" s="6434"/>
      <c r="CB165" s="6434"/>
      <c r="CC165" s="6434"/>
      <c r="CD165" s="6434"/>
      <c r="CE165" s="6434"/>
      <c r="CF165" s="6434"/>
      <c r="CG165" s="6434"/>
      <c r="CH165" s="6434"/>
      <c r="CI165" s="6434"/>
      <c r="CJ165" s="6434"/>
      <c r="CK165" s="6434"/>
      <c r="CL165" s="6434"/>
      <c r="CM165" s="6434"/>
      <c r="CN165" s="6434"/>
      <c r="CO165" s="6434"/>
      <c r="CP165" s="6434"/>
      <c r="CQ165" s="6434"/>
      <c r="CR165" s="6434"/>
      <c r="CS165" s="6434"/>
      <c r="CT165" s="6434"/>
      <c r="CU165" s="6434"/>
      <c r="CV165" s="6434"/>
      <c r="CW165" s="6434"/>
      <c r="CX165" s="6434"/>
      <c r="CY165" s="6434"/>
      <c r="CZ165" s="6434"/>
      <c r="DA165" s="6434"/>
      <c r="DB165" s="6434"/>
      <c r="DC165" s="6434"/>
      <c r="DD165" s="6434"/>
      <c r="DE165" s="6434"/>
      <c r="DF165" s="6434"/>
      <c r="DG165" s="6434"/>
      <c r="DH165" s="6434"/>
      <c r="DI165" s="6434"/>
      <c r="DJ165" s="6434"/>
      <c r="DK165" s="6434"/>
      <c r="DL165" s="6434"/>
      <c r="DM165" s="6434"/>
      <c r="DN165" s="6434"/>
      <c r="DO165" s="6434"/>
      <c r="DP165" s="6434"/>
      <c r="DQ165" s="6434"/>
      <c r="DR165" s="6434"/>
      <c r="DS165" s="6434"/>
      <c r="DT165" s="6434"/>
      <c r="DU165" s="6434"/>
      <c r="DV165" s="6434"/>
      <c r="DW165" s="6434"/>
      <c r="DX165" s="6434"/>
      <c r="DY165" s="6434"/>
      <c r="DZ165" s="6434"/>
      <c r="EA165" s="6434"/>
      <c r="EB165" s="6434"/>
      <c r="EC165" s="6434"/>
      <c r="ED165" s="6434"/>
      <c r="EE165" s="6434"/>
      <c r="EF165" s="6434"/>
      <c r="EG165" s="6434"/>
      <c r="EH165" s="6434"/>
      <c r="EI165" s="6434"/>
      <c r="EJ165" s="6434"/>
      <c r="EK165" s="6434"/>
      <c r="EL165" s="6434"/>
      <c r="EM165" s="6434"/>
      <c r="EN165" s="6434"/>
      <c r="EO165" s="6434"/>
      <c r="EP165" s="6434"/>
      <c r="EQ165" s="6434"/>
      <c r="ER165" s="6434"/>
      <c r="ES165" s="6434"/>
      <c r="ET165" s="6434"/>
      <c r="EU165" s="6434"/>
      <c r="EV165" s="6434"/>
      <c r="EW165" s="6434"/>
      <c r="EX165" s="6434"/>
    </row>
    <row r="166" spans="1:154" s="50" customFormat="1" x14ac:dyDescent="0.2">
      <c r="A166" s="10"/>
      <c r="B166" s="6434"/>
      <c r="C166" s="6434"/>
      <c r="D166" s="6434"/>
      <c r="E166" s="6434"/>
      <c r="F166" s="10"/>
      <c r="G166" s="10"/>
      <c r="H166" s="88"/>
      <c r="I166" s="113"/>
      <c r="J166" s="299"/>
      <c r="K166" s="362"/>
      <c r="L166" s="402"/>
      <c r="M166" s="509"/>
      <c r="N166" s="548"/>
      <c r="O166" s="609"/>
      <c r="P166" s="686"/>
      <c r="Q166" s="750"/>
      <c r="R166" s="10"/>
      <c r="S166" s="10"/>
      <c r="T166" s="2026"/>
      <c r="U166" s="2026"/>
      <c r="V166" s="2026"/>
      <c r="W166" s="2026"/>
      <c r="X166" s="2026"/>
      <c r="Y166" s="10"/>
      <c r="Z166" s="10"/>
      <c r="AA166" s="10"/>
      <c r="AB166" s="10"/>
      <c r="AC166" s="6434"/>
      <c r="AD166" s="6434"/>
      <c r="AE166" s="6434"/>
      <c r="AF166" s="6434"/>
      <c r="AG166" s="6434"/>
      <c r="AH166" s="6434"/>
      <c r="AI166" s="6434"/>
      <c r="AJ166" s="6434"/>
      <c r="AK166" s="6434"/>
      <c r="AL166" s="6434"/>
      <c r="AM166" s="6434"/>
      <c r="AN166" s="6434"/>
      <c r="AO166" s="6434"/>
      <c r="AP166" s="6434"/>
      <c r="AQ166" s="6434"/>
      <c r="AR166" s="6434"/>
      <c r="AS166" s="6434"/>
      <c r="AT166" s="6434"/>
      <c r="AU166" s="6434"/>
      <c r="AV166" s="6434"/>
      <c r="AW166" s="6434"/>
      <c r="AX166" s="6434"/>
      <c r="AY166" s="6434"/>
      <c r="AZ166" s="6434"/>
      <c r="BA166" s="6434"/>
      <c r="BB166" s="6434"/>
      <c r="BC166" s="6434"/>
      <c r="BD166" s="6434"/>
      <c r="BE166" s="6434"/>
      <c r="BF166" s="6434"/>
      <c r="BG166" s="6434"/>
      <c r="BH166" s="6434"/>
      <c r="BI166" s="6434"/>
      <c r="BJ166" s="6434"/>
      <c r="BK166" s="6434"/>
      <c r="BL166" s="6434"/>
      <c r="BM166" s="6434"/>
      <c r="BN166" s="6434"/>
      <c r="BO166" s="6434"/>
      <c r="BP166" s="6434"/>
      <c r="BQ166" s="6434"/>
      <c r="BR166" s="6434"/>
      <c r="BS166" s="6434"/>
      <c r="BT166" s="6434"/>
      <c r="BU166" s="6434"/>
      <c r="BV166" s="6434"/>
      <c r="BW166" s="6434"/>
      <c r="BX166" s="6434"/>
      <c r="BY166" s="6434"/>
      <c r="BZ166" s="6434"/>
      <c r="CA166" s="6434"/>
      <c r="CB166" s="6434"/>
      <c r="CC166" s="6434"/>
      <c r="CD166" s="6434"/>
      <c r="CE166" s="6434"/>
      <c r="CF166" s="6434"/>
      <c r="CG166" s="6434"/>
      <c r="CH166" s="6434"/>
      <c r="CI166" s="6434"/>
      <c r="CJ166" s="6434"/>
      <c r="CK166" s="6434"/>
      <c r="CL166" s="6434"/>
      <c r="CM166" s="6434"/>
      <c r="CN166" s="6434"/>
      <c r="CO166" s="6434"/>
      <c r="CP166" s="6434"/>
      <c r="CQ166" s="6434"/>
      <c r="CR166" s="6434"/>
      <c r="CS166" s="6434"/>
      <c r="CT166" s="6434"/>
      <c r="CU166" s="6434"/>
      <c r="CV166" s="6434"/>
      <c r="CW166" s="6434"/>
      <c r="CX166" s="6434"/>
      <c r="CY166" s="6434"/>
      <c r="CZ166" s="6434"/>
      <c r="DA166" s="6434"/>
      <c r="DB166" s="6434"/>
      <c r="DC166" s="6434"/>
      <c r="DD166" s="6434"/>
      <c r="DE166" s="6434"/>
      <c r="DF166" s="6434"/>
      <c r="DG166" s="6434"/>
      <c r="DH166" s="6434"/>
      <c r="DI166" s="6434"/>
      <c r="DJ166" s="6434"/>
      <c r="DK166" s="6434"/>
      <c r="DL166" s="6434"/>
      <c r="DM166" s="6434"/>
      <c r="DN166" s="6434"/>
      <c r="DO166" s="6434"/>
      <c r="DP166" s="6434"/>
      <c r="DQ166" s="6434"/>
      <c r="DR166" s="6434"/>
      <c r="DS166" s="6434"/>
      <c r="DT166" s="6434"/>
      <c r="DU166" s="6434"/>
      <c r="DV166" s="6434"/>
      <c r="DW166" s="6434"/>
      <c r="DX166" s="6434"/>
      <c r="DY166" s="6434"/>
      <c r="DZ166" s="6434"/>
      <c r="EA166" s="6434"/>
      <c r="EB166" s="6434"/>
      <c r="EC166" s="6434"/>
      <c r="ED166" s="6434"/>
      <c r="EE166" s="6434"/>
      <c r="EF166" s="6434"/>
      <c r="EG166" s="6434"/>
      <c r="EH166" s="6434"/>
      <c r="EI166" s="6434"/>
      <c r="EJ166" s="6434"/>
      <c r="EK166" s="6434"/>
      <c r="EL166" s="6434"/>
      <c r="EM166" s="6434"/>
      <c r="EN166" s="6434"/>
      <c r="EO166" s="6434"/>
      <c r="EP166" s="6434"/>
      <c r="EQ166" s="6434"/>
      <c r="ER166" s="6434"/>
      <c r="ES166" s="6434"/>
      <c r="ET166" s="6434"/>
      <c r="EU166" s="6434"/>
      <c r="EV166" s="6434"/>
      <c r="EW166" s="6434"/>
      <c r="EX166" s="6434"/>
    </row>
    <row r="167" spans="1:154" s="33" customFormat="1" ht="63" customHeight="1" x14ac:dyDescent="0.2">
      <c r="A167" s="22" t="s">
        <v>896</v>
      </c>
      <c r="B167" s="7562" t="s">
        <v>217</v>
      </c>
      <c r="C167" s="7563"/>
      <c r="D167" s="7563"/>
      <c r="E167" s="7563"/>
      <c r="F167" s="7563"/>
      <c r="G167" s="7563"/>
      <c r="H167" s="7563"/>
      <c r="I167" s="7563"/>
      <c r="J167" s="7563"/>
      <c r="K167" s="7563"/>
      <c r="L167" s="7563"/>
      <c r="M167" s="7563"/>
      <c r="N167" s="7563"/>
      <c r="O167" s="7563"/>
      <c r="P167" s="7563"/>
      <c r="Q167" s="7563"/>
      <c r="R167" s="7563"/>
      <c r="S167" s="7563"/>
      <c r="T167" s="7563"/>
      <c r="U167" s="7563"/>
      <c r="V167" s="7563"/>
      <c r="W167" s="7563"/>
      <c r="X167" s="7563"/>
      <c r="Y167" s="7563"/>
      <c r="Z167" s="7159"/>
      <c r="AA167" s="7160"/>
      <c r="AB167" s="6914"/>
      <c r="AC167" s="7157"/>
      <c r="AD167" s="7157"/>
      <c r="AE167" s="7157"/>
      <c r="AF167" s="7157"/>
      <c r="AG167" s="7157"/>
      <c r="AH167" s="7157"/>
      <c r="AI167" s="7157"/>
      <c r="AJ167" s="7157"/>
      <c r="AK167" s="7157"/>
      <c r="AL167" s="7478"/>
      <c r="AM167" s="6435"/>
      <c r="AN167" s="6435"/>
      <c r="AO167" s="6435"/>
      <c r="AP167" s="6435"/>
      <c r="AQ167" s="6435"/>
      <c r="AR167" s="6435"/>
      <c r="AS167" s="6435"/>
      <c r="AT167" s="6435"/>
      <c r="AU167" s="6435"/>
      <c r="AV167" s="6435"/>
      <c r="AW167" s="6435"/>
      <c r="AX167" s="6435"/>
      <c r="AY167" s="6435"/>
      <c r="AZ167" s="6435"/>
      <c r="BA167" s="6435"/>
      <c r="BB167" s="6435"/>
      <c r="BC167" s="6435"/>
      <c r="BD167" s="6435"/>
      <c r="BE167" s="6435"/>
      <c r="BF167" s="6435"/>
      <c r="BG167" s="6435"/>
      <c r="BH167" s="6435"/>
      <c r="BI167" s="6435"/>
      <c r="BJ167" s="6435"/>
      <c r="BK167" s="6435"/>
      <c r="BL167" s="6435"/>
      <c r="BM167" s="6435"/>
      <c r="BN167" s="6435"/>
      <c r="BO167" s="6435"/>
      <c r="BP167" s="6435"/>
      <c r="BQ167" s="6435"/>
      <c r="BR167" s="6435"/>
      <c r="BS167" s="6435"/>
      <c r="BT167" s="6435"/>
      <c r="BU167" s="6435"/>
      <c r="BV167" s="6435"/>
      <c r="BW167" s="6435"/>
      <c r="BX167" s="6435"/>
      <c r="BY167" s="6435"/>
      <c r="BZ167" s="6435"/>
      <c r="CA167" s="6435"/>
      <c r="CB167" s="6435"/>
      <c r="CC167" s="6435"/>
      <c r="CD167" s="6435"/>
      <c r="CE167" s="6435"/>
      <c r="CF167" s="6435"/>
      <c r="CG167" s="6435"/>
      <c r="CH167" s="6435"/>
      <c r="CI167" s="6435"/>
      <c r="CJ167" s="6435"/>
      <c r="CK167" s="6435"/>
      <c r="CL167" s="6435"/>
      <c r="CM167" s="6435"/>
      <c r="CN167" s="6435"/>
      <c r="CO167" s="6435"/>
      <c r="CP167" s="6435"/>
      <c r="CQ167" s="6435"/>
      <c r="CR167" s="6435"/>
      <c r="CS167" s="6435"/>
      <c r="CT167" s="6435"/>
      <c r="CU167" s="6435"/>
      <c r="CV167" s="6435"/>
      <c r="CW167" s="6435"/>
      <c r="CX167" s="6435"/>
      <c r="CY167" s="6435"/>
      <c r="CZ167" s="6435"/>
      <c r="DA167" s="6435"/>
      <c r="DB167" s="6435"/>
      <c r="DC167" s="6435"/>
      <c r="DD167" s="6435"/>
      <c r="DE167" s="6435"/>
      <c r="DF167" s="6435"/>
      <c r="DG167" s="6435"/>
      <c r="DH167" s="6435"/>
      <c r="DI167" s="6435"/>
      <c r="DJ167" s="6435"/>
      <c r="DK167" s="6435"/>
      <c r="DL167" s="6435"/>
      <c r="DM167" s="6435"/>
      <c r="DN167" s="6435"/>
      <c r="DO167" s="6435"/>
      <c r="DP167" s="6435"/>
      <c r="DQ167" s="6435"/>
      <c r="DR167" s="6435"/>
      <c r="DS167" s="6435"/>
      <c r="DT167" s="6435"/>
      <c r="DU167" s="6435"/>
      <c r="DV167" s="6435"/>
      <c r="DW167" s="6435"/>
      <c r="DX167" s="6435"/>
      <c r="DY167" s="6435"/>
      <c r="DZ167" s="6435"/>
      <c r="EA167" s="6435"/>
      <c r="EB167" s="6435"/>
      <c r="EC167" s="6435"/>
      <c r="ED167" s="6435"/>
      <c r="EE167" s="6435"/>
      <c r="EF167" s="6435"/>
      <c r="EG167" s="6435"/>
      <c r="EH167" s="6435"/>
      <c r="EI167" s="6435"/>
      <c r="EJ167" s="6435"/>
      <c r="EK167" s="6435"/>
      <c r="EL167" s="6435"/>
      <c r="EM167" s="6435"/>
      <c r="EN167" s="6435"/>
      <c r="EO167" s="6435"/>
      <c r="EP167" s="6435"/>
      <c r="EQ167" s="6435"/>
      <c r="ER167" s="6435"/>
      <c r="ES167" s="6435"/>
      <c r="ET167" s="6435"/>
      <c r="EU167" s="6435"/>
      <c r="EV167" s="6435"/>
      <c r="EW167" s="6435"/>
      <c r="EX167" s="6435"/>
    </row>
    <row r="168" spans="1:154" s="50" customFormat="1" ht="45" x14ac:dyDescent="0.2">
      <c r="A168" s="35"/>
      <c r="B168" s="53" t="s">
        <v>54</v>
      </c>
      <c r="C168" s="194" t="s">
        <v>6</v>
      </c>
      <c r="D168" s="195" t="s">
        <v>7</v>
      </c>
      <c r="E168" s="196" t="s">
        <v>8</v>
      </c>
      <c r="F168" s="197" t="s">
        <v>123</v>
      </c>
      <c r="G168" s="198" t="s">
        <v>162</v>
      </c>
      <c r="H168" s="141" t="s">
        <v>196</v>
      </c>
      <c r="I168" s="1502" t="s">
        <v>204</v>
      </c>
      <c r="J168" s="302" t="s">
        <v>245</v>
      </c>
      <c r="K168" s="363" t="s">
        <v>280</v>
      </c>
      <c r="L168" s="406" t="s">
        <v>291</v>
      </c>
      <c r="M168" s="563" t="s">
        <v>329</v>
      </c>
      <c r="N168" s="553" t="s">
        <v>349</v>
      </c>
      <c r="O168" s="623" t="s">
        <v>363</v>
      </c>
      <c r="P168" s="696" t="s">
        <v>393</v>
      </c>
      <c r="Q168" s="889" t="s">
        <v>506</v>
      </c>
      <c r="R168" s="801" t="s">
        <v>548</v>
      </c>
      <c r="S168" s="2236" t="s">
        <v>554</v>
      </c>
      <c r="T168" s="2254" t="s">
        <v>558</v>
      </c>
      <c r="U168" s="2255" t="s">
        <v>591</v>
      </c>
      <c r="V168" s="2457" t="s">
        <v>599</v>
      </c>
      <c r="W168" s="2457" t="s">
        <v>646</v>
      </c>
      <c r="X168" s="2090" t="s">
        <v>659</v>
      </c>
      <c r="Y168" s="2457" t="s">
        <v>660</v>
      </c>
      <c r="Z168" s="2457" t="s">
        <v>681</v>
      </c>
      <c r="AA168" s="6878" t="s">
        <v>684</v>
      </c>
      <c r="AB168" s="6943" t="s">
        <v>702</v>
      </c>
      <c r="AC168" s="6943" t="s">
        <v>703</v>
      </c>
      <c r="AD168" s="6943" t="s">
        <v>749</v>
      </c>
      <c r="AE168" s="6943" t="s">
        <v>790</v>
      </c>
      <c r="AF168" s="6878" t="s">
        <v>825</v>
      </c>
      <c r="AG168" s="6878" t="s">
        <v>1078</v>
      </c>
      <c r="AH168" s="6878" t="s">
        <v>1095</v>
      </c>
      <c r="AI168" s="6878" t="s">
        <v>1098</v>
      </c>
      <c r="AJ168" s="6878" t="s">
        <v>1141</v>
      </c>
      <c r="AK168" s="6878" t="s">
        <v>1199</v>
      </c>
      <c r="AL168" s="7239" t="s">
        <v>1214</v>
      </c>
      <c r="AM168" s="6434"/>
      <c r="AN168" s="6434"/>
      <c r="AO168" s="6434"/>
      <c r="AP168" s="6434"/>
      <c r="AQ168" s="6434"/>
      <c r="AR168" s="6434"/>
      <c r="AS168" s="6434"/>
      <c r="AT168" s="6434"/>
      <c r="AU168" s="6434"/>
      <c r="AV168" s="6434"/>
      <c r="AW168" s="6434"/>
      <c r="AX168" s="6434"/>
      <c r="AY168" s="6434"/>
      <c r="AZ168" s="6434"/>
      <c r="BA168" s="6434"/>
      <c r="BB168" s="6434"/>
      <c r="BC168" s="6434"/>
      <c r="BD168" s="6434"/>
      <c r="BE168" s="6434"/>
      <c r="BF168" s="6434"/>
      <c r="BG168" s="6434"/>
      <c r="BH168" s="6434"/>
      <c r="BI168" s="6434"/>
      <c r="BJ168" s="6434"/>
      <c r="BK168" s="6434"/>
      <c r="BL168" s="6434"/>
      <c r="BM168" s="6434"/>
      <c r="BN168" s="6434"/>
      <c r="BO168" s="6434"/>
      <c r="BP168" s="6434"/>
      <c r="BQ168" s="6434"/>
      <c r="BR168" s="6434"/>
      <c r="BS168" s="6434"/>
      <c r="BT168" s="6434"/>
      <c r="BU168" s="6434"/>
      <c r="BV168" s="6434"/>
      <c r="BW168" s="6434"/>
      <c r="BX168" s="6434"/>
      <c r="BY168" s="6434"/>
      <c r="BZ168" s="6434"/>
      <c r="CA168" s="6434"/>
      <c r="CB168" s="6434"/>
      <c r="CC168" s="6434"/>
      <c r="CD168" s="6434"/>
      <c r="CE168" s="6434"/>
      <c r="CF168" s="6434"/>
      <c r="CG168" s="6434"/>
      <c r="CH168" s="6434"/>
      <c r="CI168" s="6434"/>
      <c r="CJ168" s="6434"/>
      <c r="CK168" s="6434"/>
      <c r="CL168" s="6434"/>
      <c r="CM168" s="6434"/>
      <c r="CN168" s="6434"/>
      <c r="CO168" s="6434"/>
      <c r="CP168" s="6434"/>
      <c r="CQ168" s="6434"/>
      <c r="CR168" s="6434"/>
      <c r="CS168" s="6434"/>
      <c r="CT168" s="6434"/>
      <c r="CU168" s="6434"/>
      <c r="CV168" s="6434"/>
      <c r="CW168" s="6434"/>
      <c r="CX168" s="6434"/>
      <c r="CY168" s="6434"/>
      <c r="CZ168" s="6434"/>
      <c r="DA168" s="6434"/>
      <c r="DB168" s="6434"/>
      <c r="DC168" s="6434"/>
      <c r="DD168" s="6434"/>
      <c r="DE168" s="6434"/>
      <c r="DF168" s="6434"/>
      <c r="DG168" s="6434"/>
      <c r="DH168" s="6434"/>
      <c r="DI168" s="6434"/>
      <c r="DJ168" s="6434"/>
      <c r="DK168" s="6434"/>
      <c r="DL168" s="6434"/>
      <c r="DM168" s="6434"/>
      <c r="DN168" s="6434"/>
      <c r="DO168" s="6434"/>
      <c r="DP168" s="6434"/>
      <c r="DQ168" s="6434"/>
      <c r="DR168" s="6434"/>
      <c r="DS168" s="6434"/>
      <c r="DT168" s="6434"/>
      <c r="DU168" s="6434"/>
      <c r="DV168" s="6434"/>
      <c r="DW168" s="6434"/>
      <c r="DX168" s="6434"/>
      <c r="DY168" s="6434"/>
      <c r="DZ168" s="6434"/>
      <c r="EA168" s="6434"/>
      <c r="EB168" s="6434"/>
      <c r="EC168" s="6434"/>
      <c r="ED168" s="6434"/>
      <c r="EE168" s="6434"/>
      <c r="EF168" s="6434"/>
      <c r="EG168" s="6434"/>
      <c r="EH168" s="6434"/>
      <c r="EI168" s="6434"/>
      <c r="EJ168" s="6434"/>
      <c r="EK168" s="6434"/>
      <c r="EL168" s="6434"/>
      <c r="EM168" s="6434"/>
      <c r="EN168" s="6434"/>
      <c r="EO168" s="6434"/>
      <c r="EP168" s="6434"/>
      <c r="EQ168" s="6434"/>
      <c r="ER168" s="6434"/>
      <c r="ES168" s="6434"/>
      <c r="ET168" s="6434"/>
      <c r="EU168" s="6434"/>
      <c r="EV168" s="6434"/>
      <c r="EW168" s="6434"/>
      <c r="EX168" s="6434"/>
    </row>
    <row r="169" spans="1:154" s="50" customFormat="1" x14ac:dyDescent="0.2">
      <c r="A169" s="36"/>
      <c r="B169" s="60" t="s">
        <v>206</v>
      </c>
      <c r="C169" s="98" t="s">
        <v>10</v>
      </c>
      <c r="D169" s="199" t="s">
        <v>10</v>
      </c>
      <c r="E169" s="200" t="s">
        <v>10</v>
      </c>
      <c r="F169" s="201" t="s">
        <v>10</v>
      </c>
      <c r="G169" s="202" t="s">
        <v>10</v>
      </c>
      <c r="H169" s="202" t="s">
        <v>10</v>
      </c>
      <c r="I169" s="1503">
        <v>6.31</v>
      </c>
      <c r="J169" s="303" t="s">
        <v>10</v>
      </c>
      <c r="K169" s="365" t="s">
        <v>10</v>
      </c>
      <c r="L169" s="407" t="s">
        <v>10</v>
      </c>
      <c r="M169" s="521" t="s">
        <v>10</v>
      </c>
      <c r="N169" s="566" t="s">
        <v>10</v>
      </c>
      <c r="O169" s="593" t="s">
        <v>10</v>
      </c>
      <c r="P169" s="593" t="s">
        <v>10</v>
      </c>
      <c r="Q169" s="593" t="s">
        <v>10</v>
      </c>
      <c r="R169" s="593" t="s">
        <v>10</v>
      </c>
      <c r="S169" s="593" t="s">
        <v>10</v>
      </c>
      <c r="T169" s="593" t="s">
        <v>10</v>
      </c>
      <c r="U169" s="593" t="s">
        <v>10</v>
      </c>
      <c r="V169" s="593" t="s">
        <v>10</v>
      </c>
      <c r="W169" s="593" t="s">
        <v>10</v>
      </c>
      <c r="X169" s="593" t="s">
        <v>10</v>
      </c>
      <c r="Y169" s="2267" t="s">
        <v>10</v>
      </c>
      <c r="Z169" s="2267" t="s">
        <v>10</v>
      </c>
      <c r="AA169" s="2267" t="s">
        <v>10</v>
      </c>
      <c r="AB169" s="6935" t="s">
        <v>10</v>
      </c>
      <c r="AC169" s="6935" t="s">
        <v>10</v>
      </c>
      <c r="AD169" s="6935" t="s">
        <v>10</v>
      </c>
      <c r="AE169" s="6935" t="s">
        <v>10</v>
      </c>
      <c r="AF169" s="6473" t="s">
        <v>10</v>
      </c>
      <c r="AG169" s="7286" t="s">
        <v>10</v>
      </c>
      <c r="AH169" s="7286" t="s">
        <v>10</v>
      </c>
      <c r="AI169" s="7286" t="s">
        <v>10</v>
      </c>
      <c r="AJ169" s="7415" t="s">
        <v>10</v>
      </c>
      <c r="AK169" s="7415" t="s">
        <v>10</v>
      </c>
      <c r="AL169" s="7082" t="s">
        <v>10</v>
      </c>
      <c r="AM169" s="6434"/>
      <c r="AN169" s="6434"/>
      <c r="AO169" s="6434"/>
      <c r="AP169" s="6434"/>
      <c r="AQ169" s="6434"/>
      <c r="AR169" s="6434"/>
      <c r="AS169" s="6434"/>
      <c r="AT169" s="6434"/>
      <c r="AU169" s="6434"/>
      <c r="AV169" s="6434"/>
      <c r="AW169" s="6434"/>
      <c r="AX169" s="6434"/>
      <c r="AY169" s="6434"/>
      <c r="AZ169" s="6434"/>
      <c r="BA169" s="6434"/>
      <c r="BB169" s="6434"/>
      <c r="BC169" s="6434"/>
      <c r="BD169" s="6434"/>
      <c r="BE169" s="6434"/>
      <c r="BF169" s="6434"/>
      <c r="BG169" s="6434"/>
      <c r="BH169" s="6434"/>
      <c r="BI169" s="6434"/>
      <c r="BJ169" s="6434"/>
      <c r="BK169" s="6434"/>
      <c r="BL169" s="6434"/>
      <c r="BM169" s="6434"/>
      <c r="BN169" s="6434"/>
      <c r="BO169" s="6434"/>
      <c r="BP169" s="6434"/>
      <c r="BQ169" s="6434"/>
      <c r="BR169" s="6434"/>
      <c r="BS169" s="6434"/>
      <c r="BT169" s="6434"/>
      <c r="BU169" s="6434"/>
      <c r="BV169" s="6434"/>
      <c r="BW169" s="6434"/>
      <c r="BX169" s="6434"/>
      <c r="BY169" s="6434"/>
      <c r="BZ169" s="6434"/>
      <c r="CA169" s="6434"/>
      <c r="CB169" s="6434"/>
      <c r="CC169" s="6434"/>
      <c r="CD169" s="6434"/>
      <c r="CE169" s="6434"/>
      <c r="CF169" s="6434"/>
      <c r="CG169" s="6434"/>
      <c r="CH169" s="6434"/>
      <c r="CI169" s="6434"/>
      <c r="CJ169" s="6434"/>
      <c r="CK169" s="6434"/>
      <c r="CL169" s="6434"/>
      <c r="CM169" s="6434"/>
      <c r="CN169" s="6434"/>
      <c r="CO169" s="6434"/>
      <c r="CP169" s="6434"/>
      <c r="CQ169" s="6434"/>
      <c r="CR169" s="6434"/>
      <c r="CS169" s="6434"/>
      <c r="CT169" s="6434"/>
      <c r="CU169" s="6434"/>
      <c r="CV169" s="6434"/>
      <c r="CW169" s="6434"/>
      <c r="CX169" s="6434"/>
      <c r="CY169" s="6434"/>
      <c r="CZ169" s="6434"/>
      <c r="DA169" s="6434"/>
      <c r="DB169" s="6434"/>
      <c r="DC169" s="6434"/>
      <c r="DD169" s="6434"/>
      <c r="DE169" s="6434"/>
      <c r="DF169" s="6434"/>
      <c r="DG169" s="6434"/>
      <c r="DH169" s="6434"/>
      <c r="DI169" s="6434"/>
      <c r="DJ169" s="6434"/>
      <c r="DK169" s="6434"/>
      <c r="DL169" s="6434"/>
      <c r="DM169" s="6434"/>
      <c r="DN169" s="6434"/>
      <c r="DO169" s="6434"/>
      <c r="DP169" s="6434"/>
      <c r="DQ169" s="6434"/>
      <c r="DR169" s="6434"/>
      <c r="DS169" s="6434"/>
      <c r="DT169" s="6434"/>
      <c r="DU169" s="6434"/>
      <c r="DV169" s="6434"/>
      <c r="DW169" s="6434"/>
      <c r="DX169" s="6434"/>
      <c r="DY169" s="6434"/>
      <c r="DZ169" s="6434"/>
      <c r="EA169" s="6434"/>
      <c r="EB169" s="6434"/>
      <c r="EC169" s="6434"/>
      <c r="ED169" s="6434"/>
      <c r="EE169" s="6434"/>
      <c r="EF169" s="6434"/>
      <c r="EG169" s="6434"/>
      <c r="EH169" s="6434"/>
      <c r="EI169" s="6434"/>
      <c r="EJ169" s="6434"/>
      <c r="EK169" s="6434"/>
      <c r="EL169" s="6434"/>
      <c r="EM169" s="6434"/>
      <c r="EN169" s="6434"/>
      <c r="EO169" s="6434"/>
      <c r="EP169" s="6434"/>
      <c r="EQ169" s="6434"/>
      <c r="ER169" s="6434"/>
      <c r="ES169" s="6434"/>
      <c r="ET169" s="6434"/>
      <c r="EU169" s="6434"/>
      <c r="EV169" s="6434"/>
      <c r="EW169" s="6434"/>
      <c r="EX169" s="6434"/>
    </row>
    <row r="170" spans="1:154" s="50" customFormat="1" x14ac:dyDescent="0.2">
      <c r="A170" s="36"/>
      <c r="B170" s="42" t="s">
        <v>207</v>
      </c>
      <c r="C170" s="99" t="s">
        <v>10</v>
      </c>
      <c r="D170" s="203" t="s">
        <v>10</v>
      </c>
      <c r="E170" s="204" t="s">
        <v>10</v>
      </c>
      <c r="F170" s="205" t="s">
        <v>10</v>
      </c>
      <c r="G170" s="206" t="s">
        <v>10</v>
      </c>
      <c r="H170" s="206" t="s">
        <v>10</v>
      </c>
      <c r="I170" s="1504">
        <v>20.04</v>
      </c>
      <c r="J170" s="303" t="s">
        <v>10</v>
      </c>
      <c r="K170" s="365" t="s">
        <v>10</v>
      </c>
      <c r="L170" s="407" t="s">
        <v>10</v>
      </c>
      <c r="M170" s="521" t="s">
        <v>10</v>
      </c>
      <c r="N170" s="566" t="s">
        <v>10</v>
      </c>
      <c r="O170" s="593" t="s">
        <v>10</v>
      </c>
      <c r="P170" s="593" t="s">
        <v>10</v>
      </c>
      <c r="Q170" s="593" t="s">
        <v>10</v>
      </c>
      <c r="R170" s="593" t="s">
        <v>10</v>
      </c>
      <c r="S170" s="593" t="s">
        <v>10</v>
      </c>
      <c r="T170" s="593" t="s">
        <v>10</v>
      </c>
      <c r="U170" s="593" t="s">
        <v>10</v>
      </c>
      <c r="V170" s="593" t="s">
        <v>10</v>
      </c>
      <c r="W170" s="593" t="s">
        <v>10</v>
      </c>
      <c r="X170" s="593" t="s">
        <v>10</v>
      </c>
      <c r="Y170" s="2267" t="s">
        <v>10</v>
      </c>
      <c r="Z170" s="2267" t="s">
        <v>10</v>
      </c>
      <c r="AA170" s="2267" t="s">
        <v>10</v>
      </c>
      <c r="AB170" s="6935" t="s">
        <v>10</v>
      </c>
      <c r="AC170" s="6935" t="s">
        <v>10</v>
      </c>
      <c r="AD170" s="6935" t="s">
        <v>10</v>
      </c>
      <c r="AE170" s="6935" t="s">
        <v>10</v>
      </c>
      <c r="AF170" s="6473" t="s">
        <v>10</v>
      </c>
      <c r="AG170" s="6473" t="s">
        <v>10</v>
      </c>
      <c r="AH170" s="6473" t="s">
        <v>10</v>
      </c>
      <c r="AI170" s="6473" t="s">
        <v>10</v>
      </c>
      <c r="AJ170" s="6473" t="s">
        <v>10</v>
      </c>
      <c r="AK170" s="6473" t="s">
        <v>10</v>
      </c>
      <c r="AL170" s="6973" t="s">
        <v>10</v>
      </c>
      <c r="AM170" s="6434"/>
      <c r="AN170" s="6434"/>
      <c r="AO170" s="6434"/>
      <c r="AP170" s="6434"/>
      <c r="AQ170" s="6434"/>
      <c r="AR170" s="6434"/>
      <c r="AS170" s="6434"/>
      <c r="AT170" s="6434"/>
      <c r="AU170" s="6434"/>
      <c r="AV170" s="6434"/>
      <c r="AW170" s="6434"/>
      <c r="AX170" s="6434"/>
      <c r="AY170" s="6434"/>
      <c r="AZ170" s="6434"/>
      <c r="BA170" s="6434"/>
      <c r="BB170" s="6434"/>
      <c r="BC170" s="6434"/>
      <c r="BD170" s="6434"/>
      <c r="BE170" s="6434"/>
      <c r="BF170" s="6434"/>
      <c r="BG170" s="6434"/>
      <c r="BH170" s="6434"/>
      <c r="BI170" s="6434"/>
      <c r="BJ170" s="6434"/>
      <c r="BK170" s="6434"/>
      <c r="BL170" s="6434"/>
      <c r="BM170" s="6434"/>
      <c r="BN170" s="6434"/>
      <c r="BO170" s="6434"/>
      <c r="BP170" s="6434"/>
      <c r="BQ170" s="6434"/>
      <c r="BR170" s="6434"/>
      <c r="BS170" s="6434"/>
      <c r="BT170" s="6434"/>
      <c r="BU170" s="6434"/>
      <c r="BV170" s="6434"/>
      <c r="BW170" s="6434"/>
      <c r="BX170" s="6434"/>
      <c r="BY170" s="6434"/>
      <c r="BZ170" s="6434"/>
      <c r="CA170" s="6434"/>
      <c r="CB170" s="6434"/>
      <c r="CC170" s="6434"/>
      <c r="CD170" s="6434"/>
      <c r="CE170" s="6434"/>
      <c r="CF170" s="6434"/>
      <c r="CG170" s="6434"/>
      <c r="CH170" s="6434"/>
      <c r="CI170" s="6434"/>
      <c r="CJ170" s="6434"/>
      <c r="CK170" s="6434"/>
      <c r="CL170" s="6434"/>
      <c r="CM170" s="6434"/>
      <c r="CN170" s="6434"/>
      <c r="CO170" s="6434"/>
      <c r="CP170" s="6434"/>
      <c r="CQ170" s="6434"/>
      <c r="CR170" s="6434"/>
      <c r="CS170" s="6434"/>
      <c r="CT170" s="6434"/>
      <c r="CU170" s="6434"/>
      <c r="CV170" s="6434"/>
      <c r="CW170" s="6434"/>
      <c r="CX170" s="6434"/>
      <c r="CY170" s="6434"/>
      <c r="CZ170" s="6434"/>
      <c r="DA170" s="6434"/>
      <c r="DB170" s="6434"/>
      <c r="DC170" s="6434"/>
      <c r="DD170" s="6434"/>
      <c r="DE170" s="6434"/>
      <c r="DF170" s="6434"/>
      <c r="DG170" s="6434"/>
      <c r="DH170" s="6434"/>
      <c r="DI170" s="6434"/>
      <c r="DJ170" s="6434"/>
      <c r="DK170" s="6434"/>
      <c r="DL170" s="6434"/>
      <c r="DM170" s="6434"/>
      <c r="DN170" s="6434"/>
      <c r="DO170" s="6434"/>
      <c r="DP170" s="6434"/>
      <c r="DQ170" s="6434"/>
      <c r="DR170" s="6434"/>
      <c r="DS170" s="6434"/>
      <c r="DT170" s="6434"/>
      <c r="DU170" s="6434"/>
      <c r="DV170" s="6434"/>
      <c r="DW170" s="6434"/>
      <c r="DX170" s="6434"/>
      <c r="DY170" s="6434"/>
      <c r="DZ170" s="6434"/>
      <c r="EA170" s="6434"/>
      <c r="EB170" s="6434"/>
      <c r="EC170" s="6434"/>
      <c r="ED170" s="6434"/>
      <c r="EE170" s="6434"/>
      <c r="EF170" s="6434"/>
      <c r="EG170" s="6434"/>
      <c r="EH170" s="6434"/>
      <c r="EI170" s="6434"/>
      <c r="EJ170" s="6434"/>
      <c r="EK170" s="6434"/>
      <c r="EL170" s="6434"/>
      <c r="EM170" s="6434"/>
      <c r="EN170" s="6434"/>
      <c r="EO170" s="6434"/>
      <c r="EP170" s="6434"/>
      <c r="EQ170" s="6434"/>
      <c r="ER170" s="6434"/>
      <c r="ES170" s="6434"/>
      <c r="ET170" s="6434"/>
      <c r="EU170" s="6434"/>
      <c r="EV170" s="6434"/>
      <c r="EW170" s="6434"/>
      <c r="EX170" s="6434"/>
    </row>
    <row r="171" spans="1:154" s="50" customFormat="1" x14ac:dyDescent="0.2">
      <c r="A171" s="36"/>
      <c r="B171" s="42" t="s">
        <v>208</v>
      </c>
      <c r="C171" s="100" t="s">
        <v>10</v>
      </c>
      <c r="D171" s="207" t="s">
        <v>10</v>
      </c>
      <c r="E171" s="208" t="s">
        <v>10</v>
      </c>
      <c r="F171" s="209" t="s">
        <v>10</v>
      </c>
      <c r="G171" s="210" t="s">
        <v>10</v>
      </c>
      <c r="H171" s="210" t="s">
        <v>10</v>
      </c>
      <c r="I171" s="1505">
        <v>21.47</v>
      </c>
      <c r="J171" s="303" t="s">
        <v>10</v>
      </c>
      <c r="K171" s="365" t="s">
        <v>10</v>
      </c>
      <c r="L171" s="407" t="s">
        <v>10</v>
      </c>
      <c r="M171" s="521" t="s">
        <v>10</v>
      </c>
      <c r="N171" s="566" t="s">
        <v>10</v>
      </c>
      <c r="O171" s="593" t="s">
        <v>10</v>
      </c>
      <c r="P171" s="593" t="s">
        <v>10</v>
      </c>
      <c r="Q171" s="593" t="s">
        <v>10</v>
      </c>
      <c r="R171" s="593" t="s">
        <v>10</v>
      </c>
      <c r="S171" s="593" t="s">
        <v>10</v>
      </c>
      <c r="T171" s="593" t="s">
        <v>10</v>
      </c>
      <c r="U171" s="593" t="s">
        <v>10</v>
      </c>
      <c r="V171" s="593" t="s">
        <v>10</v>
      </c>
      <c r="W171" s="593" t="s">
        <v>10</v>
      </c>
      <c r="X171" s="593" t="s">
        <v>10</v>
      </c>
      <c r="Y171" s="2267" t="s">
        <v>10</v>
      </c>
      <c r="Z171" s="2267" t="s">
        <v>10</v>
      </c>
      <c r="AA171" s="2267" t="s">
        <v>10</v>
      </c>
      <c r="AB171" s="6935" t="s">
        <v>10</v>
      </c>
      <c r="AC171" s="6935" t="s">
        <v>10</v>
      </c>
      <c r="AD171" s="6935" t="s">
        <v>10</v>
      </c>
      <c r="AE171" s="6935" t="s">
        <v>10</v>
      </c>
      <c r="AF171" s="6473" t="s">
        <v>10</v>
      </c>
      <c r="AG171" s="6473" t="s">
        <v>10</v>
      </c>
      <c r="AH171" s="6473" t="s">
        <v>10</v>
      </c>
      <c r="AI171" s="6473" t="s">
        <v>10</v>
      </c>
      <c r="AJ171" s="6473" t="s">
        <v>10</v>
      </c>
      <c r="AK171" s="6473" t="s">
        <v>10</v>
      </c>
      <c r="AL171" s="6973" t="s">
        <v>10</v>
      </c>
      <c r="AM171" s="6434"/>
      <c r="AN171" s="6434"/>
      <c r="AO171" s="6434"/>
      <c r="AP171" s="6434"/>
      <c r="AQ171" s="6434"/>
      <c r="AR171" s="6434"/>
      <c r="AS171" s="6434"/>
      <c r="AT171" s="6434"/>
      <c r="AU171" s="6434"/>
      <c r="AV171" s="6434"/>
      <c r="AW171" s="6434"/>
      <c r="AX171" s="6434"/>
      <c r="AY171" s="6434"/>
      <c r="AZ171" s="6434"/>
      <c r="BA171" s="6434"/>
      <c r="BB171" s="6434"/>
      <c r="BC171" s="6434"/>
      <c r="BD171" s="6434"/>
      <c r="BE171" s="6434"/>
      <c r="BF171" s="6434"/>
      <c r="BG171" s="6434"/>
      <c r="BH171" s="6434"/>
      <c r="BI171" s="6434"/>
      <c r="BJ171" s="6434"/>
      <c r="BK171" s="6434"/>
      <c r="BL171" s="6434"/>
      <c r="BM171" s="6434"/>
      <c r="BN171" s="6434"/>
      <c r="BO171" s="6434"/>
      <c r="BP171" s="6434"/>
      <c r="BQ171" s="6434"/>
      <c r="BR171" s="6434"/>
      <c r="BS171" s="6434"/>
      <c r="BT171" s="6434"/>
      <c r="BU171" s="6434"/>
      <c r="BV171" s="6434"/>
      <c r="BW171" s="6434"/>
      <c r="BX171" s="6434"/>
      <c r="BY171" s="6434"/>
      <c r="BZ171" s="6434"/>
      <c r="CA171" s="6434"/>
      <c r="CB171" s="6434"/>
      <c r="CC171" s="6434"/>
      <c r="CD171" s="6434"/>
      <c r="CE171" s="6434"/>
      <c r="CF171" s="6434"/>
      <c r="CG171" s="6434"/>
      <c r="CH171" s="6434"/>
      <c r="CI171" s="6434"/>
      <c r="CJ171" s="6434"/>
      <c r="CK171" s="6434"/>
      <c r="CL171" s="6434"/>
      <c r="CM171" s="6434"/>
      <c r="CN171" s="6434"/>
      <c r="CO171" s="6434"/>
      <c r="CP171" s="6434"/>
      <c r="CQ171" s="6434"/>
      <c r="CR171" s="6434"/>
      <c r="CS171" s="6434"/>
      <c r="CT171" s="6434"/>
      <c r="CU171" s="6434"/>
      <c r="CV171" s="6434"/>
      <c r="CW171" s="6434"/>
      <c r="CX171" s="6434"/>
      <c r="CY171" s="6434"/>
      <c r="CZ171" s="6434"/>
      <c r="DA171" s="6434"/>
      <c r="DB171" s="6434"/>
      <c r="DC171" s="6434"/>
      <c r="DD171" s="6434"/>
      <c r="DE171" s="6434"/>
      <c r="DF171" s="6434"/>
      <c r="DG171" s="6434"/>
      <c r="DH171" s="6434"/>
      <c r="DI171" s="6434"/>
      <c r="DJ171" s="6434"/>
      <c r="DK171" s="6434"/>
      <c r="DL171" s="6434"/>
      <c r="DM171" s="6434"/>
      <c r="DN171" s="6434"/>
      <c r="DO171" s="6434"/>
      <c r="DP171" s="6434"/>
      <c r="DQ171" s="6434"/>
      <c r="DR171" s="6434"/>
      <c r="DS171" s="6434"/>
      <c r="DT171" s="6434"/>
      <c r="DU171" s="6434"/>
      <c r="DV171" s="6434"/>
      <c r="DW171" s="6434"/>
      <c r="DX171" s="6434"/>
      <c r="DY171" s="6434"/>
      <c r="DZ171" s="6434"/>
      <c r="EA171" s="6434"/>
      <c r="EB171" s="6434"/>
      <c r="EC171" s="6434"/>
      <c r="ED171" s="6434"/>
      <c r="EE171" s="6434"/>
      <c r="EF171" s="6434"/>
      <c r="EG171" s="6434"/>
      <c r="EH171" s="6434"/>
      <c r="EI171" s="6434"/>
      <c r="EJ171" s="6434"/>
      <c r="EK171" s="6434"/>
      <c r="EL171" s="6434"/>
      <c r="EM171" s="6434"/>
      <c r="EN171" s="6434"/>
      <c r="EO171" s="6434"/>
      <c r="EP171" s="6434"/>
      <c r="EQ171" s="6434"/>
      <c r="ER171" s="6434"/>
      <c r="ES171" s="6434"/>
      <c r="ET171" s="6434"/>
      <c r="EU171" s="6434"/>
      <c r="EV171" s="6434"/>
      <c r="EW171" s="6434"/>
      <c r="EX171" s="6434"/>
    </row>
    <row r="172" spans="1:154" s="50" customFormat="1" x14ac:dyDescent="0.2">
      <c r="A172" s="123"/>
      <c r="B172" s="42" t="s">
        <v>209</v>
      </c>
      <c r="C172" s="101" t="s">
        <v>10</v>
      </c>
      <c r="D172" s="211" t="s">
        <v>10</v>
      </c>
      <c r="E172" s="212" t="s">
        <v>10</v>
      </c>
      <c r="F172" s="213" t="s">
        <v>10</v>
      </c>
      <c r="G172" s="214" t="s">
        <v>10</v>
      </c>
      <c r="H172" s="214" t="s">
        <v>10</v>
      </c>
      <c r="I172" s="1506">
        <v>10.67</v>
      </c>
      <c r="J172" s="303" t="s">
        <v>10</v>
      </c>
      <c r="K172" s="365" t="s">
        <v>10</v>
      </c>
      <c r="L172" s="407" t="s">
        <v>10</v>
      </c>
      <c r="M172" s="521" t="s">
        <v>10</v>
      </c>
      <c r="N172" s="566" t="s">
        <v>10</v>
      </c>
      <c r="O172" s="593" t="s">
        <v>10</v>
      </c>
      <c r="P172" s="593" t="s">
        <v>10</v>
      </c>
      <c r="Q172" s="593" t="s">
        <v>10</v>
      </c>
      <c r="R172" s="593" t="s">
        <v>10</v>
      </c>
      <c r="S172" s="593" t="s">
        <v>10</v>
      </c>
      <c r="T172" s="593" t="s">
        <v>10</v>
      </c>
      <c r="U172" s="593" t="s">
        <v>10</v>
      </c>
      <c r="V172" s="593" t="s">
        <v>10</v>
      </c>
      <c r="W172" s="593" t="s">
        <v>10</v>
      </c>
      <c r="X172" s="593" t="s">
        <v>10</v>
      </c>
      <c r="Y172" s="2267" t="s">
        <v>10</v>
      </c>
      <c r="Z172" s="2267" t="s">
        <v>10</v>
      </c>
      <c r="AA172" s="2267" t="s">
        <v>10</v>
      </c>
      <c r="AB172" s="6935" t="s">
        <v>10</v>
      </c>
      <c r="AC172" s="6935" t="s">
        <v>10</v>
      </c>
      <c r="AD172" s="6935" t="s">
        <v>10</v>
      </c>
      <c r="AE172" s="6935" t="s">
        <v>10</v>
      </c>
      <c r="AF172" s="6473" t="s">
        <v>10</v>
      </c>
      <c r="AG172" s="6473" t="s">
        <v>10</v>
      </c>
      <c r="AH172" s="6473" t="s">
        <v>10</v>
      </c>
      <c r="AI172" s="6473" t="s">
        <v>10</v>
      </c>
      <c r="AJ172" s="6473" t="s">
        <v>10</v>
      </c>
      <c r="AK172" s="6473" t="s">
        <v>10</v>
      </c>
      <c r="AL172" s="6973" t="s">
        <v>10</v>
      </c>
      <c r="AM172" s="6434"/>
      <c r="AN172" s="6434"/>
      <c r="AO172" s="6434"/>
      <c r="AP172" s="6434"/>
      <c r="AQ172" s="6434"/>
      <c r="AR172" s="6434"/>
      <c r="AS172" s="6434"/>
      <c r="AT172" s="6434"/>
      <c r="AU172" s="6434"/>
      <c r="AV172" s="6434"/>
      <c r="AW172" s="6434"/>
      <c r="AX172" s="6434"/>
      <c r="AY172" s="6434"/>
      <c r="AZ172" s="6434"/>
      <c r="BA172" s="6434"/>
      <c r="BB172" s="6434"/>
      <c r="BC172" s="6434"/>
      <c r="BD172" s="6434"/>
      <c r="BE172" s="6434"/>
      <c r="BF172" s="6434"/>
      <c r="BG172" s="6434"/>
      <c r="BH172" s="6434"/>
      <c r="BI172" s="6434"/>
      <c r="BJ172" s="6434"/>
      <c r="BK172" s="6434"/>
      <c r="BL172" s="6434"/>
      <c r="BM172" s="6434"/>
      <c r="BN172" s="6434"/>
      <c r="BO172" s="6434"/>
      <c r="BP172" s="6434"/>
      <c r="BQ172" s="6434"/>
      <c r="BR172" s="6434"/>
      <c r="BS172" s="6434"/>
      <c r="BT172" s="6434"/>
      <c r="BU172" s="6434"/>
      <c r="BV172" s="6434"/>
      <c r="BW172" s="6434"/>
      <c r="BX172" s="6434"/>
      <c r="BY172" s="6434"/>
      <c r="BZ172" s="6434"/>
      <c r="CA172" s="6434"/>
      <c r="CB172" s="6434"/>
      <c r="CC172" s="6434"/>
      <c r="CD172" s="6434"/>
      <c r="CE172" s="6434"/>
      <c r="CF172" s="6434"/>
      <c r="CG172" s="6434"/>
      <c r="CH172" s="6434"/>
      <c r="CI172" s="6434"/>
      <c r="CJ172" s="6434"/>
      <c r="CK172" s="6434"/>
      <c r="CL172" s="6434"/>
      <c r="CM172" s="6434"/>
      <c r="CN172" s="6434"/>
      <c r="CO172" s="6434"/>
      <c r="CP172" s="6434"/>
      <c r="CQ172" s="6434"/>
      <c r="CR172" s="6434"/>
      <c r="CS172" s="6434"/>
      <c r="CT172" s="6434"/>
      <c r="CU172" s="6434"/>
      <c r="CV172" s="6434"/>
      <c r="CW172" s="6434"/>
      <c r="CX172" s="6434"/>
      <c r="CY172" s="6434"/>
      <c r="CZ172" s="6434"/>
      <c r="DA172" s="6434"/>
      <c r="DB172" s="6434"/>
      <c r="DC172" s="6434"/>
      <c r="DD172" s="6434"/>
      <c r="DE172" s="6434"/>
      <c r="DF172" s="6434"/>
      <c r="DG172" s="6434"/>
      <c r="DH172" s="6434"/>
      <c r="DI172" s="6434"/>
      <c r="DJ172" s="6434"/>
      <c r="DK172" s="6434"/>
      <c r="DL172" s="6434"/>
      <c r="DM172" s="6434"/>
      <c r="DN172" s="6434"/>
      <c r="DO172" s="6434"/>
      <c r="DP172" s="6434"/>
      <c r="DQ172" s="6434"/>
      <c r="DR172" s="6434"/>
      <c r="DS172" s="6434"/>
      <c r="DT172" s="6434"/>
      <c r="DU172" s="6434"/>
      <c r="DV172" s="6434"/>
      <c r="DW172" s="6434"/>
      <c r="DX172" s="6434"/>
      <c r="DY172" s="6434"/>
      <c r="DZ172" s="6434"/>
      <c r="EA172" s="6434"/>
      <c r="EB172" s="6434"/>
      <c r="EC172" s="6434"/>
      <c r="ED172" s="6434"/>
      <c r="EE172" s="6434"/>
      <c r="EF172" s="6434"/>
      <c r="EG172" s="6434"/>
      <c r="EH172" s="6434"/>
      <c r="EI172" s="6434"/>
      <c r="EJ172" s="6434"/>
      <c r="EK172" s="6434"/>
      <c r="EL172" s="6434"/>
      <c r="EM172" s="6434"/>
      <c r="EN172" s="6434"/>
      <c r="EO172" s="6434"/>
      <c r="EP172" s="6434"/>
      <c r="EQ172" s="6434"/>
      <c r="ER172" s="6434"/>
      <c r="ES172" s="6434"/>
      <c r="ET172" s="6434"/>
      <c r="EU172" s="6434"/>
      <c r="EV172" s="6434"/>
      <c r="EW172" s="6434"/>
      <c r="EX172" s="6434"/>
    </row>
    <row r="173" spans="1:154" s="50" customFormat="1" x14ac:dyDescent="0.2">
      <c r="A173" s="219"/>
      <c r="B173" s="105" t="s">
        <v>210</v>
      </c>
      <c r="C173" s="101" t="s">
        <v>10</v>
      </c>
      <c r="D173" s="211" t="s">
        <v>10</v>
      </c>
      <c r="E173" s="212" t="s">
        <v>10</v>
      </c>
      <c r="F173" s="213" t="s">
        <v>10</v>
      </c>
      <c r="G173" s="214" t="s">
        <v>10</v>
      </c>
      <c r="H173" s="214" t="s">
        <v>10</v>
      </c>
      <c r="I173" s="1507">
        <v>7.76</v>
      </c>
      <c r="J173" s="303" t="s">
        <v>10</v>
      </c>
      <c r="K173" s="365" t="s">
        <v>10</v>
      </c>
      <c r="L173" s="407" t="s">
        <v>10</v>
      </c>
      <c r="M173" s="521" t="s">
        <v>10</v>
      </c>
      <c r="N173" s="566" t="s">
        <v>10</v>
      </c>
      <c r="O173" s="593" t="s">
        <v>10</v>
      </c>
      <c r="P173" s="593" t="s">
        <v>10</v>
      </c>
      <c r="Q173" s="593" t="s">
        <v>10</v>
      </c>
      <c r="R173" s="593" t="s">
        <v>10</v>
      </c>
      <c r="S173" s="593" t="s">
        <v>10</v>
      </c>
      <c r="T173" s="593" t="s">
        <v>10</v>
      </c>
      <c r="U173" s="593" t="s">
        <v>10</v>
      </c>
      <c r="V173" s="593" t="s">
        <v>10</v>
      </c>
      <c r="W173" s="593" t="s">
        <v>10</v>
      </c>
      <c r="X173" s="593" t="s">
        <v>10</v>
      </c>
      <c r="Y173" s="2267" t="s">
        <v>10</v>
      </c>
      <c r="Z173" s="2267" t="s">
        <v>10</v>
      </c>
      <c r="AA173" s="2267" t="s">
        <v>10</v>
      </c>
      <c r="AB173" s="6945" t="s">
        <v>10</v>
      </c>
      <c r="AC173" s="6945" t="s">
        <v>10</v>
      </c>
      <c r="AD173" s="6945" t="s">
        <v>10</v>
      </c>
      <c r="AE173" s="6945" t="s">
        <v>10</v>
      </c>
      <c r="AF173" s="6473" t="s">
        <v>10</v>
      </c>
      <c r="AG173" s="6473" t="s">
        <v>10</v>
      </c>
      <c r="AH173" s="6473" t="s">
        <v>10</v>
      </c>
      <c r="AI173" s="6473" t="s">
        <v>10</v>
      </c>
      <c r="AJ173" s="6473" t="s">
        <v>10</v>
      </c>
      <c r="AK173" s="6473" t="s">
        <v>10</v>
      </c>
      <c r="AL173" s="6973" t="s">
        <v>10</v>
      </c>
      <c r="AM173" s="6434"/>
      <c r="AN173" s="6434"/>
      <c r="AO173" s="6434"/>
      <c r="AP173" s="6434"/>
      <c r="AQ173" s="6434"/>
      <c r="AR173" s="6434"/>
      <c r="AS173" s="6434"/>
      <c r="AT173" s="6434"/>
      <c r="AU173" s="6434"/>
      <c r="AV173" s="6434"/>
      <c r="AW173" s="6434"/>
      <c r="AX173" s="6434"/>
      <c r="AY173" s="6434"/>
      <c r="AZ173" s="6434"/>
      <c r="BA173" s="6434"/>
      <c r="BB173" s="6434"/>
      <c r="BC173" s="6434"/>
      <c r="BD173" s="6434"/>
      <c r="BE173" s="6434"/>
      <c r="BF173" s="6434"/>
      <c r="BG173" s="6434"/>
      <c r="BH173" s="6434"/>
      <c r="BI173" s="6434"/>
      <c r="BJ173" s="6434"/>
      <c r="BK173" s="6434"/>
      <c r="BL173" s="6434"/>
      <c r="BM173" s="6434"/>
      <c r="BN173" s="6434"/>
      <c r="BO173" s="6434"/>
      <c r="BP173" s="6434"/>
      <c r="BQ173" s="6434"/>
      <c r="BR173" s="6434"/>
      <c r="BS173" s="6434"/>
      <c r="BT173" s="6434"/>
      <c r="BU173" s="6434"/>
      <c r="BV173" s="6434"/>
      <c r="BW173" s="6434"/>
      <c r="BX173" s="6434"/>
      <c r="BY173" s="6434"/>
      <c r="BZ173" s="6434"/>
      <c r="CA173" s="6434"/>
      <c r="CB173" s="6434"/>
      <c r="CC173" s="6434"/>
      <c r="CD173" s="6434"/>
      <c r="CE173" s="6434"/>
      <c r="CF173" s="6434"/>
      <c r="CG173" s="6434"/>
      <c r="CH173" s="6434"/>
      <c r="CI173" s="6434"/>
      <c r="CJ173" s="6434"/>
      <c r="CK173" s="6434"/>
      <c r="CL173" s="6434"/>
      <c r="CM173" s="6434"/>
      <c r="CN173" s="6434"/>
      <c r="CO173" s="6434"/>
      <c r="CP173" s="6434"/>
      <c r="CQ173" s="6434"/>
      <c r="CR173" s="6434"/>
      <c r="CS173" s="6434"/>
      <c r="CT173" s="6434"/>
      <c r="CU173" s="6434"/>
      <c r="CV173" s="6434"/>
      <c r="CW173" s="6434"/>
      <c r="CX173" s="6434"/>
      <c r="CY173" s="6434"/>
      <c r="CZ173" s="6434"/>
      <c r="DA173" s="6434"/>
      <c r="DB173" s="6434"/>
      <c r="DC173" s="6434"/>
      <c r="DD173" s="6434"/>
      <c r="DE173" s="6434"/>
      <c r="DF173" s="6434"/>
      <c r="DG173" s="6434"/>
      <c r="DH173" s="6434"/>
      <c r="DI173" s="6434"/>
      <c r="DJ173" s="6434"/>
      <c r="DK173" s="6434"/>
      <c r="DL173" s="6434"/>
      <c r="DM173" s="6434"/>
      <c r="DN173" s="6434"/>
      <c r="DO173" s="6434"/>
      <c r="DP173" s="6434"/>
      <c r="DQ173" s="6434"/>
      <c r="DR173" s="6434"/>
      <c r="DS173" s="6434"/>
      <c r="DT173" s="6434"/>
      <c r="DU173" s="6434"/>
      <c r="DV173" s="6434"/>
      <c r="DW173" s="6434"/>
      <c r="DX173" s="6434"/>
      <c r="DY173" s="6434"/>
      <c r="DZ173" s="6434"/>
      <c r="EA173" s="6434"/>
      <c r="EB173" s="6434"/>
      <c r="EC173" s="6434"/>
      <c r="ED173" s="6434"/>
      <c r="EE173" s="6434"/>
      <c r="EF173" s="6434"/>
      <c r="EG173" s="6434"/>
      <c r="EH173" s="6434"/>
      <c r="EI173" s="6434"/>
      <c r="EJ173" s="6434"/>
      <c r="EK173" s="6434"/>
      <c r="EL173" s="6434"/>
      <c r="EM173" s="6434"/>
      <c r="EN173" s="6434"/>
      <c r="EO173" s="6434"/>
      <c r="EP173" s="6434"/>
      <c r="EQ173" s="6434"/>
      <c r="ER173" s="6434"/>
      <c r="ES173" s="6434"/>
      <c r="ET173" s="6434"/>
      <c r="EU173" s="6434"/>
      <c r="EV173" s="6434"/>
      <c r="EW173" s="6434"/>
      <c r="EX173" s="6434"/>
    </row>
    <row r="174" spans="1:154" s="50" customFormat="1" x14ac:dyDescent="0.2">
      <c r="A174" s="123"/>
      <c r="B174" s="41" t="s">
        <v>214</v>
      </c>
      <c r="C174" s="102" t="s">
        <v>10</v>
      </c>
      <c r="D174" s="215" t="s">
        <v>10</v>
      </c>
      <c r="E174" s="216" t="s">
        <v>10</v>
      </c>
      <c r="F174" s="217" t="s">
        <v>10</v>
      </c>
      <c r="G174" s="218" t="s">
        <v>10</v>
      </c>
      <c r="H174" s="218" t="s">
        <v>10</v>
      </c>
      <c r="I174" s="1508">
        <v>33.74</v>
      </c>
      <c r="J174" s="304" t="s">
        <v>10</v>
      </c>
      <c r="K174" s="366" t="s">
        <v>10</v>
      </c>
      <c r="L174" s="408" t="s">
        <v>10</v>
      </c>
      <c r="M174" s="522" t="s">
        <v>10</v>
      </c>
      <c r="N174" s="567" t="s">
        <v>10</v>
      </c>
      <c r="O174" s="599" t="s">
        <v>10</v>
      </c>
      <c r="P174" s="599" t="s">
        <v>10</v>
      </c>
      <c r="Q174" s="599" t="s">
        <v>10</v>
      </c>
      <c r="R174" s="599" t="s">
        <v>10</v>
      </c>
      <c r="S174" s="599" t="s">
        <v>10</v>
      </c>
      <c r="T174" s="599" t="s">
        <v>10</v>
      </c>
      <c r="U174" s="599" t="s">
        <v>10</v>
      </c>
      <c r="V174" s="599" t="s">
        <v>10</v>
      </c>
      <c r="W174" s="599" t="s">
        <v>10</v>
      </c>
      <c r="X174" s="599" t="s">
        <v>10</v>
      </c>
      <c r="Y174" s="2269" t="s">
        <v>10</v>
      </c>
      <c r="Z174" s="2269" t="s">
        <v>10</v>
      </c>
      <c r="AA174" s="6955" t="s">
        <v>10</v>
      </c>
      <c r="AB174" s="6939" t="s">
        <v>10</v>
      </c>
      <c r="AC174" s="6939" t="s">
        <v>10</v>
      </c>
      <c r="AD174" s="6939" t="s">
        <v>10</v>
      </c>
      <c r="AE174" s="6939" t="s">
        <v>10</v>
      </c>
      <c r="AF174" s="6474" t="s">
        <v>10</v>
      </c>
      <c r="AG174" s="6474" t="s">
        <v>10</v>
      </c>
      <c r="AH174" s="6474" t="s">
        <v>10</v>
      </c>
      <c r="AI174" s="6474" t="s">
        <v>10</v>
      </c>
      <c r="AJ174" s="6474" t="s">
        <v>10</v>
      </c>
      <c r="AK174" s="6474" t="s">
        <v>10</v>
      </c>
      <c r="AL174" s="6940" t="s">
        <v>10</v>
      </c>
      <c r="AM174" s="6434"/>
      <c r="AN174" s="6434"/>
      <c r="AO174" s="6434"/>
      <c r="AP174" s="6434"/>
      <c r="AQ174" s="6434"/>
      <c r="AR174" s="6434"/>
      <c r="AS174" s="6434"/>
      <c r="AT174" s="6434"/>
      <c r="AU174" s="6434"/>
      <c r="AV174" s="6434"/>
      <c r="AW174" s="6434"/>
      <c r="AX174" s="6434"/>
      <c r="AY174" s="6434"/>
      <c r="AZ174" s="6434"/>
      <c r="BA174" s="6434"/>
      <c r="BB174" s="6434"/>
      <c r="BC174" s="6434"/>
      <c r="BD174" s="6434"/>
      <c r="BE174" s="6434"/>
      <c r="BF174" s="6434"/>
      <c r="BG174" s="6434"/>
      <c r="BH174" s="6434"/>
      <c r="BI174" s="6434"/>
      <c r="BJ174" s="6434"/>
      <c r="BK174" s="6434"/>
      <c r="BL174" s="6434"/>
      <c r="BM174" s="6434"/>
      <c r="BN174" s="6434"/>
      <c r="BO174" s="6434"/>
      <c r="BP174" s="6434"/>
      <c r="BQ174" s="6434"/>
      <c r="BR174" s="6434"/>
      <c r="BS174" s="6434"/>
      <c r="BT174" s="6434"/>
      <c r="BU174" s="6434"/>
      <c r="BV174" s="6434"/>
      <c r="BW174" s="6434"/>
      <c r="BX174" s="6434"/>
      <c r="BY174" s="6434"/>
      <c r="BZ174" s="6434"/>
      <c r="CA174" s="6434"/>
      <c r="CB174" s="6434"/>
      <c r="CC174" s="6434"/>
      <c r="CD174" s="6434"/>
      <c r="CE174" s="6434"/>
      <c r="CF174" s="6434"/>
      <c r="CG174" s="6434"/>
      <c r="CH174" s="6434"/>
      <c r="CI174" s="6434"/>
      <c r="CJ174" s="6434"/>
      <c r="CK174" s="6434"/>
      <c r="CL174" s="6434"/>
      <c r="CM174" s="6434"/>
      <c r="CN174" s="6434"/>
      <c r="CO174" s="6434"/>
      <c r="CP174" s="6434"/>
      <c r="CQ174" s="6434"/>
      <c r="CR174" s="6434"/>
      <c r="CS174" s="6434"/>
      <c r="CT174" s="6434"/>
      <c r="CU174" s="6434"/>
      <c r="CV174" s="6434"/>
      <c r="CW174" s="6434"/>
      <c r="CX174" s="6434"/>
      <c r="CY174" s="6434"/>
      <c r="CZ174" s="6434"/>
      <c r="DA174" s="6434"/>
      <c r="DB174" s="6434"/>
      <c r="DC174" s="6434"/>
      <c r="DD174" s="6434"/>
      <c r="DE174" s="6434"/>
      <c r="DF174" s="6434"/>
      <c r="DG174" s="6434"/>
      <c r="DH174" s="6434"/>
      <c r="DI174" s="6434"/>
      <c r="DJ174" s="6434"/>
      <c r="DK174" s="6434"/>
      <c r="DL174" s="6434"/>
      <c r="DM174" s="6434"/>
      <c r="DN174" s="6434"/>
      <c r="DO174" s="6434"/>
      <c r="DP174" s="6434"/>
      <c r="DQ174" s="6434"/>
      <c r="DR174" s="6434"/>
      <c r="DS174" s="6434"/>
      <c r="DT174" s="6434"/>
      <c r="DU174" s="6434"/>
      <c r="DV174" s="6434"/>
      <c r="DW174" s="6434"/>
      <c r="DX174" s="6434"/>
      <c r="DY174" s="6434"/>
      <c r="DZ174" s="6434"/>
      <c r="EA174" s="6434"/>
      <c r="EB174" s="6434"/>
      <c r="EC174" s="6434"/>
      <c r="ED174" s="6434"/>
      <c r="EE174" s="6434"/>
      <c r="EF174" s="6434"/>
      <c r="EG174" s="6434"/>
      <c r="EH174" s="6434"/>
      <c r="EI174" s="6434"/>
      <c r="EJ174" s="6434"/>
      <c r="EK174" s="6434"/>
      <c r="EL174" s="6434"/>
      <c r="EM174" s="6434"/>
      <c r="EN174" s="6434"/>
      <c r="EO174" s="6434"/>
      <c r="EP174" s="6434"/>
      <c r="EQ174" s="6434"/>
      <c r="ER174" s="6434"/>
      <c r="ES174" s="6434"/>
      <c r="ET174" s="6434"/>
      <c r="EU174" s="6434"/>
      <c r="EV174" s="6434"/>
      <c r="EW174" s="6434"/>
      <c r="EX174" s="6434"/>
    </row>
    <row r="175" spans="1:154" s="50" customFormat="1" hidden="1" x14ac:dyDescent="0.2">
      <c r="A175" s="120"/>
      <c r="B175" s="40"/>
      <c r="C175" s="37"/>
      <c r="D175" s="37"/>
      <c r="E175" s="38"/>
      <c r="F175" s="124"/>
      <c r="G175" s="120"/>
      <c r="H175" s="125"/>
      <c r="I175" s="126"/>
      <c r="J175" s="308"/>
      <c r="K175" s="369"/>
      <c r="L175" s="410"/>
      <c r="M175" s="2522"/>
      <c r="N175" s="565"/>
      <c r="O175" s="595"/>
      <c r="P175" s="690"/>
      <c r="Q175" s="888"/>
      <c r="R175" s="771"/>
      <c r="S175" s="2251"/>
      <c r="T175" s="2252"/>
      <c r="U175" s="2253"/>
      <c r="V175" s="2456"/>
      <c r="W175" s="2456"/>
      <c r="X175" s="2456"/>
      <c r="Y175" s="120"/>
      <c r="Z175" s="35"/>
      <c r="AA175" s="35"/>
      <c r="AB175" s="120"/>
      <c r="AC175" s="120"/>
      <c r="AD175" s="120"/>
      <c r="AE175" s="120"/>
      <c r="AF175" s="120"/>
      <c r="AG175" s="120"/>
      <c r="AH175" s="120"/>
      <c r="AI175" s="6434"/>
      <c r="AJ175" s="6434"/>
      <c r="AK175" s="6434"/>
      <c r="AL175" s="6434"/>
      <c r="AM175" s="6434"/>
      <c r="AN175" s="6434"/>
      <c r="AO175" s="6434"/>
      <c r="AP175" s="6434"/>
      <c r="AQ175" s="6434"/>
      <c r="AR175" s="6434"/>
      <c r="AS175" s="6434"/>
      <c r="AT175" s="6434"/>
      <c r="AU175" s="6434"/>
      <c r="AV175" s="6434"/>
      <c r="AW175" s="6434"/>
      <c r="AX175" s="6434"/>
      <c r="AY175" s="6434"/>
      <c r="AZ175" s="6434"/>
      <c r="BA175" s="6434"/>
      <c r="BB175" s="6434"/>
      <c r="BC175" s="6434"/>
      <c r="BD175" s="6434"/>
      <c r="BE175" s="6434"/>
      <c r="BF175" s="6434"/>
      <c r="BG175" s="6434"/>
      <c r="BH175" s="6434"/>
      <c r="BI175" s="6434"/>
      <c r="BJ175" s="6434"/>
      <c r="BK175" s="6434"/>
      <c r="BL175" s="6434"/>
      <c r="BM175" s="6434"/>
      <c r="BN175" s="6434"/>
      <c r="BO175" s="6434"/>
      <c r="BP175" s="6434"/>
      <c r="BQ175" s="6434"/>
      <c r="BR175" s="6434"/>
      <c r="BS175" s="6434"/>
      <c r="BT175" s="6434"/>
      <c r="BU175" s="6434"/>
      <c r="BV175" s="6434"/>
      <c r="BW175" s="6434"/>
      <c r="BX175" s="6434"/>
      <c r="BY175" s="6434"/>
      <c r="BZ175" s="6434"/>
      <c r="CA175" s="6434"/>
      <c r="CB175" s="6434"/>
      <c r="CC175" s="6434"/>
      <c r="CD175" s="6434"/>
      <c r="CE175" s="6434"/>
      <c r="CF175" s="6434"/>
      <c r="CG175" s="6434"/>
      <c r="CH175" s="6434"/>
      <c r="CI175" s="6434"/>
      <c r="CJ175" s="6434"/>
      <c r="CK175" s="6434"/>
      <c r="CL175" s="6434"/>
      <c r="CM175" s="6434"/>
      <c r="CN175" s="6434"/>
      <c r="CO175" s="6434"/>
      <c r="CP175" s="6434"/>
      <c r="CQ175" s="6434"/>
      <c r="CR175" s="6434"/>
      <c r="CS175" s="6434"/>
      <c r="CT175" s="6434"/>
      <c r="CU175" s="6434"/>
      <c r="CV175" s="6434"/>
      <c r="CW175" s="6434"/>
      <c r="CX175" s="6434"/>
      <c r="CY175" s="6434"/>
      <c r="CZ175" s="6434"/>
      <c r="DA175" s="6434"/>
      <c r="DB175" s="6434"/>
      <c r="DC175" s="6434"/>
      <c r="DD175" s="6434"/>
      <c r="DE175" s="6434"/>
      <c r="DF175" s="6434"/>
      <c r="DG175" s="6434"/>
      <c r="DH175" s="6434"/>
      <c r="DI175" s="6434"/>
      <c r="DJ175" s="6434"/>
      <c r="DK175" s="6434"/>
      <c r="DL175" s="6434"/>
      <c r="DM175" s="6434"/>
      <c r="DN175" s="6434"/>
      <c r="DO175" s="6434"/>
      <c r="DP175" s="6434"/>
      <c r="DQ175" s="6434"/>
      <c r="DR175" s="6434"/>
      <c r="DS175" s="6434"/>
      <c r="DT175" s="6434"/>
      <c r="DU175" s="6434"/>
      <c r="DV175" s="6434"/>
      <c r="DW175" s="6434"/>
      <c r="DX175" s="6434"/>
      <c r="DY175" s="6434"/>
      <c r="DZ175" s="6434"/>
      <c r="EA175" s="6434"/>
      <c r="EB175" s="6434"/>
      <c r="EC175" s="6434"/>
      <c r="ED175" s="6434"/>
      <c r="EE175" s="6434"/>
      <c r="EF175" s="6434"/>
      <c r="EG175" s="6434"/>
      <c r="EH175" s="6434"/>
      <c r="EI175" s="6434"/>
      <c r="EJ175" s="6434"/>
      <c r="EK175" s="6434"/>
      <c r="EL175" s="6434"/>
      <c r="EM175" s="6434"/>
      <c r="EN175" s="6434"/>
      <c r="EO175" s="6434"/>
      <c r="EP175" s="6434"/>
      <c r="EQ175" s="6434"/>
      <c r="ER175" s="6434"/>
      <c r="ES175" s="6434"/>
      <c r="ET175" s="6434"/>
      <c r="EU175" s="6434"/>
      <c r="EV175" s="6434"/>
      <c r="EW175" s="6434"/>
      <c r="EX175" s="6434"/>
    </row>
    <row r="176" spans="1:154" s="50" customFormat="1" x14ac:dyDescent="0.2">
      <c r="A176" s="120"/>
      <c r="B176" s="7602" t="s">
        <v>216</v>
      </c>
      <c r="C176" s="7603"/>
      <c r="D176" s="7603"/>
      <c r="E176" s="7603"/>
      <c r="F176" s="7603"/>
      <c r="G176" s="7603"/>
      <c r="H176" s="7603">
        <v>57.877000000000002</v>
      </c>
      <c r="I176" s="7603"/>
      <c r="J176" s="7604"/>
      <c r="K176" s="7605"/>
      <c r="L176" s="7606"/>
      <c r="M176" s="7607"/>
      <c r="N176" s="7608"/>
      <c r="O176" s="7609"/>
      <c r="P176" s="7610"/>
      <c r="Q176" s="7611"/>
      <c r="R176" s="7603"/>
      <c r="S176" s="2263"/>
      <c r="T176" s="2264"/>
      <c r="U176" s="2265"/>
      <c r="V176" s="2459"/>
      <c r="W176" s="2459"/>
      <c r="X176" s="2459"/>
      <c r="Y176" s="120"/>
      <c r="Z176" s="35"/>
      <c r="AA176" s="35"/>
      <c r="AB176" s="120"/>
      <c r="AC176" s="120"/>
      <c r="AD176" s="120"/>
      <c r="AE176" s="120"/>
      <c r="AF176" s="120"/>
      <c r="AG176" s="120"/>
      <c r="AH176" s="120"/>
      <c r="AI176" s="6434"/>
      <c r="AJ176" s="6434"/>
      <c r="AK176" s="6434"/>
      <c r="AL176" s="6434"/>
      <c r="AM176" s="6434"/>
      <c r="AN176" s="6434"/>
      <c r="AO176" s="6434"/>
      <c r="AP176" s="6434"/>
      <c r="AQ176" s="6434"/>
      <c r="AR176" s="6434"/>
      <c r="AS176" s="6434"/>
      <c r="AT176" s="6434"/>
      <c r="AU176" s="6434"/>
      <c r="AV176" s="6434"/>
      <c r="AW176" s="6434"/>
      <c r="AX176" s="6434"/>
      <c r="AY176" s="6434"/>
      <c r="AZ176" s="6434"/>
      <c r="BA176" s="6434"/>
      <c r="BB176" s="6434"/>
      <c r="BC176" s="6434"/>
      <c r="BD176" s="6434"/>
      <c r="BE176" s="6434"/>
      <c r="BF176" s="6434"/>
      <c r="BG176" s="6434"/>
      <c r="BH176" s="6434"/>
      <c r="BI176" s="6434"/>
      <c r="BJ176" s="6434"/>
      <c r="BK176" s="6434"/>
      <c r="BL176" s="6434"/>
      <c r="BM176" s="6434"/>
      <c r="BN176" s="6434"/>
      <c r="BO176" s="6434"/>
      <c r="BP176" s="6434"/>
      <c r="BQ176" s="6434"/>
      <c r="BR176" s="6434"/>
      <c r="BS176" s="6434"/>
      <c r="BT176" s="6434"/>
      <c r="BU176" s="6434"/>
      <c r="BV176" s="6434"/>
      <c r="BW176" s="6434"/>
      <c r="BX176" s="6434"/>
      <c r="BY176" s="6434"/>
      <c r="BZ176" s="6434"/>
      <c r="CA176" s="6434"/>
      <c r="CB176" s="6434"/>
      <c r="CC176" s="6434"/>
      <c r="CD176" s="6434"/>
      <c r="CE176" s="6434"/>
      <c r="CF176" s="6434"/>
      <c r="CG176" s="6434"/>
      <c r="CH176" s="6434"/>
      <c r="CI176" s="6434"/>
      <c r="CJ176" s="6434"/>
      <c r="CK176" s="6434"/>
      <c r="CL176" s="6434"/>
      <c r="CM176" s="6434"/>
      <c r="CN176" s="6434"/>
      <c r="CO176" s="6434"/>
      <c r="CP176" s="6434"/>
      <c r="CQ176" s="6434"/>
      <c r="CR176" s="6434"/>
      <c r="CS176" s="6434"/>
      <c r="CT176" s="6434"/>
      <c r="CU176" s="6434"/>
      <c r="CV176" s="6434"/>
      <c r="CW176" s="6434"/>
      <c r="CX176" s="6434"/>
      <c r="CY176" s="6434"/>
      <c r="CZ176" s="6434"/>
      <c r="DA176" s="6434"/>
      <c r="DB176" s="6434"/>
      <c r="DC176" s="6434"/>
      <c r="DD176" s="6434"/>
      <c r="DE176" s="6434"/>
      <c r="DF176" s="6434"/>
      <c r="DG176" s="6434"/>
      <c r="DH176" s="6434"/>
      <c r="DI176" s="6434"/>
      <c r="DJ176" s="6434"/>
      <c r="DK176" s="6434"/>
      <c r="DL176" s="6434"/>
      <c r="DM176" s="6434"/>
      <c r="DN176" s="6434"/>
      <c r="DO176" s="6434"/>
      <c r="DP176" s="6434"/>
      <c r="DQ176" s="6434"/>
      <c r="DR176" s="6434"/>
      <c r="DS176" s="6434"/>
      <c r="DT176" s="6434"/>
      <c r="DU176" s="6434"/>
      <c r="DV176" s="6434"/>
      <c r="DW176" s="6434"/>
      <c r="DX176" s="6434"/>
      <c r="DY176" s="6434"/>
      <c r="DZ176" s="6434"/>
      <c r="EA176" s="6434"/>
      <c r="EB176" s="6434"/>
      <c r="EC176" s="6434"/>
      <c r="ED176" s="6434"/>
      <c r="EE176" s="6434"/>
      <c r="EF176" s="6434"/>
      <c r="EG176" s="6434"/>
      <c r="EH176" s="6434"/>
      <c r="EI176" s="6434"/>
      <c r="EJ176" s="6434"/>
      <c r="EK176" s="6434"/>
      <c r="EL176" s="6434"/>
      <c r="EM176" s="6434"/>
      <c r="EN176" s="6434"/>
      <c r="EO176" s="6434"/>
      <c r="EP176" s="6434"/>
      <c r="EQ176" s="6434"/>
      <c r="ER176" s="6434"/>
      <c r="ES176" s="6434"/>
      <c r="ET176" s="6434"/>
      <c r="EU176" s="6434"/>
      <c r="EV176" s="6434"/>
      <c r="EW176" s="6434"/>
      <c r="EX176" s="6434"/>
    </row>
    <row r="177" spans="1:154" s="50" customFormat="1" x14ac:dyDescent="0.2">
      <c r="A177" s="10"/>
      <c r="C177" s="6434"/>
      <c r="D177" s="6434"/>
      <c r="E177" s="6434"/>
      <c r="F177" s="10"/>
      <c r="G177" s="10"/>
      <c r="H177" s="88"/>
      <c r="I177" s="113"/>
      <c r="J177" s="299"/>
      <c r="K177" s="362"/>
      <c r="L177" s="402"/>
      <c r="M177" s="509"/>
      <c r="N177" s="548"/>
      <c r="O177" s="609"/>
      <c r="P177" s="686"/>
      <c r="Q177" s="750"/>
      <c r="R177" s="10"/>
      <c r="S177" s="10"/>
      <c r="T177" s="2026"/>
      <c r="U177" s="2026"/>
      <c r="V177" s="2026"/>
      <c r="W177" s="2026"/>
      <c r="X177" s="2026"/>
      <c r="Y177" s="10"/>
      <c r="Z177" s="10"/>
      <c r="AA177" s="10"/>
      <c r="AB177" s="10"/>
      <c r="AC177" s="6434"/>
      <c r="AD177" s="6434"/>
      <c r="AE177" s="6434"/>
      <c r="AF177" s="6434"/>
      <c r="AG177" s="6434"/>
      <c r="AH177" s="6434"/>
      <c r="AI177" s="6434"/>
      <c r="AJ177" s="6434"/>
      <c r="AK177" s="6434"/>
      <c r="AL177" s="6434"/>
      <c r="AM177" s="6434"/>
      <c r="AN177" s="6434"/>
      <c r="AO177" s="6434"/>
      <c r="AP177" s="6434"/>
      <c r="AQ177" s="6434"/>
      <c r="AR177" s="6434"/>
      <c r="AS177" s="6434"/>
      <c r="AT177" s="6434"/>
      <c r="AU177" s="6434"/>
      <c r="AV177" s="6434"/>
      <c r="AW177" s="6434"/>
      <c r="AX177" s="6434"/>
      <c r="AY177" s="6434"/>
      <c r="AZ177" s="6434"/>
      <c r="BA177" s="6434"/>
      <c r="BB177" s="6434"/>
      <c r="BC177" s="6434"/>
      <c r="BD177" s="6434"/>
      <c r="BE177" s="6434"/>
      <c r="BF177" s="6434"/>
      <c r="BG177" s="6434"/>
      <c r="BH177" s="6434"/>
      <c r="BI177" s="6434"/>
      <c r="BJ177" s="6434"/>
      <c r="BK177" s="6434"/>
      <c r="BL177" s="6434"/>
      <c r="BM177" s="6434"/>
      <c r="BN177" s="6434"/>
      <c r="BO177" s="6434"/>
      <c r="BP177" s="6434"/>
      <c r="BQ177" s="6434"/>
      <c r="BR177" s="6434"/>
      <c r="BS177" s="6434"/>
      <c r="BT177" s="6434"/>
      <c r="BU177" s="6434"/>
      <c r="BV177" s="6434"/>
      <c r="BW177" s="6434"/>
      <c r="BX177" s="6434"/>
      <c r="BY177" s="6434"/>
      <c r="BZ177" s="6434"/>
      <c r="CA177" s="6434"/>
      <c r="CB177" s="6434"/>
      <c r="CC177" s="6434"/>
      <c r="CD177" s="6434"/>
      <c r="CE177" s="6434"/>
      <c r="CF177" s="6434"/>
      <c r="CG177" s="6434"/>
      <c r="CH177" s="6434"/>
      <c r="CI177" s="6434"/>
      <c r="CJ177" s="6434"/>
      <c r="CK177" s="6434"/>
      <c r="CL177" s="6434"/>
      <c r="CM177" s="6434"/>
      <c r="CN177" s="6434"/>
      <c r="CO177" s="6434"/>
      <c r="CP177" s="6434"/>
      <c r="CQ177" s="6434"/>
      <c r="CR177" s="6434"/>
      <c r="CS177" s="6434"/>
      <c r="CT177" s="6434"/>
      <c r="CU177" s="6434"/>
      <c r="CV177" s="6434"/>
      <c r="CW177" s="6434"/>
      <c r="CX177" s="6434"/>
      <c r="CY177" s="6434"/>
      <c r="CZ177" s="6434"/>
      <c r="DA177" s="6434"/>
      <c r="DB177" s="6434"/>
      <c r="DC177" s="6434"/>
      <c r="DD177" s="6434"/>
      <c r="DE177" s="6434"/>
      <c r="DF177" s="6434"/>
      <c r="DG177" s="6434"/>
      <c r="DH177" s="6434"/>
      <c r="DI177" s="6434"/>
      <c r="DJ177" s="6434"/>
      <c r="DK177" s="6434"/>
      <c r="DL177" s="6434"/>
      <c r="DM177" s="6434"/>
      <c r="DN177" s="6434"/>
      <c r="DO177" s="6434"/>
      <c r="DP177" s="6434"/>
      <c r="DQ177" s="6434"/>
      <c r="DR177" s="6434"/>
      <c r="DS177" s="6434"/>
      <c r="DT177" s="6434"/>
      <c r="DU177" s="6434"/>
      <c r="DV177" s="6434"/>
      <c r="DW177" s="6434"/>
      <c r="DX177" s="6434"/>
      <c r="DY177" s="6434"/>
      <c r="DZ177" s="6434"/>
      <c r="EA177" s="6434"/>
      <c r="EB177" s="6434"/>
      <c r="EC177" s="6434"/>
      <c r="ED177" s="6434"/>
      <c r="EE177" s="6434"/>
      <c r="EF177" s="6434"/>
      <c r="EG177" s="6434"/>
      <c r="EH177" s="6434"/>
      <c r="EI177" s="6434"/>
      <c r="EJ177" s="6434"/>
      <c r="EK177" s="6434"/>
      <c r="EL177" s="6434"/>
      <c r="EM177" s="6434"/>
      <c r="EN177" s="6434"/>
      <c r="EO177" s="6434"/>
      <c r="EP177" s="6434"/>
      <c r="EQ177" s="6434"/>
      <c r="ER177" s="6434"/>
      <c r="ES177" s="6434"/>
      <c r="ET177" s="6434"/>
      <c r="EU177" s="6434"/>
      <c r="EV177" s="6434"/>
      <c r="EW177" s="6434"/>
      <c r="EX177" s="6434"/>
    </row>
    <row r="178" spans="1:154" s="33" customFormat="1" ht="63" customHeight="1" x14ac:dyDescent="0.2">
      <c r="A178" s="22" t="s">
        <v>897</v>
      </c>
      <c r="B178" s="7562" t="s">
        <v>405</v>
      </c>
      <c r="C178" s="7563"/>
      <c r="D178" s="7563"/>
      <c r="E178" s="7563"/>
      <c r="F178" s="7563"/>
      <c r="G178" s="7563"/>
      <c r="H178" s="7563"/>
      <c r="I178" s="7563"/>
      <c r="J178" s="7563"/>
      <c r="K178" s="7563"/>
      <c r="L178" s="7563"/>
      <c r="M178" s="7563"/>
      <c r="N178" s="7563"/>
      <c r="O178" s="7563"/>
      <c r="P178" s="7563"/>
      <c r="Q178" s="7563"/>
      <c r="R178" s="7563"/>
      <c r="S178" s="7563"/>
      <c r="T178" s="7563"/>
      <c r="U178" s="7563"/>
      <c r="V178" s="7563"/>
      <c r="W178" s="7563"/>
      <c r="X178" s="7563"/>
      <c r="Y178" s="7563"/>
      <c r="Z178" s="7159"/>
      <c r="AA178" s="7160"/>
      <c r="AB178" s="6914"/>
      <c r="AC178" s="7157"/>
      <c r="AD178" s="7157"/>
      <c r="AE178" s="7157"/>
      <c r="AF178" s="7157"/>
      <c r="AG178" s="7157"/>
      <c r="AH178" s="7157"/>
      <c r="AI178" s="7157"/>
      <c r="AJ178" s="7157"/>
      <c r="AK178" s="7157"/>
      <c r="AL178" s="7478"/>
      <c r="AM178" s="6435"/>
      <c r="AN178" s="6435"/>
      <c r="AO178" s="6435"/>
      <c r="AP178" s="6435"/>
      <c r="AQ178" s="6435"/>
      <c r="AR178" s="6435"/>
      <c r="AS178" s="6435"/>
      <c r="AT178" s="6435"/>
      <c r="AU178" s="6435"/>
      <c r="AV178" s="6435"/>
      <c r="AW178" s="6435"/>
      <c r="AX178" s="6435"/>
      <c r="AY178" s="6435"/>
      <c r="AZ178" s="6435"/>
      <c r="BA178" s="6435"/>
      <c r="BB178" s="6435"/>
      <c r="BC178" s="6435"/>
      <c r="BD178" s="6435"/>
      <c r="BE178" s="6435"/>
      <c r="BF178" s="6435"/>
      <c r="BG178" s="6435"/>
      <c r="BH178" s="6435"/>
      <c r="BI178" s="6435"/>
      <c r="BJ178" s="6435"/>
      <c r="BK178" s="6435"/>
      <c r="BL178" s="6435"/>
      <c r="BM178" s="6435"/>
      <c r="BN178" s="6435"/>
      <c r="BO178" s="6435"/>
      <c r="BP178" s="6435"/>
      <c r="BQ178" s="6435"/>
      <c r="BR178" s="6435"/>
      <c r="BS178" s="6435"/>
      <c r="BT178" s="6435"/>
      <c r="BU178" s="6435"/>
      <c r="BV178" s="6435"/>
      <c r="BW178" s="6435"/>
      <c r="BX178" s="6435"/>
      <c r="BY178" s="6435"/>
      <c r="BZ178" s="6435"/>
      <c r="CA178" s="6435"/>
      <c r="CB178" s="6435"/>
      <c r="CC178" s="6435"/>
      <c r="CD178" s="6435"/>
      <c r="CE178" s="6435"/>
      <c r="CF178" s="6435"/>
      <c r="CG178" s="6435"/>
      <c r="CH178" s="6435"/>
      <c r="CI178" s="6435"/>
      <c r="CJ178" s="6435"/>
      <c r="CK178" s="6435"/>
      <c r="CL178" s="6435"/>
      <c r="CM178" s="6435"/>
      <c r="CN178" s="6435"/>
      <c r="CO178" s="6435"/>
      <c r="CP178" s="6435"/>
      <c r="CQ178" s="6435"/>
      <c r="CR178" s="6435"/>
      <c r="CS178" s="6435"/>
      <c r="CT178" s="6435"/>
      <c r="CU178" s="6435"/>
      <c r="CV178" s="6435"/>
      <c r="CW178" s="6435"/>
      <c r="CX178" s="6435"/>
      <c r="CY178" s="6435"/>
      <c r="CZ178" s="6435"/>
      <c r="DA178" s="6435"/>
      <c r="DB178" s="6435"/>
      <c r="DC178" s="6435"/>
      <c r="DD178" s="6435"/>
      <c r="DE178" s="6435"/>
      <c r="DF178" s="6435"/>
      <c r="DG178" s="6435"/>
      <c r="DH178" s="6435"/>
      <c r="DI178" s="6435"/>
      <c r="DJ178" s="6435"/>
      <c r="DK178" s="6435"/>
      <c r="DL178" s="6435"/>
      <c r="DM178" s="6435"/>
      <c r="DN178" s="6435"/>
      <c r="DO178" s="6435"/>
      <c r="DP178" s="6435"/>
      <c r="DQ178" s="6435"/>
      <c r="DR178" s="6435"/>
      <c r="DS178" s="6435"/>
      <c r="DT178" s="6435"/>
      <c r="DU178" s="6435"/>
      <c r="DV178" s="6435"/>
      <c r="DW178" s="6435"/>
      <c r="DX178" s="6435"/>
      <c r="DY178" s="6435"/>
      <c r="DZ178" s="6435"/>
      <c r="EA178" s="6435"/>
      <c r="EB178" s="6435"/>
      <c r="EC178" s="6435"/>
      <c r="ED178" s="6435"/>
      <c r="EE178" s="6435"/>
      <c r="EF178" s="6435"/>
      <c r="EG178" s="6435"/>
      <c r="EH178" s="6435"/>
      <c r="EI178" s="6435"/>
      <c r="EJ178" s="6435"/>
      <c r="EK178" s="6435"/>
      <c r="EL178" s="6435"/>
      <c r="EM178" s="6435"/>
      <c r="EN178" s="6435"/>
      <c r="EO178" s="6435"/>
      <c r="EP178" s="6435"/>
      <c r="EQ178" s="6435"/>
      <c r="ER178" s="6435"/>
      <c r="ES178" s="6435"/>
      <c r="ET178" s="6435"/>
      <c r="EU178" s="6435"/>
      <c r="EV178" s="6435"/>
      <c r="EW178" s="6435"/>
      <c r="EX178" s="6435"/>
    </row>
    <row r="179" spans="1:154" s="50" customFormat="1" ht="45" x14ac:dyDescent="0.2">
      <c r="A179" s="35"/>
      <c r="B179" s="316" t="s">
        <v>54</v>
      </c>
      <c r="C179" s="317" t="s">
        <v>6</v>
      </c>
      <c r="D179" s="318" t="s">
        <v>7</v>
      </c>
      <c r="E179" s="319" t="s">
        <v>8</v>
      </c>
      <c r="F179" s="321" t="s">
        <v>123</v>
      </c>
      <c r="G179" s="321" t="s">
        <v>163</v>
      </c>
      <c r="H179" s="322" t="s">
        <v>196</v>
      </c>
      <c r="I179" s="323" t="s">
        <v>204</v>
      </c>
      <c r="J179" s="323" t="s">
        <v>245</v>
      </c>
      <c r="K179" s="378" t="s">
        <v>280</v>
      </c>
      <c r="L179" s="423" t="s">
        <v>291</v>
      </c>
      <c r="M179" s="2572" t="s">
        <v>329</v>
      </c>
      <c r="N179" s="553" t="s">
        <v>349</v>
      </c>
      <c r="O179" s="623" t="s">
        <v>363</v>
      </c>
      <c r="P179" s="1750" t="s">
        <v>460</v>
      </c>
      <c r="Q179" s="889" t="s">
        <v>506</v>
      </c>
      <c r="R179" s="801" t="s">
        <v>548</v>
      </c>
      <c r="S179" s="2329" t="s">
        <v>554</v>
      </c>
      <c r="T179" s="2254" t="s">
        <v>558</v>
      </c>
      <c r="U179" s="2255" t="s">
        <v>591</v>
      </c>
      <c r="V179" s="2457" t="s">
        <v>599</v>
      </c>
      <c r="W179" s="2457" t="s">
        <v>646</v>
      </c>
      <c r="X179" s="2457" t="s">
        <v>659</v>
      </c>
      <c r="Y179" s="2481" t="s">
        <v>660</v>
      </c>
      <c r="Z179" s="2481" t="s">
        <v>681</v>
      </c>
      <c r="AA179" s="6878" t="s">
        <v>684</v>
      </c>
      <c r="AB179" s="6943" t="s">
        <v>702</v>
      </c>
      <c r="AC179" s="6943" t="s">
        <v>703</v>
      </c>
      <c r="AD179" s="6943" t="s">
        <v>749</v>
      </c>
      <c r="AE179" s="6943" t="s">
        <v>790</v>
      </c>
      <c r="AF179" s="6878" t="s">
        <v>825</v>
      </c>
      <c r="AG179" s="6878" t="s">
        <v>1078</v>
      </c>
      <c r="AH179" s="6878" t="s">
        <v>1095</v>
      </c>
      <c r="AI179" s="6878" t="s">
        <v>1098</v>
      </c>
      <c r="AJ179" s="6878" t="s">
        <v>1141</v>
      </c>
      <c r="AK179" s="6878" t="s">
        <v>1199</v>
      </c>
      <c r="AL179" s="7239" t="s">
        <v>1214</v>
      </c>
      <c r="AM179" s="6434"/>
      <c r="AN179" s="6434"/>
      <c r="AO179" s="6434"/>
      <c r="AP179" s="6434"/>
      <c r="AQ179" s="6434"/>
      <c r="AR179" s="6434"/>
      <c r="AS179" s="6434"/>
      <c r="AT179" s="6434"/>
      <c r="AU179" s="6434"/>
      <c r="AV179" s="6434"/>
      <c r="AW179" s="6434"/>
      <c r="AX179" s="6434"/>
      <c r="AY179" s="6434"/>
      <c r="AZ179" s="6434"/>
      <c r="BA179" s="6434"/>
      <c r="BB179" s="6434"/>
      <c r="BC179" s="6434"/>
      <c r="BD179" s="6434"/>
      <c r="BE179" s="6434"/>
      <c r="BF179" s="6434"/>
      <c r="BG179" s="6434"/>
      <c r="BH179" s="6434"/>
      <c r="BI179" s="6434"/>
      <c r="BJ179" s="6434"/>
      <c r="BK179" s="6434"/>
      <c r="BL179" s="6434"/>
      <c r="BM179" s="6434"/>
      <c r="BN179" s="6434"/>
      <c r="BO179" s="6434"/>
      <c r="BP179" s="6434"/>
      <c r="BQ179" s="6434"/>
      <c r="BR179" s="6434"/>
      <c r="BS179" s="6434"/>
      <c r="BT179" s="6434"/>
      <c r="BU179" s="6434"/>
      <c r="BV179" s="6434"/>
      <c r="BW179" s="6434"/>
      <c r="BX179" s="6434"/>
      <c r="BY179" s="6434"/>
      <c r="BZ179" s="6434"/>
      <c r="CA179" s="6434"/>
      <c r="CB179" s="6434"/>
      <c r="CC179" s="6434"/>
      <c r="CD179" s="6434"/>
      <c r="CE179" s="6434"/>
      <c r="CF179" s="6434"/>
      <c r="CG179" s="6434"/>
      <c r="CH179" s="6434"/>
      <c r="CI179" s="6434"/>
      <c r="CJ179" s="6434"/>
      <c r="CK179" s="6434"/>
      <c r="CL179" s="6434"/>
      <c r="CM179" s="6434"/>
      <c r="CN179" s="6434"/>
      <c r="CO179" s="6434"/>
      <c r="CP179" s="6434"/>
      <c r="CQ179" s="6434"/>
      <c r="CR179" s="6434"/>
      <c r="CS179" s="6434"/>
      <c r="CT179" s="6434"/>
      <c r="CU179" s="6434"/>
      <c r="CV179" s="6434"/>
      <c r="CW179" s="6434"/>
      <c r="CX179" s="6434"/>
      <c r="CY179" s="6434"/>
      <c r="CZ179" s="6434"/>
      <c r="DA179" s="6434"/>
      <c r="DB179" s="6434"/>
      <c r="DC179" s="6434"/>
      <c r="DD179" s="6434"/>
      <c r="DE179" s="6434"/>
      <c r="DF179" s="6434"/>
      <c r="DG179" s="6434"/>
      <c r="DH179" s="6434"/>
      <c r="DI179" s="6434"/>
      <c r="DJ179" s="6434"/>
      <c r="DK179" s="6434"/>
      <c r="DL179" s="6434"/>
      <c r="DM179" s="6434"/>
      <c r="DN179" s="6434"/>
      <c r="DO179" s="6434"/>
      <c r="DP179" s="6434"/>
      <c r="DQ179" s="6434"/>
      <c r="DR179" s="6434"/>
      <c r="DS179" s="6434"/>
      <c r="DT179" s="6434"/>
      <c r="DU179" s="6434"/>
      <c r="DV179" s="6434"/>
      <c r="DW179" s="6434"/>
      <c r="DX179" s="6434"/>
      <c r="DY179" s="6434"/>
      <c r="DZ179" s="6434"/>
      <c r="EA179" s="6434"/>
      <c r="EB179" s="6434"/>
      <c r="EC179" s="6434"/>
      <c r="ED179" s="6434"/>
      <c r="EE179" s="6434"/>
      <c r="EF179" s="6434"/>
      <c r="EG179" s="6434"/>
      <c r="EH179" s="6434"/>
      <c r="EI179" s="6434"/>
      <c r="EJ179" s="6434"/>
      <c r="EK179" s="6434"/>
      <c r="EL179" s="6434"/>
      <c r="EM179" s="6434"/>
      <c r="EN179" s="6434"/>
      <c r="EO179" s="6434"/>
      <c r="EP179" s="6434"/>
      <c r="EQ179" s="6434"/>
      <c r="ER179" s="6434"/>
      <c r="ES179" s="6434"/>
      <c r="ET179" s="6434"/>
      <c r="EU179" s="6434"/>
      <c r="EV179" s="6434"/>
      <c r="EW179" s="6434"/>
      <c r="EX179" s="6434"/>
    </row>
    <row r="180" spans="1:154" s="50" customFormat="1" x14ac:dyDescent="0.2">
      <c r="A180" s="36"/>
      <c r="B180" s="60" t="s">
        <v>40</v>
      </c>
      <c r="C180" s="142" t="s">
        <v>10</v>
      </c>
      <c r="D180" s="142" t="s">
        <v>10</v>
      </c>
      <c r="E180" s="142" t="s">
        <v>10</v>
      </c>
      <c r="F180" s="142" t="s">
        <v>10</v>
      </c>
      <c r="G180" s="142" t="s">
        <v>10</v>
      </c>
      <c r="H180" s="142" t="s">
        <v>10</v>
      </c>
      <c r="I180" s="142" t="s">
        <v>10</v>
      </c>
      <c r="J180" s="142" t="s">
        <v>10</v>
      </c>
      <c r="K180" s="142" t="s">
        <v>10</v>
      </c>
      <c r="L180" s="142" t="s">
        <v>10</v>
      </c>
      <c r="M180" s="2577" t="s">
        <v>10</v>
      </c>
      <c r="N180" s="142" t="s">
        <v>10</v>
      </c>
      <c r="O180" s="142" t="s">
        <v>10</v>
      </c>
      <c r="P180" s="1751">
        <v>28.63</v>
      </c>
      <c r="Q180" s="753" t="s">
        <v>10</v>
      </c>
      <c r="R180" s="761" t="s">
        <v>10</v>
      </c>
      <c r="S180" s="2294" t="s">
        <v>10</v>
      </c>
      <c r="T180" s="2294" t="s">
        <v>10</v>
      </c>
      <c r="U180" s="2257" t="s">
        <v>10</v>
      </c>
      <c r="V180" s="2257" t="s">
        <v>10</v>
      </c>
      <c r="W180" s="2257" t="s">
        <v>10</v>
      </c>
      <c r="X180" s="2257" t="s">
        <v>10</v>
      </c>
      <c r="Y180" s="2437" t="s">
        <v>10</v>
      </c>
      <c r="Z180" s="2437" t="s">
        <v>10</v>
      </c>
      <c r="AA180" s="2267" t="s">
        <v>10</v>
      </c>
      <c r="AB180" s="6935" t="s">
        <v>10</v>
      </c>
      <c r="AC180" s="6935" t="s">
        <v>10</v>
      </c>
      <c r="AD180" s="6935" t="s">
        <v>10</v>
      </c>
      <c r="AE180" s="6935" t="s">
        <v>10</v>
      </c>
      <c r="AF180" s="6473" t="s">
        <v>10</v>
      </c>
      <c r="AG180" s="7286" t="s">
        <v>10</v>
      </c>
      <c r="AH180" s="7286" t="s">
        <v>10</v>
      </c>
      <c r="AI180" s="7286" t="s">
        <v>10</v>
      </c>
      <c r="AJ180" s="7415" t="s">
        <v>10</v>
      </c>
      <c r="AK180" s="7415" t="s">
        <v>10</v>
      </c>
      <c r="AL180" s="7082" t="s">
        <v>10</v>
      </c>
      <c r="AM180" s="6434"/>
      <c r="AN180" s="6434"/>
      <c r="AO180" s="6434"/>
      <c r="AP180" s="6434"/>
      <c r="AQ180" s="6434"/>
      <c r="AR180" s="6434"/>
      <c r="AS180" s="6434"/>
      <c r="AT180" s="6434"/>
      <c r="AU180" s="6434"/>
      <c r="AV180" s="6434"/>
      <c r="AW180" s="6434"/>
      <c r="AX180" s="6434"/>
      <c r="AY180" s="6434"/>
      <c r="AZ180" s="6434"/>
      <c r="BA180" s="6434"/>
      <c r="BB180" s="6434"/>
      <c r="BC180" s="6434"/>
      <c r="BD180" s="6434"/>
      <c r="BE180" s="6434"/>
      <c r="BF180" s="6434"/>
      <c r="BG180" s="6434"/>
      <c r="BH180" s="6434"/>
      <c r="BI180" s="6434"/>
      <c r="BJ180" s="6434"/>
      <c r="BK180" s="6434"/>
      <c r="BL180" s="6434"/>
      <c r="BM180" s="6434"/>
      <c r="BN180" s="6434"/>
      <c r="BO180" s="6434"/>
      <c r="BP180" s="6434"/>
      <c r="BQ180" s="6434"/>
      <c r="BR180" s="6434"/>
      <c r="BS180" s="6434"/>
      <c r="BT180" s="6434"/>
      <c r="BU180" s="6434"/>
      <c r="BV180" s="6434"/>
      <c r="BW180" s="6434"/>
      <c r="BX180" s="6434"/>
      <c r="BY180" s="6434"/>
      <c r="BZ180" s="6434"/>
      <c r="CA180" s="6434"/>
      <c r="CB180" s="6434"/>
      <c r="CC180" s="6434"/>
      <c r="CD180" s="6434"/>
      <c r="CE180" s="6434"/>
      <c r="CF180" s="6434"/>
      <c r="CG180" s="6434"/>
      <c r="CH180" s="6434"/>
      <c r="CI180" s="6434"/>
      <c r="CJ180" s="6434"/>
      <c r="CK180" s="6434"/>
      <c r="CL180" s="6434"/>
      <c r="CM180" s="6434"/>
      <c r="CN180" s="6434"/>
      <c r="CO180" s="6434"/>
      <c r="CP180" s="6434"/>
      <c r="CQ180" s="6434"/>
      <c r="CR180" s="6434"/>
      <c r="CS180" s="6434"/>
      <c r="CT180" s="6434"/>
      <c r="CU180" s="6434"/>
      <c r="CV180" s="6434"/>
      <c r="CW180" s="6434"/>
      <c r="CX180" s="6434"/>
      <c r="CY180" s="6434"/>
      <c r="CZ180" s="6434"/>
      <c r="DA180" s="6434"/>
      <c r="DB180" s="6434"/>
      <c r="DC180" s="6434"/>
      <c r="DD180" s="6434"/>
      <c r="DE180" s="6434"/>
      <c r="DF180" s="6434"/>
      <c r="DG180" s="6434"/>
      <c r="DH180" s="6434"/>
      <c r="DI180" s="6434"/>
      <c r="DJ180" s="6434"/>
      <c r="DK180" s="6434"/>
      <c r="DL180" s="6434"/>
      <c r="DM180" s="6434"/>
      <c r="DN180" s="6434"/>
      <c r="DO180" s="6434"/>
      <c r="DP180" s="6434"/>
      <c r="DQ180" s="6434"/>
      <c r="DR180" s="6434"/>
      <c r="DS180" s="6434"/>
      <c r="DT180" s="6434"/>
      <c r="DU180" s="6434"/>
      <c r="DV180" s="6434"/>
      <c r="DW180" s="6434"/>
      <c r="DX180" s="6434"/>
      <c r="DY180" s="6434"/>
      <c r="DZ180" s="6434"/>
      <c r="EA180" s="6434"/>
      <c r="EB180" s="6434"/>
      <c r="EC180" s="6434"/>
      <c r="ED180" s="6434"/>
      <c r="EE180" s="6434"/>
      <c r="EF180" s="6434"/>
      <c r="EG180" s="6434"/>
      <c r="EH180" s="6434"/>
      <c r="EI180" s="6434"/>
      <c r="EJ180" s="6434"/>
      <c r="EK180" s="6434"/>
      <c r="EL180" s="6434"/>
      <c r="EM180" s="6434"/>
      <c r="EN180" s="6434"/>
      <c r="EO180" s="6434"/>
      <c r="EP180" s="6434"/>
      <c r="EQ180" s="6434"/>
      <c r="ER180" s="6434"/>
      <c r="ES180" s="6434"/>
      <c r="ET180" s="6434"/>
      <c r="EU180" s="6434"/>
      <c r="EV180" s="6434"/>
      <c r="EW180" s="6434"/>
      <c r="EX180" s="6434"/>
    </row>
    <row r="181" spans="1:154" s="50" customFormat="1" x14ac:dyDescent="0.2">
      <c r="A181" s="534"/>
      <c r="B181" s="42" t="s">
        <v>41</v>
      </c>
      <c r="C181" s="142" t="s">
        <v>10</v>
      </c>
      <c r="D181" s="142" t="s">
        <v>10</v>
      </c>
      <c r="E181" s="142" t="s">
        <v>10</v>
      </c>
      <c r="F181" s="142" t="s">
        <v>10</v>
      </c>
      <c r="G181" s="142" t="s">
        <v>10</v>
      </c>
      <c r="H181" s="142" t="s">
        <v>10</v>
      </c>
      <c r="I181" s="142" t="s">
        <v>10</v>
      </c>
      <c r="J181" s="142" t="s">
        <v>10</v>
      </c>
      <c r="K181" s="142" t="s">
        <v>10</v>
      </c>
      <c r="L181" s="142" t="s">
        <v>10</v>
      </c>
      <c r="M181" s="2577" t="s">
        <v>10</v>
      </c>
      <c r="N181" s="142" t="s">
        <v>10</v>
      </c>
      <c r="O181" s="142" t="s">
        <v>10</v>
      </c>
      <c r="P181" s="1752">
        <v>56.71</v>
      </c>
      <c r="Q181" s="753" t="s">
        <v>10</v>
      </c>
      <c r="R181" s="761" t="s">
        <v>10</v>
      </c>
      <c r="S181" s="2294" t="s">
        <v>10</v>
      </c>
      <c r="T181" s="2294" t="s">
        <v>10</v>
      </c>
      <c r="U181" s="2257" t="s">
        <v>10</v>
      </c>
      <c r="V181" s="2257" t="s">
        <v>10</v>
      </c>
      <c r="W181" s="2257" t="s">
        <v>10</v>
      </c>
      <c r="X181" s="2257" t="s">
        <v>10</v>
      </c>
      <c r="Y181" s="2379" t="s">
        <v>10</v>
      </c>
      <c r="Z181" s="2379" t="s">
        <v>10</v>
      </c>
      <c r="AA181" s="2267" t="s">
        <v>10</v>
      </c>
      <c r="AB181" s="6935" t="s">
        <v>10</v>
      </c>
      <c r="AC181" s="6935" t="s">
        <v>10</v>
      </c>
      <c r="AD181" s="6935" t="s">
        <v>10</v>
      </c>
      <c r="AE181" s="6935" t="s">
        <v>10</v>
      </c>
      <c r="AF181" s="6473" t="s">
        <v>10</v>
      </c>
      <c r="AG181" s="6473" t="s">
        <v>10</v>
      </c>
      <c r="AH181" s="6473" t="s">
        <v>10</v>
      </c>
      <c r="AI181" s="6473" t="s">
        <v>10</v>
      </c>
      <c r="AJ181" s="6473" t="s">
        <v>10</v>
      </c>
      <c r="AK181" s="6473" t="s">
        <v>10</v>
      </c>
      <c r="AL181" s="6973" t="s">
        <v>10</v>
      </c>
      <c r="AM181" s="6434"/>
      <c r="AN181" s="6434"/>
      <c r="AO181" s="6434"/>
      <c r="AP181" s="6434"/>
      <c r="AQ181" s="6434"/>
      <c r="AR181" s="6434"/>
      <c r="AS181" s="6434"/>
      <c r="AT181" s="6434"/>
      <c r="AU181" s="6434"/>
      <c r="AV181" s="6434"/>
      <c r="AW181" s="6434"/>
      <c r="AX181" s="6434"/>
      <c r="AY181" s="6434"/>
      <c r="AZ181" s="6434"/>
      <c r="BA181" s="6434"/>
      <c r="BB181" s="6434"/>
      <c r="BC181" s="6434"/>
      <c r="BD181" s="6434"/>
      <c r="BE181" s="6434"/>
      <c r="BF181" s="6434"/>
      <c r="BG181" s="6434"/>
      <c r="BH181" s="6434"/>
      <c r="BI181" s="6434"/>
      <c r="BJ181" s="6434"/>
      <c r="BK181" s="6434"/>
      <c r="BL181" s="6434"/>
      <c r="BM181" s="6434"/>
      <c r="BN181" s="6434"/>
      <c r="BO181" s="6434"/>
      <c r="BP181" s="6434"/>
      <c r="BQ181" s="6434"/>
      <c r="BR181" s="6434"/>
      <c r="BS181" s="6434"/>
      <c r="BT181" s="6434"/>
      <c r="BU181" s="6434"/>
      <c r="BV181" s="6434"/>
      <c r="BW181" s="6434"/>
      <c r="BX181" s="6434"/>
      <c r="BY181" s="6434"/>
      <c r="BZ181" s="6434"/>
      <c r="CA181" s="6434"/>
      <c r="CB181" s="6434"/>
      <c r="CC181" s="6434"/>
      <c r="CD181" s="6434"/>
      <c r="CE181" s="6434"/>
      <c r="CF181" s="6434"/>
      <c r="CG181" s="6434"/>
      <c r="CH181" s="6434"/>
      <c r="CI181" s="6434"/>
      <c r="CJ181" s="6434"/>
      <c r="CK181" s="6434"/>
      <c r="CL181" s="6434"/>
      <c r="CM181" s="6434"/>
      <c r="CN181" s="6434"/>
      <c r="CO181" s="6434"/>
      <c r="CP181" s="6434"/>
      <c r="CQ181" s="6434"/>
      <c r="CR181" s="6434"/>
      <c r="CS181" s="6434"/>
      <c r="CT181" s="6434"/>
      <c r="CU181" s="6434"/>
      <c r="CV181" s="6434"/>
      <c r="CW181" s="6434"/>
      <c r="CX181" s="6434"/>
      <c r="CY181" s="6434"/>
      <c r="CZ181" s="6434"/>
      <c r="DA181" s="6434"/>
      <c r="DB181" s="6434"/>
      <c r="DC181" s="6434"/>
      <c r="DD181" s="6434"/>
      <c r="DE181" s="6434"/>
      <c r="DF181" s="6434"/>
      <c r="DG181" s="6434"/>
      <c r="DH181" s="6434"/>
      <c r="DI181" s="6434"/>
      <c r="DJ181" s="6434"/>
      <c r="DK181" s="6434"/>
      <c r="DL181" s="6434"/>
      <c r="DM181" s="6434"/>
      <c r="DN181" s="6434"/>
      <c r="DO181" s="6434"/>
      <c r="DP181" s="6434"/>
      <c r="DQ181" s="6434"/>
      <c r="DR181" s="6434"/>
      <c r="DS181" s="6434"/>
      <c r="DT181" s="6434"/>
      <c r="DU181" s="6434"/>
      <c r="DV181" s="6434"/>
      <c r="DW181" s="6434"/>
      <c r="DX181" s="6434"/>
      <c r="DY181" s="6434"/>
      <c r="DZ181" s="6434"/>
      <c r="EA181" s="6434"/>
      <c r="EB181" s="6434"/>
      <c r="EC181" s="6434"/>
      <c r="ED181" s="6434"/>
      <c r="EE181" s="6434"/>
      <c r="EF181" s="6434"/>
      <c r="EG181" s="6434"/>
      <c r="EH181" s="6434"/>
      <c r="EI181" s="6434"/>
      <c r="EJ181" s="6434"/>
      <c r="EK181" s="6434"/>
      <c r="EL181" s="6434"/>
      <c r="EM181" s="6434"/>
      <c r="EN181" s="6434"/>
      <c r="EO181" s="6434"/>
      <c r="EP181" s="6434"/>
      <c r="EQ181" s="6434"/>
      <c r="ER181" s="6434"/>
      <c r="ES181" s="6434"/>
      <c r="ET181" s="6434"/>
      <c r="EU181" s="6434"/>
      <c r="EV181" s="6434"/>
      <c r="EW181" s="6434"/>
      <c r="EX181" s="6434"/>
    </row>
    <row r="182" spans="1:154" s="50" customFormat="1" x14ac:dyDescent="0.2">
      <c r="A182" s="36"/>
      <c r="B182" s="42" t="s">
        <v>99</v>
      </c>
      <c r="C182" s="145" t="s">
        <v>10</v>
      </c>
      <c r="D182" s="145" t="s">
        <v>10</v>
      </c>
      <c r="E182" s="145" t="s">
        <v>10</v>
      </c>
      <c r="F182" s="145" t="s">
        <v>10</v>
      </c>
      <c r="G182" s="145" t="s">
        <v>10</v>
      </c>
      <c r="H182" s="145" t="s">
        <v>10</v>
      </c>
      <c r="I182" s="145" t="s">
        <v>10</v>
      </c>
      <c r="J182" s="145" t="s">
        <v>10</v>
      </c>
      <c r="K182" s="145" t="s">
        <v>10</v>
      </c>
      <c r="L182" s="145" t="s">
        <v>10</v>
      </c>
      <c r="M182" s="2578" t="s">
        <v>10</v>
      </c>
      <c r="N182" s="145" t="s">
        <v>10</v>
      </c>
      <c r="O182" s="145" t="s">
        <v>10</v>
      </c>
      <c r="P182" s="1753">
        <v>13.29</v>
      </c>
      <c r="Q182" s="753" t="s">
        <v>10</v>
      </c>
      <c r="R182" s="761" t="s">
        <v>10</v>
      </c>
      <c r="S182" s="2294" t="s">
        <v>10</v>
      </c>
      <c r="T182" s="2294" t="s">
        <v>10</v>
      </c>
      <c r="U182" s="2257" t="s">
        <v>10</v>
      </c>
      <c r="V182" s="2257" t="s">
        <v>10</v>
      </c>
      <c r="W182" s="2257" t="s">
        <v>10</v>
      </c>
      <c r="X182" s="2257" t="s">
        <v>10</v>
      </c>
      <c r="Y182" s="2379" t="s">
        <v>10</v>
      </c>
      <c r="Z182" s="2379" t="s">
        <v>10</v>
      </c>
      <c r="AA182" s="2267" t="s">
        <v>10</v>
      </c>
      <c r="AB182" s="6935" t="s">
        <v>10</v>
      </c>
      <c r="AC182" s="6935" t="s">
        <v>10</v>
      </c>
      <c r="AD182" s="6935" t="s">
        <v>10</v>
      </c>
      <c r="AE182" s="6935" t="s">
        <v>10</v>
      </c>
      <c r="AF182" s="6473" t="s">
        <v>10</v>
      </c>
      <c r="AG182" s="6473" t="s">
        <v>10</v>
      </c>
      <c r="AH182" s="6473" t="s">
        <v>10</v>
      </c>
      <c r="AI182" s="6473" t="s">
        <v>10</v>
      </c>
      <c r="AJ182" s="6473" t="s">
        <v>10</v>
      </c>
      <c r="AK182" s="6473" t="s">
        <v>10</v>
      </c>
      <c r="AL182" s="6973" t="s">
        <v>10</v>
      </c>
      <c r="AM182" s="6434"/>
      <c r="AN182" s="6434"/>
      <c r="AO182" s="6434"/>
      <c r="AP182" s="6434"/>
      <c r="AQ182" s="6434"/>
      <c r="AR182" s="6434"/>
      <c r="AS182" s="6434"/>
      <c r="AT182" s="6434"/>
      <c r="AU182" s="6434"/>
      <c r="AV182" s="6434"/>
      <c r="AW182" s="6434"/>
      <c r="AX182" s="6434"/>
      <c r="AY182" s="6434"/>
      <c r="AZ182" s="6434"/>
      <c r="BA182" s="6434"/>
      <c r="BB182" s="6434"/>
      <c r="BC182" s="6434"/>
      <c r="BD182" s="6434"/>
      <c r="BE182" s="6434"/>
      <c r="BF182" s="6434"/>
      <c r="BG182" s="6434"/>
      <c r="BH182" s="6434"/>
      <c r="BI182" s="6434"/>
      <c r="BJ182" s="6434"/>
      <c r="BK182" s="6434"/>
      <c r="BL182" s="6434"/>
      <c r="BM182" s="6434"/>
      <c r="BN182" s="6434"/>
      <c r="BO182" s="6434"/>
      <c r="BP182" s="6434"/>
      <c r="BQ182" s="6434"/>
      <c r="BR182" s="6434"/>
      <c r="BS182" s="6434"/>
      <c r="BT182" s="6434"/>
      <c r="BU182" s="6434"/>
      <c r="BV182" s="6434"/>
      <c r="BW182" s="6434"/>
      <c r="BX182" s="6434"/>
      <c r="BY182" s="6434"/>
      <c r="BZ182" s="6434"/>
      <c r="CA182" s="6434"/>
      <c r="CB182" s="6434"/>
      <c r="CC182" s="6434"/>
      <c r="CD182" s="6434"/>
      <c r="CE182" s="6434"/>
      <c r="CF182" s="6434"/>
      <c r="CG182" s="6434"/>
      <c r="CH182" s="6434"/>
      <c r="CI182" s="6434"/>
      <c r="CJ182" s="6434"/>
      <c r="CK182" s="6434"/>
      <c r="CL182" s="6434"/>
      <c r="CM182" s="6434"/>
      <c r="CN182" s="6434"/>
      <c r="CO182" s="6434"/>
      <c r="CP182" s="6434"/>
      <c r="CQ182" s="6434"/>
      <c r="CR182" s="6434"/>
      <c r="CS182" s="6434"/>
      <c r="CT182" s="6434"/>
      <c r="CU182" s="6434"/>
      <c r="CV182" s="6434"/>
      <c r="CW182" s="6434"/>
      <c r="CX182" s="6434"/>
      <c r="CY182" s="6434"/>
      <c r="CZ182" s="6434"/>
      <c r="DA182" s="6434"/>
      <c r="DB182" s="6434"/>
      <c r="DC182" s="6434"/>
      <c r="DD182" s="6434"/>
      <c r="DE182" s="6434"/>
      <c r="DF182" s="6434"/>
      <c r="DG182" s="6434"/>
      <c r="DH182" s="6434"/>
      <c r="DI182" s="6434"/>
      <c r="DJ182" s="6434"/>
      <c r="DK182" s="6434"/>
      <c r="DL182" s="6434"/>
      <c r="DM182" s="6434"/>
      <c r="DN182" s="6434"/>
      <c r="DO182" s="6434"/>
      <c r="DP182" s="6434"/>
      <c r="DQ182" s="6434"/>
      <c r="DR182" s="6434"/>
      <c r="DS182" s="6434"/>
      <c r="DT182" s="6434"/>
      <c r="DU182" s="6434"/>
      <c r="DV182" s="6434"/>
      <c r="DW182" s="6434"/>
      <c r="DX182" s="6434"/>
      <c r="DY182" s="6434"/>
      <c r="DZ182" s="6434"/>
      <c r="EA182" s="6434"/>
      <c r="EB182" s="6434"/>
      <c r="EC182" s="6434"/>
      <c r="ED182" s="6434"/>
      <c r="EE182" s="6434"/>
      <c r="EF182" s="6434"/>
      <c r="EG182" s="6434"/>
      <c r="EH182" s="6434"/>
      <c r="EI182" s="6434"/>
      <c r="EJ182" s="6434"/>
      <c r="EK182" s="6434"/>
      <c r="EL182" s="6434"/>
      <c r="EM182" s="6434"/>
      <c r="EN182" s="6434"/>
      <c r="EO182" s="6434"/>
      <c r="EP182" s="6434"/>
      <c r="EQ182" s="6434"/>
      <c r="ER182" s="6434"/>
      <c r="ES182" s="6434"/>
      <c r="ET182" s="6434"/>
      <c r="EU182" s="6434"/>
      <c r="EV182" s="6434"/>
      <c r="EW182" s="6434"/>
      <c r="EX182" s="6434"/>
    </row>
    <row r="183" spans="1:154" s="50" customFormat="1" x14ac:dyDescent="0.2">
      <c r="A183" s="136"/>
      <c r="B183" s="41" t="s">
        <v>42</v>
      </c>
      <c r="C183" s="154" t="s">
        <v>10</v>
      </c>
      <c r="D183" s="154" t="s">
        <v>10</v>
      </c>
      <c r="E183" s="154" t="s">
        <v>10</v>
      </c>
      <c r="F183" s="154" t="s">
        <v>10</v>
      </c>
      <c r="G183" s="154" t="s">
        <v>10</v>
      </c>
      <c r="H183" s="154" t="s">
        <v>10</v>
      </c>
      <c r="I183" s="154" t="s">
        <v>10</v>
      </c>
      <c r="J183" s="154" t="s">
        <v>10</v>
      </c>
      <c r="K183" s="154" t="s">
        <v>10</v>
      </c>
      <c r="L183" s="154" t="s">
        <v>10</v>
      </c>
      <c r="M183" s="2579" t="s">
        <v>10</v>
      </c>
      <c r="N183" s="154" t="s">
        <v>10</v>
      </c>
      <c r="O183" s="154" t="s">
        <v>10</v>
      </c>
      <c r="P183" s="1754">
        <v>1.37</v>
      </c>
      <c r="Q183" s="754" t="s">
        <v>10</v>
      </c>
      <c r="R183" s="762" t="s">
        <v>10</v>
      </c>
      <c r="S183" s="2295" t="s">
        <v>10</v>
      </c>
      <c r="T183" s="2295" t="s">
        <v>10</v>
      </c>
      <c r="U183" s="2262" t="s">
        <v>10</v>
      </c>
      <c r="V183" s="2262" t="s">
        <v>10</v>
      </c>
      <c r="W183" s="2262" t="s">
        <v>10</v>
      </c>
      <c r="X183" s="2262" t="s">
        <v>10</v>
      </c>
      <c r="Y183" s="800" t="s">
        <v>10</v>
      </c>
      <c r="Z183" s="800" t="s">
        <v>10</v>
      </c>
      <c r="AA183" s="6955" t="s">
        <v>10</v>
      </c>
      <c r="AB183" s="6939" t="s">
        <v>10</v>
      </c>
      <c r="AC183" s="6939" t="s">
        <v>10</v>
      </c>
      <c r="AD183" s="6939" t="s">
        <v>10</v>
      </c>
      <c r="AE183" s="6939" t="s">
        <v>10</v>
      </c>
      <c r="AF183" s="6474" t="s">
        <v>10</v>
      </c>
      <c r="AG183" s="6474" t="s">
        <v>10</v>
      </c>
      <c r="AH183" s="6474" t="s">
        <v>10</v>
      </c>
      <c r="AI183" s="6474" t="s">
        <v>10</v>
      </c>
      <c r="AJ183" s="6474" t="s">
        <v>10</v>
      </c>
      <c r="AK183" s="6474" t="s">
        <v>10</v>
      </c>
      <c r="AL183" s="6940" t="s">
        <v>10</v>
      </c>
      <c r="AM183" s="6434"/>
      <c r="AN183" s="6434"/>
      <c r="AO183" s="6434"/>
      <c r="AP183" s="6434"/>
      <c r="AQ183" s="6434"/>
      <c r="AR183" s="6434"/>
      <c r="AS183" s="6434"/>
      <c r="AT183" s="6434"/>
      <c r="AU183" s="6434"/>
      <c r="AV183" s="6434"/>
      <c r="AW183" s="6434"/>
      <c r="AX183" s="6434"/>
      <c r="AY183" s="6434"/>
      <c r="AZ183" s="6434"/>
      <c r="BA183" s="6434"/>
      <c r="BB183" s="6434"/>
      <c r="BC183" s="6434"/>
      <c r="BD183" s="6434"/>
      <c r="BE183" s="6434"/>
      <c r="BF183" s="6434"/>
      <c r="BG183" s="6434"/>
      <c r="BH183" s="6434"/>
      <c r="BI183" s="6434"/>
      <c r="BJ183" s="6434"/>
      <c r="BK183" s="6434"/>
      <c r="BL183" s="6434"/>
      <c r="BM183" s="6434"/>
      <c r="BN183" s="6434"/>
      <c r="BO183" s="6434"/>
      <c r="BP183" s="6434"/>
      <c r="BQ183" s="6434"/>
      <c r="BR183" s="6434"/>
      <c r="BS183" s="6434"/>
      <c r="BT183" s="6434"/>
      <c r="BU183" s="6434"/>
      <c r="BV183" s="6434"/>
      <c r="BW183" s="6434"/>
      <c r="BX183" s="6434"/>
      <c r="BY183" s="6434"/>
      <c r="BZ183" s="6434"/>
      <c r="CA183" s="6434"/>
      <c r="CB183" s="6434"/>
      <c r="CC183" s="6434"/>
      <c r="CD183" s="6434"/>
      <c r="CE183" s="6434"/>
      <c r="CF183" s="6434"/>
      <c r="CG183" s="6434"/>
      <c r="CH183" s="6434"/>
      <c r="CI183" s="6434"/>
      <c r="CJ183" s="6434"/>
      <c r="CK183" s="6434"/>
      <c r="CL183" s="6434"/>
      <c r="CM183" s="6434"/>
      <c r="CN183" s="6434"/>
      <c r="CO183" s="6434"/>
      <c r="CP183" s="6434"/>
      <c r="CQ183" s="6434"/>
      <c r="CR183" s="6434"/>
      <c r="CS183" s="6434"/>
      <c r="CT183" s="6434"/>
      <c r="CU183" s="6434"/>
      <c r="CV183" s="6434"/>
      <c r="CW183" s="6434"/>
      <c r="CX183" s="6434"/>
      <c r="CY183" s="6434"/>
      <c r="CZ183" s="6434"/>
      <c r="DA183" s="6434"/>
      <c r="DB183" s="6434"/>
      <c r="DC183" s="6434"/>
      <c r="DD183" s="6434"/>
      <c r="DE183" s="6434"/>
      <c r="DF183" s="6434"/>
      <c r="DG183" s="6434"/>
      <c r="DH183" s="6434"/>
      <c r="DI183" s="6434"/>
      <c r="DJ183" s="6434"/>
      <c r="DK183" s="6434"/>
      <c r="DL183" s="6434"/>
      <c r="DM183" s="6434"/>
      <c r="DN183" s="6434"/>
      <c r="DO183" s="6434"/>
      <c r="DP183" s="6434"/>
      <c r="DQ183" s="6434"/>
      <c r="DR183" s="6434"/>
      <c r="DS183" s="6434"/>
      <c r="DT183" s="6434"/>
      <c r="DU183" s="6434"/>
      <c r="DV183" s="6434"/>
      <c r="DW183" s="6434"/>
      <c r="DX183" s="6434"/>
      <c r="DY183" s="6434"/>
      <c r="DZ183" s="6434"/>
      <c r="EA183" s="6434"/>
      <c r="EB183" s="6434"/>
      <c r="EC183" s="6434"/>
      <c r="ED183" s="6434"/>
      <c r="EE183" s="6434"/>
      <c r="EF183" s="6434"/>
      <c r="EG183" s="6434"/>
      <c r="EH183" s="6434"/>
      <c r="EI183" s="6434"/>
      <c r="EJ183" s="6434"/>
      <c r="EK183" s="6434"/>
      <c r="EL183" s="6434"/>
      <c r="EM183" s="6434"/>
      <c r="EN183" s="6434"/>
      <c r="EO183" s="6434"/>
      <c r="EP183" s="6434"/>
      <c r="EQ183" s="6434"/>
      <c r="ER183" s="6434"/>
      <c r="ES183" s="6434"/>
      <c r="ET183" s="6434"/>
      <c r="EU183" s="6434"/>
      <c r="EV183" s="6434"/>
      <c r="EW183" s="6434"/>
      <c r="EX183" s="6434"/>
    </row>
    <row r="184" spans="1:154" s="50" customFormat="1" ht="15.75" hidden="1" x14ac:dyDescent="0.25">
      <c r="A184" s="120"/>
      <c r="B184" s="39"/>
      <c r="C184" s="37"/>
      <c r="D184" s="37"/>
      <c r="E184" s="120"/>
      <c r="F184" s="120"/>
      <c r="G184" s="120"/>
      <c r="H184" s="125"/>
      <c r="I184" s="126"/>
      <c r="J184" s="308"/>
      <c r="K184" s="369"/>
      <c r="L184" s="410"/>
      <c r="M184" s="2522"/>
      <c r="N184" s="565"/>
      <c r="O184" s="595"/>
      <c r="P184" s="690"/>
      <c r="Q184" s="888"/>
      <c r="R184" s="771"/>
      <c r="S184" s="2251"/>
      <c r="T184" s="2252"/>
      <c r="U184" s="2253"/>
      <c r="V184" s="2456"/>
      <c r="W184" s="2456"/>
      <c r="X184" s="2456"/>
      <c r="Y184" s="120"/>
      <c r="Z184" s="35"/>
      <c r="AA184" s="35"/>
      <c r="AB184" s="120"/>
      <c r="AC184" s="120"/>
      <c r="AD184" s="120"/>
      <c r="AE184" s="120"/>
      <c r="AF184" s="120"/>
      <c r="AG184" s="120"/>
      <c r="AH184" s="44"/>
      <c r="AI184" s="6434"/>
      <c r="AJ184" s="6434"/>
      <c r="AK184" s="6434"/>
      <c r="AL184" s="6434"/>
      <c r="AM184" s="6434"/>
      <c r="AN184" s="6434"/>
      <c r="AO184" s="6434"/>
      <c r="AP184" s="6434"/>
      <c r="AQ184" s="6434"/>
      <c r="AR184" s="6434"/>
      <c r="AS184" s="6434"/>
      <c r="AT184" s="6434"/>
      <c r="AU184" s="6434"/>
      <c r="AV184" s="6434"/>
      <c r="AW184" s="6434"/>
      <c r="AX184" s="6434"/>
      <c r="AY184" s="6434"/>
      <c r="AZ184" s="6434"/>
      <c r="BA184" s="6434"/>
      <c r="BB184" s="6434"/>
      <c r="BC184" s="6434"/>
      <c r="BD184" s="6434"/>
      <c r="BE184" s="6434"/>
      <c r="BF184" s="6434"/>
      <c r="BG184" s="6434"/>
      <c r="BH184" s="6434"/>
      <c r="BI184" s="6434"/>
      <c r="BJ184" s="6434"/>
      <c r="BK184" s="6434"/>
      <c r="BL184" s="6434"/>
      <c r="BM184" s="6434"/>
      <c r="BN184" s="6434"/>
      <c r="BO184" s="6434"/>
      <c r="BP184" s="6434"/>
      <c r="BQ184" s="6434"/>
      <c r="BR184" s="6434"/>
      <c r="BS184" s="6434"/>
      <c r="BT184" s="6434"/>
      <c r="BU184" s="6434"/>
      <c r="BV184" s="6434"/>
      <c r="BW184" s="6434"/>
      <c r="BX184" s="6434"/>
      <c r="BY184" s="6434"/>
      <c r="BZ184" s="6434"/>
      <c r="CA184" s="6434"/>
      <c r="CB184" s="6434"/>
      <c r="CC184" s="6434"/>
      <c r="CD184" s="6434"/>
      <c r="CE184" s="6434"/>
      <c r="CF184" s="6434"/>
      <c r="CG184" s="6434"/>
      <c r="CH184" s="6434"/>
      <c r="CI184" s="6434"/>
      <c r="CJ184" s="6434"/>
      <c r="CK184" s="6434"/>
      <c r="CL184" s="6434"/>
      <c r="CM184" s="6434"/>
      <c r="CN184" s="6434"/>
      <c r="CO184" s="6434"/>
      <c r="CP184" s="6434"/>
      <c r="CQ184" s="6434"/>
      <c r="CR184" s="6434"/>
      <c r="CS184" s="6434"/>
      <c r="CT184" s="6434"/>
      <c r="CU184" s="6434"/>
      <c r="CV184" s="6434"/>
      <c r="CW184" s="6434"/>
      <c r="CX184" s="6434"/>
      <c r="CY184" s="6434"/>
      <c r="CZ184" s="6434"/>
      <c r="DA184" s="6434"/>
      <c r="DB184" s="6434"/>
      <c r="DC184" s="6434"/>
      <c r="DD184" s="6434"/>
      <c r="DE184" s="6434"/>
      <c r="DF184" s="6434"/>
      <c r="DG184" s="6434"/>
      <c r="DH184" s="6434"/>
      <c r="DI184" s="6434"/>
      <c r="DJ184" s="6434"/>
      <c r="DK184" s="6434"/>
      <c r="DL184" s="6434"/>
      <c r="DM184" s="6434"/>
      <c r="DN184" s="6434"/>
      <c r="DO184" s="6434"/>
      <c r="DP184" s="6434"/>
      <c r="DQ184" s="6434"/>
      <c r="DR184" s="6434"/>
      <c r="DS184" s="6434"/>
      <c r="DT184" s="6434"/>
      <c r="DU184" s="6434"/>
      <c r="DV184" s="6434"/>
      <c r="DW184" s="6434"/>
      <c r="DX184" s="6434"/>
      <c r="DY184" s="6434"/>
      <c r="DZ184" s="6434"/>
      <c r="EA184" s="6434"/>
      <c r="EB184" s="6434"/>
      <c r="EC184" s="6434"/>
      <c r="ED184" s="6434"/>
      <c r="EE184" s="6434"/>
      <c r="EF184" s="6434"/>
      <c r="EG184" s="6434"/>
      <c r="EH184" s="6434"/>
      <c r="EI184" s="6434"/>
      <c r="EJ184" s="6434"/>
      <c r="EK184" s="6434"/>
      <c r="EL184" s="6434"/>
      <c r="EM184" s="6434"/>
      <c r="EN184" s="6434"/>
      <c r="EO184" s="6434"/>
      <c r="EP184" s="6434"/>
      <c r="EQ184" s="6434"/>
      <c r="ER184" s="6434"/>
      <c r="ES184" s="6434"/>
      <c r="ET184" s="6434"/>
      <c r="EU184" s="6434"/>
      <c r="EV184" s="6434"/>
      <c r="EW184" s="6434"/>
      <c r="EX184" s="6434"/>
    </row>
    <row r="185" spans="1:154" s="50" customFormat="1" ht="15.75" x14ac:dyDescent="0.25">
      <c r="A185" s="120"/>
      <c r="B185" s="7602" t="s">
        <v>404</v>
      </c>
      <c r="C185" s="7603"/>
      <c r="D185" s="7603"/>
      <c r="E185" s="7603"/>
      <c r="F185" s="7603"/>
      <c r="G185" s="7603"/>
      <c r="H185" s="7603"/>
      <c r="I185" s="7603"/>
      <c r="J185" s="7604"/>
      <c r="K185" s="7605"/>
      <c r="L185" s="7606"/>
      <c r="M185" s="7607"/>
      <c r="N185" s="7608"/>
      <c r="O185" s="7609"/>
      <c r="P185" s="7610"/>
      <c r="Q185" s="7611"/>
      <c r="R185" s="7603">
        <v>3.2280000000000002</v>
      </c>
      <c r="S185" s="2263"/>
      <c r="T185" s="2264"/>
      <c r="U185" s="2265"/>
      <c r="V185" s="2459"/>
      <c r="W185" s="2459"/>
      <c r="X185" s="2459"/>
      <c r="Y185" s="120"/>
      <c r="Z185" s="35"/>
      <c r="AA185" s="35"/>
      <c r="AB185" s="120"/>
      <c r="AC185" s="120"/>
      <c r="AD185" s="120"/>
      <c r="AE185" s="120"/>
      <c r="AF185" s="120"/>
      <c r="AG185" s="120"/>
      <c r="AH185" s="44"/>
      <c r="AI185" s="6434"/>
      <c r="AJ185" s="6434"/>
      <c r="AK185" s="6434"/>
      <c r="AL185" s="6434"/>
      <c r="AM185" s="6434"/>
      <c r="AN185" s="6434"/>
      <c r="AO185" s="6434"/>
      <c r="AP185" s="6434"/>
      <c r="AQ185" s="6434"/>
      <c r="AR185" s="6434"/>
      <c r="AS185" s="6434"/>
      <c r="AT185" s="6434"/>
      <c r="AU185" s="6434"/>
      <c r="AV185" s="6434"/>
      <c r="AW185" s="6434"/>
      <c r="AX185" s="6434"/>
      <c r="AY185" s="6434"/>
      <c r="AZ185" s="6434"/>
      <c r="BA185" s="6434"/>
      <c r="BB185" s="6434"/>
      <c r="BC185" s="6434"/>
      <c r="BD185" s="6434"/>
      <c r="BE185" s="6434"/>
      <c r="BF185" s="6434"/>
      <c r="BG185" s="6434"/>
      <c r="BH185" s="6434"/>
      <c r="BI185" s="6434"/>
      <c r="BJ185" s="6434"/>
      <c r="BK185" s="6434"/>
      <c r="BL185" s="6434"/>
      <c r="BM185" s="6434"/>
      <c r="BN185" s="6434"/>
      <c r="BO185" s="6434"/>
      <c r="BP185" s="6434"/>
      <c r="BQ185" s="6434"/>
      <c r="BR185" s="6434"/>
      <c r="BS185" s="6434"/>
      <c r="BT185" s="6434"/>
      <c r="BU185" s="6434"/>
      <c r="BV185" s="6434"/>
      <c r="BW185" s="6434"/>
      <c r="BX185" s="6434"/>
      <c r="BY185" s="6434"/>
      <c r="BZ185" s="6434"/>
      <c r="CA185" s="6434"/>
      <c r="CB185" s="6434"/>
      <c r="CC185" s="6434"/>
      <c r="CD185" s="6434"/>
      <c r="CE185" s="6434"/>
      <c r="CF185" s="6434"/>
      <c r="CG185" s="6434"/>
      <c r="CH185" s="6434"/>
      <c r="CI185" s="6434"/>
      <c r="CJ185" s="6434"/>
      <c r="CK185" s="6434"/>
      <c r="CL185" s="6434"/>
      <c r="CM185" s="6434"/>
      <c r="CN185" s="6434"/>
      <c r="CO185" s="6434"/>
      <c r="CP185" s="6434"/>
      <c r="CQ185" s="6434"/>
      <c r="CR185" s="6434"/>
      <c r="CS185" s="6434"/>
      <c r="CT185" s="6434"/>
      <c r="CU185" s="6434"/>
      <c r="CV185" s="6434"/>
      <c r="CW185" s="6434"/>
      <c r="CX185" s="6434"/>
      <c r="CY185" s="6434"/>
      <c r="CZ185" s="6434"/>
      <c r="DA185" s="6434"/>
      <c r="DB185" s="6434"/>
      <c r="DC185" s="6434"/>
      <c r="DD185" s="6434"/>
      <c r="DE185" s="6434"/>
      <c r="DF185" s="6434"/>
      <c r="DG185" s="6434"/>
      <c r="DH185" s="6434"/>
      <c r="DI185" s="6434"/>
      <c r="DJ185" s="6434"/>
      <c r="DK185" s="6434"/>
      <c r="DL185" s="6434"/>
      <c r="DM185" s="6434"/>
      <c r="DN185" s="6434"/>
      <c r="DO185" s="6434"/>
      <c r="DP185" s="6434"/>
      <c r="DQ185" s="6434"/>
      <c r="DR185" s="6434"/>
      <c r="DS185" s="6434"/>
      <c r="DT185" s="6434"/>
      <c r="DU185" s="6434"/>
      <c r="DV185" s="6434"/>
      <c r="DW185" s="6434"/>
      <c r="DX185" s="6434"/>
      <c r="DY185" s="6434"/>
      <c r="DZ185" s="6434"/>
      <c r="EA185" s="6434"/>
      <c r="EB185" s="6434"/>
      <c r="EC185" s="6434"/>
      <c r="ED185" s="6434"/>
      <c r="EE185" s="6434"/>
      <c r="EF185" s="6434"/>
      <c r="EG185" s="6434"/>
      <c r="EH185" s="6434"/>
      <c r="EI185" s="6434"/>
      <c r="EJ185" s="6434"/>
      <c r="EK185" s="6434"/>
      <c r="EL185" s="6434"/>
      <c r="EM185" s="6434"/>
      <c r="EN185" s="6434"/>
      <c r="EO185" s="6434"/>
      <c r="EP185" s="6434"/>
      <c r="EQ185" s="6434"/>
      <c r="ER185" s="6434"/>
      <c r="ES185" s="6434"/>
      <c r="ET185" s="6434"/>
      <c r="EU185" s="6434"/>
      <c r="EV185" s="6434"/>
      <c r="EW185" s="6434"/>
      <c r="EX185" s="6434"/>
    </row>
    <row r="186" spans="1:154" s="50" customFormat="1" ht="15.75" x14ac:dyDescent="0.25">
      <c r="A186" s="120"/>
      <c r="B186" s="120"/>
      <c r="C186" s="120"/>
      <c r="D186" s="120"/>
      <c r="E186" s="120"/>
      <c r="F186" s="120"/>
      <c r="G186" s="120"/>
      <c r="H186" s="125"/>
      <c r="I186" s="126"/>
      <c r="J186" s="308"/>
      <c r="K186" s="369"/>
      <c r="L186" s="410"/>
      <c r="M186" s="2522"/>
      <c r="N186" s="565"/>
      <c r="O186" s="595"/>
      <c r="P186" s="690"/>
      <c r="Q186" s="888"/>
      <c r="R186" s="771"/>
      <c r="S186" s="2251"/>
      <c r="T186" s="2252"/>
      <c r="U186" s="2253"/>
      <c r="V186" s="2456"/>
      <c r="W186" s="2456"/>
      <c r="X186" s="2456"/>
      <c r="Y186" s="120"/>
      <c r="Z186" s="6825"/>
      <c r="AA186" s="6825"/>
      <c r="AB186" s="6820"/>
      <c r="AC186" s="6820"/>
      <c r="AD186" s="6923"/>
      <c r="AE186" s="6923"/>
      <c r="AF186" s="6923"/>
      <c r="AG186" s="120"/>
      <c r="AH186" s="44"/>
      <c r="AI186" s="6434"/>
      <c r="AJ186" s="6434"/>
      <c r="AK186" s="6434"/>
      <c r="AL186" s="6434"/>
      <c r="AM186" s="6434"/>
      <c r="AN186" s="6434"/>
      <c r="AO186" s="6434"/>
      <c r="AP186" s="6434"/>
      <c r="AQ186" s="6434"/>
      <c r="AR186" s="6434"/>
      <c r="AS186" s="6434"/>
      <c r="AT186" s="6434"/>
      <c r="AU186" s="6434"/>
      <c r="AV186" s="6434"/>
      <c r="AW186" s="6434"/>
      <c r="AX186" s="6434"/>
      <c r="AY186" s="6434"/>
      <c r="AZ186" s="6434"/>
      <c r="BA186" s="6434"/>
      <c r="BB186" s="6434"/>
      <c r="BC186" s="6434"/>
      <c r="BD186" s="6434"/>
      <c r="BE186" s="6434"/>
      <c r="BF186" s="6434"/>
      <c r="BG186" s="6434"/>
      <c r="BH186" s="6434"/>
      <c r="BI186" s="6434"/>
      <c r="BJ186" s="6434"/>
      <c r="BK186" s="6434"/>
      <c r="BL186" s="6434"/>
      <c r="BM186" s="6434"/>
      <c r="BN186" s="6434"/>
      <c r="BO186" s="6434"/>
      <c r="BP186" s="6434"/>
      <c r="BQ186" s="6434"/>
      <c r="BR186" s="6434"/>
      <c r="BS186" s="6434"/>
      <c r="BT186" s="6434"/>
      <c r="BU186" s="6434"/>
      <c r="BV186" s="6434"/>
      <c r="BW186" s="6434"/>
      <c r="BX186" s="6434"/>
      <c r="BY186" s="6434"/>
      <c r="BZ186" s="6434"/>
      <c r="CA186" s="6434"/>
      <c r="CB186" s="6434"/>
      <c r="CC186" s="6434"/>
      <c r="CD186" s="6434"/>
      <c r="CE186" s="6434"/>
      <c r="CF186" s="6434"/>
      <c r="CG186" s="6434"/>
      <c r="CH186" s="6434"/>
      <c r="CI186" s="6434"/>
      <c r="CJ186" s="6434"/>
      <c r="CK186" s="6434"/>
      <c r="CL186" s="6434"/>
      <c r="CM186" s="6434"/>
      <c r="CN186" s="6434"/>
      <c r="CO186" s="6434"/>
      <c r="CP186" s="6434"/>
      <c r="CQ186" s="6434"/>
      <c r="CR186" s="6434"/>
      <c r="CS186" s="6434"/>
      <c r="CT186" s="6434"/>
      <c r="CU186" s="6434"/>
      <c r="CV186" s="6434"/>
      <c r="CW186" s="6434"/>
      <c r="CX186" s="6434"/>
      <c r="CY186" s="6434"/>
      <c r="CZ186" s="6434"/>
      <c r="DA186" s="6434"/>
      <c r="DB186" s="6434"/>
      <c r="DC186" s="6434"/>
      <c r="DD186" s="6434"/>
      <c r="DE186" s="6434"/>
      <c r="DF186" s="6434"/>
      <c r="DG186" s="6434"/>
      <c r="DH186" s="6434"/>
      <c r="DI186" s="6434"/>
      <c r="DJ186" s="6434"/>
      <c r="DK186" s="6434"/>
      <c r="DL186" s="6434"/>
      <c r="DM186" s="6434"/>
      <c r="DN186" s="6434"/>
      <c r="DO186" s="6434"/>
      <c r="DP186" s="6434"/>
      <c r="DQ186" s="6434"/>
      <c r="DR186" s="6434"/>
      <c r="DS186" s="6434"/>
      <c r="DT186" s="6434"/>
      <c r="DU186" s="6434"/>
      <c r="DV186" s="6434"/>
      <c r="DW186" s="6434"/>
      <c r="DX186" s="6434"/>
      <c r="DY186" s="6434"/>
      <c r="DZ186" s="6434"/>
      <c r="EA186" s="6434"/>
      <c r="EB186" s="6434"/>
      <c r="EC186" s="6434"/>
      <c r="ED186" s="6434"/>
      <c r="EE186" s="6434"/>
      <c r="EF186" s="6434"/>
      <c r="EG186" s="6434"/>
      <c r="EH186" s="6434"/>
      <c r="EI186" s="6434"/>
      <c r="EJ186" s="6434"/>
      <c r="EK186" s="6434"/>
      <c r="EL186" s="6434"/>
      <c r="EM186" s="6434"/>
      <c r="EN186" s="6434"/>
      <c r="EO186" s="6434"/>
      <c r="EP186" s="6434"/>
      <c r="EQ186" s="6434"/>
      <c r="ER186" s="6434"/>
      <c r="ES186" s="6434"/>
      <c r="ET186" s="6434"/>
      <c r="EU186" s="6434"/>
      <c r="EV186" s="6434"/>
      <c r="EW186" s="6434"/>
      <c r="EX186" s="6434"/>
    </row>
    <row r="187" spans="1:154" s="33" customFormat="1" ht="63" customHeight="1" x14ac:dyDescent="0.2">
      <c r="A187" s="22" t="s">
        <v>898</v>
      </c>
      <c r="B187" s="7562" t="s">
        <v>406</v>
      </c>
      <c r="C187" s="7563"/>
      <c r="D187" s="7563"/>
      <c r="E187" s="7563"/>
      <c r="F187" s="7563"/>
      <c r="G187" s="7563"/>
      <c r="H187" s="7563"/>
      <c r="I187" s="7563"/>
      <c r="J187" s="7563"/>
      <c r="K187" s="7563"/>
      <c r="L187" s="7563"/>
      <c r="M187" s="7563"/>
      <c r="N187" s="7563"/>
      <c r="O187" s="7563"/>
      <c r="P187" s="7563"/>
      <c r="Q187" s="7563"/>
      <c r="R187" s="7563"/>
      <c r="S187" s="7563"/>
      <c r="T187" s="7563"/>
      <c r="U187" s="7563"/>
      <c r="V187" s="7563"/>
      <c r="W187" s="7563"/>
      <c r="X187" s="7563"/>
      <c r="Y187" s="7563"/>
      <c r="Z187" s="7159"/>
      <c r="AA187" s="7160"/>
      <c r="AB187" s="6914"/>
      <c r="AC187" s="7157"/>
      <c r="AD187" s="6435"/>
      <c r="AE187" s="6435"/>
      <c r="AF187" s="6435"/>
      <c r="AG187" s="7157"/>
      <c r="AH187" s="7157"/>
      <c r="AI187" s="7157"/>
      <c r="AJ187" s="7157"/>
      <c r="AK187" s="7157"/>
      <c r="AL187" s="7478"/>
      <c r="AM187" s="6435"/>
      <c r="AN187" s="6435"/>
      <c r="AO187" s="6435"/>
      <c r="AP187" s="6435"/>
      <c r="AQ187" s="6435"/>
      <c r="AR187" s="6435"/>
      <c r="AS187" s="6435"/>
      <c r="AT187" s="6435"/>
      <c r="AU187" s="6435"/>
      <c r="AV187" s="6435"/>
      <c r="AW187" s="6435"/>
      <c r="AX187" s="6435"/>
      <c r="AY187" s="6435"/>
      <c r="AZ187" s="6435"/>
      <c r="BA187" s="6435"/>
      <c r="BB187" s="6435"/>
      <c r="BC187" s="6435"/>
      <c r="BD187" s="6435"/>
      <c r="BE187" s="6435"/>
      <c r="BF187" s="6435"/>
      <c r="BG187" s="6435"/>
      <c r="BH187" s="6435"/>
      <c r="BI187" s="6435"/>
      <c r="BJ187" s="6435"/>
      <c r="BK187" s="6435"/>
      <c r="BL187" s="6435"/>
      <c r="BM187" s="6435"/>
      <c r="BN187" s="6435"/>
      <c r="BO187" s="6435"/>
      <c r="BP187" s="6435"/>
      <c r="BQ187" s="6435"/>
      <c r="BR187" s="6435"/>
      <c r="BS187" s="6435"/>
      <c r="BT187" s="6435"/>
      <c r="BU187" s="6435"/>
      <c r="BV187" s="6435"/>
      <c r="BW187" s="6435"/>
      <c r="BX187" s="6435"/>
      <c r="BY187" s="6435"/>
      <c r="BZ187" s="6435"/>
      <c r="CA187" s="6435"/>
      <c r="CB187" s="6435"/>
      <c r="CC187" s="6435"/>
      <c r="CD187" s="6435"/>
      <c r="CE187" s="6435"/>
      <c r="CF187" s="6435"/>
      <c r="CG187" s="6435"/>
      <c r="CH187" s="6435"/>
      <c r="CI187" s="6435"/>
      <c r="CJ187" s="6435"/>
      <c r="CK187" s="6435"/>
      <c r="CL187" s="6435"/>
      <c r="CM187" s="6435"/>
      <c r="CN187" s="6435"/>
      <c r="CO187" s="6435"/>
      <c r="CP187" s="6435"/>
      <c r="CQ187" s="6435"/>
      <c r="CR187" s="6435"/>
      <c r="CS187" s="6435"/>
      <c r="CT187" s="6435"/>
      <c r="CU187" s="6435"/>
      <c r="CV187" s="6435"/>
      <c r="CW187" s="6435"/>
      <c r="CX187" s="6435"/>
      <c r="CY187" s="6435"/>
      <c r="CZ187" s="6435"/>
      <c r="DA187" s="6435"/>
      <c r="DB187" s="6435"/>
      <c r="DC187" s="6435"/>
      <c r="DD187" s="6435"/>
      <c r="DE187" s="6435"/>
      <c r="DF187" s="6435"/>
      <c r="DG187" s="6435"/>
      <c r="DH187" s="6435"/>
      <c r="DI187" s="6435"/>
      <c r="DJ187" s="6435"/>
      <c r="DK187" s="6435"/>
      <c r="DL187" s="6435"/>
      <c r="DM187" s="6435"/>
      <c r="DN187" s="6435"/>
      <c r="DO187" s="6435"/>
      <c r="DP187" s="6435"/>
      <c r="DQ187" s="6435"/>
      <c r="DR187" s="6435"/>
      <c r="DS187" s="6435"/>
      <c r="DT187" s="6435"/>
      <c r="DU187" s="6435"/>
      <c r="DV187" s="6435"/>
      <c r="DW187" s="6435"/>
      <c r="DX187" s="6435"/>
      <c r="DY187" s="6435"/>
      <c r="DZ187" s="6435"/>
      <c r="EA187" s="6435"/>
      <c r="EB187" s="6435"/>
      <c r="EC187" s="6435"/>
      <c r="ED187" s="6435"/>
      <c r="EE187" s="6435"/>
      <c r="EF187" s="6435"/>
      <c r="EG187" s="6435"/>
      <c r="EH187" s="6435"/>
      <c r="EI187" s="6435"/>
      <c r="EJ187" s="6435"/>
      <c r="EK187" s="6435"/>
      <c r="EL187" s="6435"/>
      <c r="EM187" s="6435"/>
      <c r="EN187" s="6435"/>
      <c r="EO187" s="6435"/>
      <c r="EP187" s="6435"/>
      <c r="EQ187" s="6435"/>
      <c r="ER187" s="6435"/>
      <c r="ES187" s="6435"/>
      <c r="ET187" s="6435"/>
      <c r="EU187" s="6435"/>
      <c r="EV187" s="6435"/>
      <c r="EW187" s="6435"/>
      <c r="EX187" s="6435"/>
    </row>
    <row r="188" spans="1:154" s="50" customFormat="1" ht="45" x14ac:dyDescent="0.2">
      <c r="A188" s="35"/>
      <c r="B188" s="316" t="s">
        <v>54</v>
      </c>
      <c r="C188" s="317" t="s">
        <v>6</v>
      </c>
      <c r="D188" s="318" t="s">
        <v>7</v>
      </c>
      <c r="E188" s="319" t="s">
        <v>8</v>
      </c>
      <c r="F188" s="321" t="s">
        <v>123</v>
      </c>
      <c r="G188" s="321" t="s">
        <v>163</v>
      </c>
      <c r="H188" s="322" t="s">
        <v>196</v>
      </c>
      <c r="I188" s="323" t="s">
        <v>204</v>
      </c>
      <c r="J188" s="323" t="s">
        <v>245</v>
      </c>
      <c r="K188" s="378" t="s">
        <v>280</v>
      </c>
      <c r="L188" s="423" t="s">
        <v>291</v>
      </c>
      <c r="M188" s="2572" t="s">
        <v>329</v>
      </c>
      <c r="N188" s="553" t="s">
        <v>349</v>
      </c>
      <c r="O188" s="623" t="s">
        <v>363</v>
      </c>
      <c r="P188" s="1755" t="s">
        <v>460</v>
      </c>
      <c r="Q188" s="889" t="s">
        <v>506</v>
      </c>
      <c r="R188" s="801" t="s">
        <v>548</v>
      </c>
      <c r="S188" s="2329" t="s">
        <v>554</v>
      </c>
      <c r="T188" s="2254" t="s">
        <v>558</v>
      </c>
      <c r="U188" s="2255" t="s">
        <v>591</v>
      </c>
      <c r="V188" s="2457" t="s">
        <v>599</v>
      </c>
      <c r="W188" s="2457" t="s">
        <v>646</v>
      </c>
      <c r="X188" s="2457" t="s">
        <v>659</v>
      </c>
      <c r="Y188" s="2481" t="s">
        <v>660</v>
      </c>
      <c r="Z188" s="2481" t="s">
        <v>681</v>
      </c>
      <c r="AA188" s="6878" t="s">
        <v>684</v>
      </c>
      <c r="AB188" s="6943" t="s">
        <v>702</v>
      </c>
      <c r="AC188" s="6943" t="s">
        <v>703</v>
      </c>
      <c r="AD188" s="6943" t="s">
        <v>749</v>
      </c>
      <c r="AE188" s="6943" t="s">
        <v>790</v>
      </c>
      <c r="AF188" s="6878" t="s">
        <v>825</v>
      </c>
      <c r="AG188" s="6878" t="s">
        <v>1078</v>
      </c>
      <c r="AH188" s="6878" t="s">
        <v>1095</v>
      </c>
      <c r="AI188" s="6878" t="s">
        <v>1098</v>
      </c>
      <c r="AJ188" s="6878" t="s">
        <v>1141</v>
      </c>
      <c r="AK188" s="6878" t="s">
        <v>1199</v>
      </c>
      <c r="AL188" s="7239" t="s">
        <v>1214</v>
      </c>
      <c r="AM188" s="6434"/>
      <c r="AN188" s="6434"/>
      <c r="AO188" s="6434"/>
      <c r="AP188" s="6434"/>
      <c r="AQ188" s="6434"/>
      <c r="AR188" s="6434"/>
      <c r="AS188" s="6434"/>
      <c r="AT188" s="6434"/>
      <c r="AU188" s="6434"/>
      <c r="AV188" s="6434"/>
      <c r="AW188" s="6434"/>
      <c r="AX188" s="6434"/>
      <c r="AY188" s="6434"/>
      <c r="AZ188" s="6434"/>
      <c r="BA188" s="6434"/>
      <c r="BB188" s="6434"/>
      <c r="BC188" s="6434"/>
      <c r="BD188" s="6434"/>
      <c r="BE188" s="6434"/>
      <c r="BF188" s="6434"/>
      <c r="BG188" s="6434"/>
      <c r="BH188" s="6434"/>
      <c r="BI188" s="6434"/>
      <c r="BJ188" s="6434"/>
      <c r="BK188" s="6434"/>
      <c r="BL188" s="6434"/>
      <c r="BM188" s="6434"/>
      <c r="BN188" s="6434"/>
      <c r="BO188" s="6434"/>
      <c r="BP188" s="6434"/>
      <c r="BQ188" s="6434"/>
      <c r="BR188" s="6434"/>
      <c r="BS188" s="6434"/>
      <c r="BT188" s="6434"/>
      <c r="BU188" s="6434"/>
      <c r="BV188" s="6434"/>
      <c r="BW188" s="6434"/>
      <c r="BX188" s="6434"/>
      <c r="BY188" s="6434"/>
      <c r="BZ188" s="6434"/>
      <c r="CA188" s="6434"/>
      <c r="CB188" s="6434"/>
      <c r="CC188" s="6434"/>
      <c r="CD188" s="6434"/>
      <c r="CE188" s="6434"/>
      <c r="CF188" s="6434"/>
      <c r="CG188" s="6434"/>
      <c r="CH188" s="6434"/>
      <c r="CI188" s="6434"/>
      <c r="CJ188" s="6434"/>
      <c r="CK188" s="6434"/>
      <c r="CL188" s="6434"/>
      <c r="CM188" s="6434"/>
      <c r="CN188" s="6434"/>
      <c r="CO188" s="6434"/>
      <c r="CP188" s="6434"/>
      <c r="CQ188" s="6434"/>
      <c r="CR188" s="6434"/>
      <c r="CS188" s="6434"/>
      <c r="CT188" s="6434"/>
      <c r="CU188" s="6434"/>
      <c r="CV188" s="6434"/>
      <c r="CW188" s="6434"/>
      <c r="CX188" s="6434"/>
      <c r="CY188" s="6434"/>
      <c r="CZ188" s="6434"/>
      <c r="DA188" s="6434"/>
      <c r="DB188" s="6434"/>
      <c r="DC188" s="6434"/>
      <c r="DD188" s="6434"/>
      <c r="DE188" s="6434"/>
      <c r="DF188" s="6434"/>
      <c r="DG188" s="6434"/>
      <c r="DH188" s="6434"/>
      <c r="DI188" s="6434"/>
      <c r="DJ188" s="6434"/>
      <c r="DK188" s="6434"/>
      <c r="DL188" s="6434"/>
      <c r="DM188" s="6434"/>
      <c r="DN188" s="6434"/>
      <c r="DO188" s="6434"/>
      <c r="DP188" s="6434"/>
      <c r="DQ188" s="6434"/>
      <c r="DR188" s="6434"/>
      <c r="DS188" s="6434"/>
      <c r="DT188" s="6434"/>
      <c r="DU188" s="6434"/>
      <c r="DV188" s="6434"/>
      <c r="DW188" s="6434"/>
      <c r="DX188" s="6434"/>
      <c r="DY188" s="6434"/>
      <c r="DZ188" s="6434"/>
      <c r="EA188" s="6434"/>
      <c r="EB188" s="6434"/>
      <c r="EC188" s="6434"/>
      <c r="ED188" s="6434"/>
      <c r="EE188" s="6434"/>
      <c r="EF188" s="6434"/>
      <c r="EG188" s="6434"/>
      <c r="EH188" s="6434"/>
      <c r="EI188" s="6434"/>
      <c r="EJ188" s="6434"/>
      <c r="EK188" s="6434"/>
      <c r="EL188" s="6434"/>
      <c r="EM188" s="6434"/>
      <c r="EN188" s="6434"/>
      <c r="EO188" s="6434"/>
      <c r="EP188" s="6434"/>
      <c r="EQ188" s="6434"/>
      <c r="ER188" s="6434"/>
      <c r="ES188" s="6434"/>
      <c r="ET188" s="6434"/>
      <c r="EU188" s="6434"/>
      <c r="EV188" s="6434"/>
      <c r="EW188" s="6434"/>
      <c r="EX188" s="6434"/>
    </row>
    <row r="189" spans="1:154" s="50" customFormat="1" x14ac:dyDescent="0.2">
      <c r="A189" s="36"/>
      <c r="B189" s="60" t="s">
        <v>40</v>
      </c>
      <c r="C189" s="142" t="s">
        <v>10</v>
      </c>
      <c r="D189" s="142" t="s">
        <v>10</v>
      </c>
      <c r="E189" s="142" t="s">
        <v>10</v>
      </c>
      <c r="F189" s="142" t="s">
        <v>10</v>
      </c>
      <c r="G189" s="142" t="s">
        <v>10</v>
      </c>
      <c r="H189" s="142" t="s">
        <v>10</v>
      </c>
      <c r="I189" s="142" t="s">
        <v>10</v>
      </c>
      <c r="J189" s="142" t="s">
        <v>10</v>
      </c>
      <c r="K189" s="142" t="s">
        <v>10</v>
      </c>
      <c r="L189" s="142" t="s">
        <v>10</v>
      </c>
      <c r="M189" s="2577" t="s">
        <v>10</v>
      </c>
      <c r="N189" s="142" t="s">
        <v>10</v>
      </c>
      <c r="O189" s="142" t="s">
        <v>10</v>
      </c>
      <c r="P189" s="1756">
        <v>8.36</v>
      </c>
      <c r="Q189" s="753" t="s">
        <v>10</v>
      </c>
      <c r="R189" s="761" t="s">
        <v>10</v>
      </c>
      <c r="S189" s="2294" t="s">
        <v>10</v>
      </c>
      <c r="T189" s="2294" t="s">
        <v>10</v>
      </c>
      <c r="U189" s="2257" t="s">
        <v>10</v>
      </c>
      <c r="V189" s="2257" t="s">
        <v>10</v>
      </c>
      <c r="W189" s="2257" t="s">
        <v>10</v>
      </c>
      <c r="X189" s="2257" t="s">
        <v>10</v>
      </c>
      <c r="Y189" s="2437" t="s">
        <v>10</v>
      </c>
      <c r="Z189" s="2437" t="s">
        <v>10</v>
      </c>
      <c r="AA189" s="2267" t="s">
        <v>10</v>
      </c>
      <c r="AB189" s="6935" t="s">
        <v>10</v>
      </c>
      <c r="AC189" s="6935" t="s">
        <v>10</v>
      </c>
      <c r="AD189" s="6935" t="s">
        <v>10</v>
      </c>
      <c r="AE189" s="6935" t="s">
        <v>10</v>
      </c>
      <c r="AF189" s="6473" t="s">
        <v>10</v>
      </c>
      <c r="AG189" s="7286" t="s">
        <v>10</v>
      </c>
      <c r="AH189" s="7286" t="s">
        <v>10</v>
      </c>
      <c r="AI189" s="7286" t="s">
        <v>10</v>
      </c>
      <c r="AJ189" s="7415" t="s">
        <v>10</v>
      </c>
      <c r="AK189" s="7415" t="s">
        <v>10</v>
      </c>
      <c r="AL189" s="7082" t="s">
        <v>10</v>
      </c>
      <c r="AM189" s="6434"/>
      <c r="AN189" s="6434"/>
      <c r="AO189" s="6434"/>
      <c r="AP189" s="6434"/>
      <c r="AQ189" s="6434"/>
      <c r="AR189" s="6434"/>
      <c r="AS189" s="6434"/>
      <c r="AT189" s="6434"/>
      <c r="AU189" s="6434"/>
      <c r="AV189" s="6434"/>
      <c r="AW189" s="6434"/>
      <c r="AX189" s="6434"/>
      <c r="AY189" s="6434"/>
      <c r="AZ189" s="6434"/>
      <c r="BA189" s="6434"/>
      <c r="BB189" s="6434"/>
      <c r="BC189" s="6434"/>
      <c r="BD189" s="6434"/>
      <c r="BE189" s="6434"/>
      <c r="BF189" s="6434"/>
      <c r="BG189" s="6434"/>
      <c r="BH189" s="6434"/>
      <c r="BI189" s="6434"/>
      <c r="BJ189" s="6434"/>
      <c r="BK189" s="6434"/>
      <c r="BL189" s="6434"/>
      <c r="BM189" s="6434"/>
      <c r="BN189" s="6434"/>
      <c r="BO189" s="6434"/>
      <c r="BP189" s="6434"/>
      <c r="BQ189" s="6434"/>
      <c r="BR189" s="6434"/>
      <c r="BS189" s="6434"/>
      <c r="BT189" s="6434"/>
      <c r="BU189" s="6434"/>
      <c r="BV189" s="6434"/>
      <c r="BW189" s="6434"/>
      <c r="BX189" s="6434"/>
      <c r="BY189" s="6434"/>
      <c r="BZ189" s="6434"/>
      <c r="CA189" s="6434"/>
      <c r="CB189" s="6434"/>
      <c r="CC189" s="6434"/>
      <c r="CD189" s="6434"/>
      <c r="CE189" s="6434"/>
      <c r="CF189" s="6434"/>
      <c r="CG189" s="6434"/>
      <c r="CH189" s="6434"/>
      <c r="CI189" s="6434"/>
      <c r="CJ189" s="6434"/>
      <c r="CK189" s="6434"/>
      <c r="CL189" s="6434"/>
      <c r="CM189" s="6434"/>
      <c r="CN189" s="6434"/>
      <c r="CO189" s="6434"/>
      <c r="CP189" s="6434"/>
      <c r="CQ189" s="6434"/>
      <c r="CR189" s="6434"/>
      <c r="CS189" s="6434"/>
      <c r="CT189" s="6434"/>
      <c r="CU189" s="6434"/>
      <c r="CV189" s="6434"/>
      <c r="CW189" s="6434"/>
      <c r="CX189" s="6434"/>
      <c r="CY189" s="6434"/>
      <c r="CZ189" s="6434"/>
      <c r="DA189" s="6434"/>
      <c r="DB189" s="6434"/>
      <c r="DC189" s="6434"/>
      <c r="DD189" s="6434"/>
      <c r="DE189" s="6434"/>
      <c r="DF189" s="6434"/>
      <c r="DG189" s="6434"/>
      <c r="DH189" s="6434"/>
      <c r="DI189" s="6434"/>
      <c r="DJ189" s="6434"/>
      <c r="DK189" s="6434"/>
      <c r="DL189" s="6434"/>
      <c r="DM189" s="6434"/>
      <c r="DN189" s="6434"/>
      <c r="DO189" s="6434"/>
      <c r="DP189" s="6434"/>
      <c r="DQ189" s="6434"/>
      <c r="DR189" s="6434"/>
      <c r="DS189" s="6434"/>
      <c r="DT189" s="6434"/>
      <c r="DU189" s="6434"/>
      <c r="DV189" s="6434"/>
      <c r="DW189" s="6434"/>
      <c r="DX189" s="6434"/>
      <c r="DY189" s="6434"/>
      <c r="DZ189" s="6434"/>
      <c r="EA189" s="6434"/>
      <c r="EB189" s="6434"/>
      <c r="EC189" s="6434"/>
      <c r="ED189" s="6434"/>
      <c r="EE189" s="6434"/>
      <c r="EF189" s="6434"/>
      <c r="EG189" s="6434"/>
      <c r="EH189" s="6434"/>
      <c r="EI189" s="6434"/>
      <c r="EJ189" s="6434"/>
      <c r="EK189" s="6434"/>
      <c r="EL189" s="6434"/>
      <c r="EM189" s="6434"/>
      <c r="EN189" s="6434"/>
      <c r="EO189" s="6434"/>
      <c r="EP189" s="6434"/>
      <c r="EQ189" s="6434"/>
      <c r="ER189" s="6434"/>
      <c r="ES189" s="6434"/>
      <c r="ET189" s="6434"/>
      <c r="EU189" s="6434"/>
      <c r="EV189" s="6434"/>
      <c r="EW189" s="6434"/>
      <c r="EX189" s="6434"/>
    </row>
    <row r="190" spans="1:154" s="50" customFormat="1" x14ac:dyDescent="0.2">
      <c r="A190" s="534"/>
      <c r="B190" s="42" t="s">
        <v>41</v>
      </c>
      <c r="C190" s="142" t="s">
        <v>10</v>
      </c>
      <c r="D190" s="142" t="s">
        <v>10</v>
      </c>
      <c r="E190" s="142" t="s">
        <v>10</v>
      </c>
      <c r="F190" s="142" t="s">
        <v>10</v>
      </c>
      <c r="G190" s="142" t="s">
        <v>10</v>
      </c>
      <c r="H190" s="142" t="s">
        <v>10</v>
      </c>
      <c r="I190" s="142" t="s">
        <v>10</v>
      </c>
      <c r="J190" s="142" t="s">
        <v>10</v>
      </c>
      <c r="K190" s="142" t="s">
        <v>10</v>
      </c>
      <c r="L190" s="142" t="s">
        <v>10</v>
      </c>
      <c r="M190" s="2577" t="s">
        <v>10</v>
      </c>
      <c r="N190" s="142" t="s">
        <v>10</v>
      </c>
      <c r="O190" s="142" t="s">
        <v>10</v>
      </c>
      <c r="P190" s="1757">
        <v>34.81</v>
      </c>
      <c r="Q190" s="753" t="s">
        <v>10</v>
      </c>
      <c r="R190" s="761" t="s">
        <v>10</v>
      </c>
      <c r="S190" s="2294" t="s">
        <v>10</v>
      </c>
      <c r="T190" s="2294" t="s">
        <v>10</v>
      </c>
      <c r="U190" s="2257" t="s">
        <v>10</v>
      </c>
      <c r="V190" s="2257" t="s">
        <v>10</v>
      </c>
      <c r="W190" s="2257" t="s">
        <v>10</v>
      </c>
      <c r="X190" s="2257" t="s">
        <v>10</v>
      </c>
      <c r="Y190" s="2379" t="s">
        <v>10</v>
      </c>
      <c r="Z190" s="2379" t="s">
        <v>10</v>
      </c>
      <c r="AA190" s="2267" t="s">
        <v>10</v>
      </c>
      <c r="AB190" s="6935" t="s">
        <v>10</v>
      </c>
      <c r="AC190" s="6935" t="s">
        <v>10</v>
      </c>
      <c r="AD190" s="6935" t="s">
        <v>10</v>
      </c>
      <c r="AE190" s="6935" t="s">
        <v>10</v>
      </c>
      <c r="AF190" s="6473" t="s">
        <v>10</v>
      </c>
      <c r="AG190" s="6473" t="s">
        <v>10</v>
      </c>
      <c r="AH190" s="6473" t="s">
        <v>10</v>
      </c>
      <c r="AI190" s="6473" t="s">
        <v>10</v>
      </c>
      <c r="AJ190" s="6473" t="s">
        <v>10</v>
      </c>
      <c r="AK190" s="6473" t="s">
        <v>10</v>
      </c>
      <c r="AL190" s="6973" t="s">
        <v>10</v>
      </c>
      <c r="AM190" s="6434"/>
      <c r="AN190" s="6434"/>
      <c r="AO190" s="6434"/>
      <c r="AP190" s="6434"/>
      <c r="AQ190" s="6434"/>
      <c r="AR190" s="6434"/>
      <c r="AS190" s="6434"/>
      <c r="AT190" s="6434"/>
      <c r="AU190" s="6434"/>
      <c r="AV190" s="6434"/>
      <c r="AW190" s="6434"/>
      <c r="AX190" s="6434"/>
      <c r="AY190" s="6434"/>
      <c r="AZ190" s="6434"/>
      <c r="BA190" s="6434"/>
      <c r="BB190" s="6434"/>
      <c r="BC190" s="6434"/>
      <c r="BD190" s="6434"/>
      <c r="BE190" s="6434"/>
      <c r="BF190" s="6434"/>
      <c r="BG190" s="6434"/>
      <c r="BH190" s="6434"/>
      <c r="BI190" s="6434"/>
      <c r="BJ190" s="6434"/>
      <c r="BK190" s="6434"/>
      <c r="BL190" s="6434"/>
      <c r="BM190" s="6434"/>
      <c r="BN190" s="6434"/>
      <c r="BO190" s="6434"/>
      <c r="BP190" s="6434"/>
      <c r="BQ190" s="6434"/>
      <c r="BR190" s="6434"/>
      <c r="BS190" s="6434"/>
      <c r="BT190" s="6434"/>
      <c r="BU190" s="6434"/>
      <c r="BV190" s="6434"/>
      <c r="BW190" s="6434"/>
      <c r="BX190" s="6434"/>
      <c r="BY190" s="6434"/>
      <c r="BZ190" s="6434"/>
      <c r="CA190" s="6434"/>
      <c r="CB190" s="6434"/>
      <c r="CC190" s="6434"/>
      <c r="CD190" s="6434"/>
      <c r="CE190" s="6434"/>
      <c r="CF190" s="6434"/>
      <c r="CG190" s="6434"/>
      <c r="CH190" s="6434"/>
      <c r="CI190" s="6434"/>
      <c r="CJ190" s="6434"/>
      <c r="CK190" s="6434"/>
      <c r="CL190" s="6434"/>
      <c r="CM190" s="6434"/>
      <c r="CN190" s="6434"/>
      <c r="CO190" s="6434"/>
      <c r="CP190" s="6434"/>
      <c r="CQ190" s="6434"/>
      <c r="CR190" s="6434"/>
      <c r="CS190" s="6434"/>
      <c r="CT190" s="6434"/>
      <c r="CU190" s="6434"/>
      <c r="CV190" s="6434"/>
      <c r="CW190" s="6434"/>
      <c r="CX190" s="6434"/>
      <c r="CY190" s="6434"/>
      <c r="CZ190" s="6434"/>
      <c r="DA190" s="6434"/>
      <c r="DB190" s="6434"/>
      <c r="DC190" s="6434"/>
      <c r="DD190" s="6434"/>
      <c r="DE190" s="6434"/>
      <c r="DF190" s="6434"/>
      <c r="DG190" s="6434"/>
      <c r="DH190" s="6434"/>
      <c r="DI190" s="6434"/>
      <c r="DJ190" s="6434"/>
      <c r="DK190" s="6434"/>
      <c r="DL190" s="6434"/>
      <c r="DM190" s="6434"/>
      <c r="DN190" s="6434"/>
      <c r="DO190" s="6434"/>
      <c r="DP190" s="6434"/>
      <c r="DQ190" s="6434"/>
      <c r="DR190" s="6434"/>
      <c r="DS190" s="6434"/>
      <c r="DT190" s="6434"/>
      <c r="DU190" s="6434"/>
      <c r="DV190" s="6434"/>
      <c r="DW190" s="6434"/>
      <c r="DX190" s="6434"/>
      <c r="DY190" s="6434"/>
      <c r="DZ190" s="6434"/>
      <c r="EA190" s="6434"/>
      <c r="EB190" s="6434"/>
      <c r="EC190" s="6434"/>
      <c r="ED190" s="6434"/>
      <c r="EE190" s="6434"/>
      <c r="EF190" s="6434"/>
      <c r="EG190" s="6434"/>
      <c r="EH190" s="6434"/>
      <c r="EI190" s="6434"/>
      <c r="EJ190" s="6434"/>
      <c r="EK190" s="6434"/>
      <c r="EL190" s="6434"/>
      <c r="EM190" s="6434"/>
      <c r="EN190" s="6434"/>
      <c r="EO190" s="6434"/>
      <c r="EP190" s="6434"/>
      <c r="EQ190" s="6434"/>
      <c r="ER190" s="6434"/>
      <c r="ES190" s="6434"/>
      <c r="ET190" s="6434"/>
      <c r="EU190" s="6434"/>
      <c r="EV190" s="6434"/>
      <c r="EW190" s="6434"/>
      <c r="EX190" s="6434"/>
    </row>
    <row r="191" spans="1:154" s="50" customFormat="1" x14ac:dyDescent="0.2">
      <c r="A191" s="36"/>
      <c r="B191" s="42" t="s">
        <v>99</v>
      </c>
      <c r="C191" s="145" t="s">
        <v>10</v>
      </c>
      <c r="D191" s="145" t="s">
        <v>10</v>
      </c>
      <c r="E191" s="145" t="s">
        <v>10</v>
      </c>
      <c r="F191" s="145" t="s">
        <v>10</v>
      </c>
      <c r="G191" s="145" t="s">
        <v>10</v>
      </c>
      <c r="H191" s="145" t="s">
        <v>10</v>
      </c>
      <c r="I191" s="145" t="s">
        <v>10</v>
      </c>
      <c r="J191" s="145" t="s">
        <v>10</v>
      </c>
      <c r="K191" s="145" t="s">
        <v>10</v>
      </c>
      <c r="L191" s="145" t="s">
        <v>10</v>
      </c>
      <c r="M191" s="2578" t="s">
        <v>10</v>
      </c>
      <c r="N191" s="145" t="s">
        <v>10</v>
      </c>
      <c r="O191" s="145" t="s">
        <v>10</v>
      </c>
      <c r="P191" s="1758">
        <v>43.8</v>
      </c>
      <c r="Q191" s="753" t="s">
        <v>10</v>
      </c>
      <c r="R191" s="761" t="s">
        <v>10</v>
      </c>
      <c r="S191" s="2294" t="s">
        <v>10</v>
      </c>
      <c r="T191" s="2294" t="s">
        <v>10</v>
      </c>
      <c r="U191" s="2257" t="s">
        <v>10</v>
      </c>
      <c r="V191" s="2257" t="s">
        <v>10</v>
      </c>
      <c r="W191" s="2257" t="s">
        <v>10</v>
      </c>
      <c r="X191" s="2257" t="s">
        <v>10</v>
      </c>
      <c r="Y191" s="2379" t="s">
        <v>10</v>
      </c>
      <c r="Z191" s="2379" t="s">
        <v>10</v>
      </c>
      <c r="AA191" s="2267" t="s">
        <v>10</v>
      </c>
      <c r="AB191" s="6935" t="s">
        <v>10</v>
      </c>
      <c r="AC191" s="6935" t="s">
        <v>10</v>
      </c>
      <c r="AD191" s="6935" t="s">
        <v>10</v>
      </c>
      <c r="AE191" s="6935" t="s">
        <v>10</v>
      </c>
      <c r="AF191" s="6473" t="s">
        <v>10</v>
      </c>
      <c r="AG191" s="6473" t="s">
        <v>10</v>
      </c>
      <c r="AH191" s="6473" t="s">
        <v>10</v>
      </c>
      <c r="AI191" s="6473" t="s">
        <v>10</v>
      </c>
      <c r="AJ191" s="6473" t="s">
        <v>10</v>
      </c>
      <c r="AK191" s="6473" t="s">
        <v>10</v>
      </c>
      <c r="AL191" s="6973" t="s">
        <v>10</v>
      </c>
      <c r="AM191" s="6434"/>
      <c r="AN191" s="6434"/>
      <c r="AO191" s="6434"/>
      <c r="AP191" s="6434"/>
      <c r="AQ191" s="6434"/>
      <c r="AR191" s="6434"/>
      <c r="AS191" s="6434"/>
      <c r="AT191" s="6434"/>
      <c r="AU191" s="6434"/>
      <c r="AV191" s="6434"/>
      <c r="AW191" s="6434"/>
      <c r="AX191" s="6434"/>
      <c r="AY191" s="6434"/>
      <c r="AZ191" s="6434"/>
      <c r="BA191" s="6434"/>
      <c r="BB191" s="6434"/>
      <c r="BC191" s="6434"/>
      <c r="BD191" s="6434"/>
      <c r="BE191" s="6434"/>
      <c r="BF191" s="6434"/>
      <c r="BG191" s="6434"/>
      <c r="BH191" s="6434"/>
      <c r="BI191" s="6434"/>
      <c r="BJ191" s="6434"/>
      <c r="BK191" s="6434"/>
      <c r="BL191" s="6434"/>
      <c r="BM191" s="6434"/>
      <c r="BN191" s="6434"/>
      <c r="BO191" s="6434"/>
      <c r="BP191" s="6434"/>
      <c r="BQ191" s="6434"/>
      <c r="BR191" s="6434"/>
      <c r="BS191" s="6434"/>
      <c r="BT191" s="6434"/>
      <c r="BU191" s="6434"/>
      <c r="BV191" s="6434"/>
      <c r="BW191" s="6434"/>
      <c r="BX191" s="6434"/>
      <c r="BY191" s="6434"/>
      <c r="BZ191" s="6434"/>
      <c r="CA191" s="6434"/>
      <c r="CB191" s="6434"/>
      <c r="CC191" s="6434"/>
      <c r="CD191" s="6434"/>
      <c r="CE191" s="6434"/>
      <c r="CF191" s="6434"/>
      <c r="CG191" s="6434"/>
      <c r="CH191" s="6434"/>
      <c r="CI191" s="6434"/>
      <c r="CJ191" s="6434"/>
      <c r="CK191" s="6434"/>
      <c r="CL191" s="6434"/>
      <c r="CM191" s="6434"/>
      <c r="CN191" s="6434"/>
      <c r="CO191" s="6434"/>
      <c r="CP191" s="6434"/>
      <c r="CQ191" s="6434"/>
      <c r="CR191" s="6434"/>
      <c r="CS191" s="6434"/>
      <c r="CT191" s="6434"/>
      <c r="CU191" s="6434"/>
      <c r="CV191" s="6434"/>
      <c r="CW191" s="6434"/>
      <c r="CX191" s="6434"/>
      <c r="CY191" s="6434"/>
      <c r="CZ191" s="6434"/>
      <c r="DA191" s="6434"/>
      <c r="DB191" s="6434"/>
      <c r="DC191" s="6434"/>
      <c r="DD191" s="6434"/>
      <c r="DE191" s="6434"/>
      <c r="DF191" s="6434"/>
      <c r="DG191" s="6434"/>
      <c r="DH191" s="6434"/>
      <c r="DI191" s="6434"/>
      <c r="DJ191" s="6434"/>
      <c r="DK191" s="6434"/>
      <c r="DL191" s="6434"/>
      <c r="DM191" s="6434"/>
      <c r="DN191" s="6434"/>
      <c r="DO191" s="6434"/>
      <c r="DP191" s="6434"/>
      <c r="DQ191" s="6434"/>
      <c r="DR191" s="6434"/>
      <c r="DS191" s="6434"/>
      <c r="DT191" s="6434"/>
      <c r="DU191" s="6434"/>
      <c r="DV191" s="6434"/>
      <c r="DW191" s="6434"/>
      <c r="DX191" s="6434"/>
      <c r="DY191" s="6434"/>
      <c r="DZ191" s="6434"/>
      <c r="EA191" s="6434"/>
      <c r="EB191" s="6434"/>
      <c r="EC191" s="6434"/>
      <c r="ED191" s="6434"/>
      <c r="EE191" s="6434"/>
      <c r="EF191" s="6434"/>
      <c r="EG191" s="6434"/>
      <c r="EH191" s="6434"/>
      <c r="EI191" s="6434"/>
      <c r="EJ191" s="6434"/>
      <c r="EK191" s="6434"/>
      <c r="EL191" s="6434"/>
      <c r="EM191" s="6434"/>
      <c r="EN191" s="6434"/>
      <c r="EO191" s="6434"/>
      <c r="EP191" s="6434"/>
      <c r="EQ191" s="6434"/>
      <c r="ER191" s="6434"/>
      <c r="ES191" s="6434"/>
      <c r="ET191" s="6434"/>
      <c r="EU191" s="6434"/>
      <c r="EV191" s="6434"/>
      <c r="EW191" s="6434"/>
      <c r="EX191" s="6434"/>
    </row>
    <row r="192" spans="1:154" s="50" customFormat="1" x14ac:dyDescent="0.2">
      <c r="A192" s="136"/>
      <c r="B192" s="41" t="s">
        <v>42</v>
      </c>
      <c r="C192" s="154" t="s">
        <v>10</v>
      </c>
      <c r="D192" s="154" t="s">
        <v>10</v>
      </c>
      <c r="E192" s="154" t="s">
        <v>10</v>
      </c>
      <c r="F192" s="154" t="s">
        <v>10</v>
      </c>
      <c r="G192" s="154" t="s">
        <v>10</v>
      </c>
      <c r="H192" s="154" t="s">
        <v>10</v>
      </c>
      <c r="I192" s="154" t="s">
        <v>10</v>
      </c>
      <c r="J192" s="154" t="s">
        <v>10</v>
      </c>
      <c r="K192" s="154" t="s">
        <v>10</v>
      </c>
      <c r="L192" s="154" t="s">
        <v>10</v>
      </c>
      <c r="M192" s="2579" t="s">
        <v>10</v>
      </c>
      <c r="N192" s="154" t="s">
        <v>10</v>
      </c>
      <c r="O192" s="154" t="s">
        <v>10</v>
      </c>
      <c r="P192" s="1759">
        <v>13.03</v>
      </c>
      <c r="Q192" s="754" t="s">
        <v>10</v>
      </c>
      <c r="R192" s="762" t="s">
        <v>10</v>
      </c>
      <c r="S192" s="2295" t="s">
        <v>10</v>
      </c>
      <c r="T192" s="2295" t="s">
        <v>10</v>
      </c>
      <c r="U192" s="2262" t="s">
        <v>10</v>
      </c>
      <c r="V192" s="2262" t="s">
        <v>10</v>
      </c>
      <c r="W192" s="2262" t="s">
        <v>10</v>
      </c>
      <c r="X192" s="2262" t="s">
        <v>10</v>
      </c>
      <c r="Y192" s="800" t="s">
        <v>10</v>
      </c>
      <c r="Z192" s="800" t="s">
        <v>10</v>
      </c>
      <c r="AA192" s="6955" t="s">
        <v>10</v>
      </c>
      <c r="AB192" s="6939" t="s">
        <v>10</v>
      </c>
      <c r="AC192" s="6939" t="s">
        <v>10</v>
      </c>
      <c r="AD192" s="6939" t="s">
        <v>10</v>
      </c>
      <c r="AE192" s="6939" t="s">
        <v>10</v>
      </c>
      <c r="AF192" s="6474" t="s">
        <v>10</v>
      </c>
      <c r="AG192" s="6474" t="s">
        <v>10</v>
      </c>
      <c r="AH192" s="6474" t="s">
        <v>10</v>
      </c>
      <c r="AI192" s="6474" t="s">
        <v>10</v>
      </c>
      <c r="AJ192" s="6474" t="s">
        <v>10</v>
      </c>
      <c r="AK192" s="6474" t="s">
        <v>10</v>
      </c>
      <c r="AL192" s="6940" t="s">
        <v>10</v>
      </c>
      <c r="AM192" s="6434"/>
      <c r="AN192" s="6434"/>
      <c r="AO192" s="6434"/>
      <c r="AP192" s="6434"/>
      <c r="AQ192" s="6434"/>
      <c r="AR192" s="6434"/>
      <c r="AS192" s="6434"/>
      <c r="AT192" s="6434"/>
      <c r="AU192" s="6434"/>
      <c r="AV192" s="6434"/>
      <c r="AW192" s="6434"/>
      <c r="AX192" s="6434"/>
      <c r="AY192" s="6434"/>
      <c r="AZ192" s="6434"/>
      <c r="BA192" s="6434"/>
      <c r="BB192" s="6434"/>
      <c r="BC192" s="6434"/>
      <c r="BD192" s="6434"/>
      <c r="BE192" s="6434"/>
      <c r="BF192" s="6434"/>
      <c r="BG192" s="6434"/>
      <c r="BH192" s="6434"/>
      <c r="BI192" s="6434"/>
      <c r="BJ192" s="6434"/>
      <c r="BK192" s="6434"/>
      <c r="BL192" s="6434"/>
      <c r="BM192" s="6434"/>
      <c r="BN192" s="6434"/>
      <c r="BO192" s="6434"/>
      <c r="BP192" s="6434"/>
      <c r="BQ192" s="6434"/>
      <c r="BR192" s="6434"/>
      <c r="BS192" s="6434"/>
      <c r="BT192" s="6434"/>
      <c r="BU192" s="6434"/>
      <c r="BV192" s="6434"/>
      <c r="BW192" s="6434"/>
      <c r="BX192" s="6434"/>
      <c r="BY192" s="6434"/>
      <c r="BZ192" s="6434"/>
      <c r="CA192" s="6434"/>
      <c r="CB192" s="6434"/>
      <c r="CC192" s="6434"/>
      <c r="CD192" s="6434"/>
      <c r="CE192" s="6434"/>
      <c r="CF192" s="6434"/>
      <c r="CG192" s="6434"/>
      <c r="CH192" s="6434"/>
      <c r="CI192" s="6434"/>
      <c r="CJ192" s="6434"/>
      <c r="CK192" s="6434"/>
      <c r="CL192" s="6434"/>
      <c r="CM192" s="6434"/>
      <c r="CN192" s="6434"/>
      <c r="CO192" s="6434"/>
      <c r="CP192" s="6434"/>
      <c r="CQ192" s="6434"/>
      <c r="CR192" s="6434"/>
      <c r="CS192" s="6434"/>
      <c r="CT192" s="6434"/>
      <c r="CU192" s="6434"/>
      <c r="CV192" s="6434"/>
      <c r="CW192" s="6434"/>
      <c r="CX192" s="6434"/>
      <c r="CY192" s="6434"/>
      <c r="CZ192" s="6434"/>
      <c r="DA192" s="6434"/>
      <c r="DB192" s="6434"/>
      <c r="DC192" s="6434"/>
      <c r="DD192" s="6434"/>
      <c r="DE192" s="6434"/>
      <c r="DF192" s="6434"/>
      <c r="DG192" s="6434"/>
      <c r="DH192" s="6434"/>
      <c r="DI192" s="6434"/>
      <c r="DJ192" s="6434"/>
      <c r="DK192" s="6434"/>
      <c r="DL192" s="6434"/>
      <c r="DM192" s="6434"/>
      <c r="DN192" s="6434"/>
      <c r="DO192" s="6434"/>
      <c r="DP192" s="6434"/>
      <c r="DQ192" s="6434"/>
      <c r="DR192" s="6434"/>
      <c r="DS192" s="6434"/>
      <c r="DT192" s="6434"/>
      <c r="DU192" s="6434"/>
      <c r="DV192" s="6434"/>
      <c r="DW192" s="6434"/>
      <c r="DX192" s="6434"/>
      <c r="DY192" s="6434"/>
      <c r="DZ192" s="6434"/>
      <c r="EA192" s="6434"/>
      <c r="EB192" s="6434"/>
      <c r="EC192" s="6434"/>
      <c r="ED192" s="6434"/>
      <c r="EE192" s="6434"/>
      <c r="EF192" s="6434"/>
      <c r="EG192" s="6434"/>
      <c r="EH192" s="6434"/>
      <c r="EI192" s="6434"/>
      <c r="EJ192" s="6434"/>
      <c r="EK192" s="6434"/>
      <c r="EL192" s="6434"/>
      <c r="EM192" s="6434"/>
      <c r="EN192" s="6434"/>
      <c r="EO192" s="6434"/>
      <c r="EP192" s="6434"/>
      <c r="EQ192" s="6434"/>
      <c r="ER192" s="6434"/>
      <c r="ES192" s="6434"/>
      <c r="ET192" s="6434"/>
      <c r="EU192" s="6434"/>
      <c r="EV192" s="6434"/>
      <c r="EW192" s="6434"/>
      <c r="EX192" s="6434"/>
    </row>
    <row r="193" spans="1:154" s="50" customFormat="1" ht="15.75" hidden="1" x14ac:dyDescent="0.25">
      <c r="A193" s="120"/>
      <c r="B193" s="39"/>
      <c r="C193" s="37"/>
      <c r="D193" s="37"/>
      <c r="E193" s="120"/>
      <c r="F193" s="120"/>
      <c r="G193" s="120"/>
      <c r="H193" s="125"/>
      <c r="I193" s="126"/>
      <c r="J193" s="308"/>
      <c r="K193" s="369"/>
      <c r="L193" s="410"/>
      <c r="M193" s="2522"/>
      <c r="N193" s="565"/>
      <c r="O193" s="595"/>
      <c r="P193" s="690"/>
      <c r="Q193" s="888"/>
      <c r="R193" s="771"/>
      <c r="S193" s="2251"/>
      <c r="T193" s="2251"/>
      <c r="U193" s="2253"/>
      <c r="V193" s="2456"/>
      <c r="W193" s="2456"/>
      <c r="X193" s="2456"/>
      <c r="Y193" s="120"/>
      <c r="Z193" s="35"/>
      <c r="AA193" s="35"/>
      <c r="AB193" s="120"/>
      <c r="AC193" s="120"/>
      <c r="AD193" s="120"/>
      <c r="AE193" s="120"/>
      <c r="AF193" s="6820"/>
      <c r="AG193" s="6820"/>
      <c r="AH193" s="44"/>
      <c r="AI193" s="6434"/>
      <c r="AJ193" s="6434"/>
      <c r="AK193" s="6434"/>
      <c r="AL193" s="6434"/>
      <c r="AM193" s="6434"/>
      <c r="AN193" s="6434"/>
      <c r="AO193" s="6434"/>
      <c r="AP193" s="6434"/>
      <c r="AQ193" s="6434"/>
      <c r="AR193" s="6434"/>
      <c r="AS193" s="6434"/>
      <c r="AT193" s="6434"/>
      <c r="AU193" s="6434"/>
      <c r="AV193" s="6434"/>
      <c r="AW193" s="6434"/>
      <c r="AX193" s="6434"/>
      <c r="AY193" s="6434"/>
      <c r="AZ193" s="6434"/>
      <c r="BA193" s="6434"/>
      <c r="BB193" s="6434"/>
      <c r="BC193" s="6434"/>
      <c r="BD193" s="6434"/>
      <c r="BE193" s="6434"/>
      <c r="BF193" s="6434"/>
      <c r="BG193" s="6434"/>
      <c r="BH193" s="6434"/>
      <c r="BI193" s="6434"/>
      <c r="BJ193" s="6434"/>
      <c r="BK193" s="6434"/>
      <c r="BL193" s="6434"/>
      <c r="BM193" s="6434"/>
      <c r="BN193" s="6434"/>
      <c r="BO193" s="6434"/>
      <c r="BP193" s="6434"/>
      <c r="BQ193" s="6434"/>
      <c r="BR193" s="6434"/>
      <c r="BS193" s="6434"/>
      <c r="BT193" s="6434"/>
      <c r="BU193" s="6434"/>
      <c r="BV193" s="6434"/>
      <c r="BW193" s="6434"/>
      <c r="BX193" s="6434"/>
      <c r="BY193" s="6434"/>
      <c r="BZ193" s="6434"/>
      <c r="CA193" s="6434"/>
      <c r="CB193" s="6434"/>
      <c r="CC193" s="6434"/>
      <c r="CD193" s="6434"/>
      <c r="CE193" s="6434"/>
      <c r="CF193" s="6434"/>
      <c r="CG193" s="6434"/>
      <c r="CH193" s="6434"/>
      <c r="CI193" s="6434"/>
      <c r="CJ193" s="6434"/>
      <c r="CK193" s="6434"/>
      <c r="CL193" s="6434"/>
      <c r="CM193" s="6434"/>
      <c r="CN193" s="6434"/>
      <c r="CO193" s="6434"/>
      <c r="CP193" s="6434"/>
      <c r="CQ193" s="6434"/>
      <c r="CR193" s="6434"/>
      <c r="CS193" s="6434"/>
      <c r="CT193" s="6434"/>
      <c r="CU193" s="6434"/>
      <c r="CV193" s="6434"/>
      <c r="CW193" s="6434"/>
      <c r="CX193" s="6434"/>
      <c r="CY193" s="6434"/>
      <c r="CZ193" s="6434"/>
      <c r="DA193" s="6434"/>
      <c r="DB193" s="6434"/>
      <c r="DC193" s="6434"/>
      <c r="DD193" s="6434"/>
      <c r="DE193" s="6434"/>
      <c r="DF193" s="6434"/>
      <c r="DG193" s="6434"/>
      <c r="DH193" s="6434"/>
      <c r="DI193" s="6434"/>
      <c r="DJ193" s="6434"/>
      <c r="DK193" s="6434"/>
      <c r="DL193" s="6434"/>
      <c r="DM193" s="6434"/>
      <c r="DN193" s="6434"/>
      <c r="DO193" s="6434"/>
      <c r="DP193" s="6434"/>
      <c r="DQ193" s="6434"/>
      <c r="DR193" s="6434"/>
      <c r="DS193" s="6434"/>
      <c r="DT193" s="6434"/>
      <c r="DU193" s="6434"/>
      <c r="DV193" s="6434"/>
      <c r="DW193" s="6434"/>
      <c r="DX193" s="6434"/>
      <c r="DY193" s="6434"/>
      <c r="DZ193" s="6434"/>
      <c r="EA193" s="6434"/>
      <c r="EB193" s="6434"/>
      <c r="EC193" s="6434"/>
      <c r="ED193" s="6434"/>
      <c r="EE193" s="6434"/>
      <c r="EF193" s="6434"/>
      <c r="EG193" s="6434"/>
      <c r="EH193" s="6434"/>
      <c r="EI193" s="6434"/>
      <c r="EJ193" s="6434"/>
      <c r="EK193" s="6434"/>
      <c r="EL193" s="6434"/>
      <c r="EM193" s="6434"/>
      <c r="EN193" s="6434"/>
      <c r="EO193" s="6434"/>
      <c r="EP193" s="6434"/>
      <c r="EQ193" s="6434"/>
      <c r="ER193" s="6434"/>
      <c r="ES193" s="6434"/>
      <c r="ET193" s="6434"/>
      <c r="EU193" s="6434"/>
      <c r="EV193" s="6434"/>
      <c r="EW193" s="6434"/>
      <c r="EX193" s="6434"/>
    </row>
    <row r="194" spans="1:154" s="50" customFormat="1" ht="15.75" x14ac:dyDescent="0.25">
      <c r="A194" s="120"/>
      <c r="B194" s="7602" t="s">
        <v>404</v>
      </c>
      <c r="C194" s="7603"/>
      <c r="D194" s="7603"/>
      <c r="E194" s="7603"/>
      <c r="F194" s="7603"/>
      <c r="G194" s="7603"/>
      <c r="H194" s="7603"/>
      <c r="I194" s="7603"/>
      <c r="J194" s="7604"/>
      <c r="K194" s="7605"/>
      <c r="L194" s="7606"/>
      <c r="M194" s="7607"/>
      <c r="N194" s="7608"/>
      <c r="O194" s="7609"/>
      <c r="P194" s="7610"/>
      <c r="Q194" s="7611"/>
      <c r="R194" s="7603">
        <v>3.2280000000000002</v>
      </c>
      <c r="S194" s="2263"/>
      <c r="T194" s="2264"/>
      <c r="U194" s="2265"/>
      <c r="V194" s="2459"/>
      <c r="W194" s="2459"/>
      <c r="X194" s="2459"/>
      <c r="Y194" s="120"/>
      <c r="Z194" s="35"/>
      <c r="AA194" s="35"/>
      <c r="AB194" s="120"/>
      <c r="AC194" s="120"/>
      <c r="AD194" s="120"/>
      <c r="AE194" s="120"/>
      <c r="AF194" s="6820"/>
      <c r="AG194" s="6820"/>
      <c r="AH194" s="44"/>
      <c r="AI194" s="6434"/>
      <c r="AJ194" s="6434"/>
      <c r="AK194" s="6434"/>
      <c r="AL194" s="6434"/>
      <c r="AM194" s="6434"/>
      <c r="AN194" s="6434"/>
      <c r="AO194" s="6434"/>
      <c r="AP194" s="6434"/>
      <c r="AQ194" s="6434"/>
      <c r="AR194" s="6434"/>
      <c r="AS194" s="6434"/>
      <c r="AT194" s="6434"/>
      <c r="AU194" s="6434"/>
      <c r="AV194" s="6434"/>
      <c r="AW194" s="6434"/>
      <c r="AX194" s="6434"/>
      <c r="AY194" s="6434"/>
      <c r="AZ194" s="6434"/>
      <c r="BA194" s="6434"/>
      <c r="BB194" s="6434"/>
      <c r="BC194" s="6434"/>
      <c r="BD194" s="6434"/>
      <c r="BE194" s="6434"/>
      <c r="BF194" s="6434"/>
      <c r="BG194" s="6434"/>
      <c r="BH194" s="6434"/>
      <c r="BI194" s="6434"/>
      <c r="BJ194" s="6434"/>
      <c r="BK194" s="6434"/>
      <c r="BL194" s="6434"/>
      <c r="BM194" s="6434"/>
      <c r="BN194" s="6434"/>
      <c r="BO194" s="6434"/>
      <c r="BP194" s="6434"/>
      <c r="BQ194" s="6434"/>
      <c r="BR194" s="6434"/>
      <c r="BS194" s="6434"/>
      <c r="BT194" s="6434"/>
      <c r="BU194" s="6434"/>
      <c r="BV194" s="6434"/>
      <c r="BW194" s="6434"/>
      <c r="BX194" s="6434"/>
      <c r="BY194" s="6434"/>
      <c r="BZ194" s="6434"/>
      <c r="CA194" s="6434"/>
      <c r="CB194" s="6434"/>
      <c r="CC194" s="6434"/>
      <c r="CD194" s="6434"/>
      <c r="CE194" s="6434"/>
      <c r="CF194" s="6434"/>
      <c r="CG194" s="6434"/>
      <c r="CH194" s="6434"/>
      <c r="CI194" s="6434"/>
      <c r="CJ194" s="6434"/>
      <c r="CK194" s="6434"/>
      <c r="CL194" s="6434"/>
      <c r="CM194" s="6434"/>
      <c r="CN194" s="6434"/>
      <c r="CO194" s="6434"/>
      <c r="CP194" s="6434"/>
      <c r="CQ194" s="6434"/>
      <c r="CR194" s="6434"/>
      <c r="CS194" s="6434"/>
      <c r="CT194" s="6434"/>
      <c r="CU194" s="6434"/>
      <c r="CV194" s="6434"/>
      <c r="CW194" s="6434"/>
      <c r="CX194" s="6434"/>
      <c r="CY194" s="6434"/>
      <c r="CZ194" s="6434"/>
      <c r="DA194" s="6434"/>
      <c r="DB194" s="6434"/>
      <c r="DC194" s="6434"/>
      <c r="DD194" s="6434"/>
      <c r="DE194" s="6434"/>
      <c r="DF194" s="6434"/>
      <c r="DG194" s="6434"/>
      <c r="DH194" s="6434"/>
      <c r="DI194" s="6434"/>
      <c r="DJ194" s="6434"/>
      <c r="DK194" s="6434"/>
      <c r="DL194" s="6434"/>
      <c r="DM194" s="6434"/>
      <c r="DN194" s="6434"/>
      <c r="DO194" s="6434"/>
      <c r="DP194" s="6434"/>
      <c r="DQ194" s="6434"/>
      <c r="DR194" s="6434"/>
      <c r="DS194" s="6434"/>
      <c r="DT194" s="6434"/>
      <c r="DU194" s="6434"/>
      <c r="DV194" s="6434"/>
      <c r="DW194" s="6434"/>
      <c r="DX194" s="6434"/>
      <c r="DY194" s="6434"/>
      <c r="DZ194" s="6434"/>
      <c r="EA194" s="6434"/>
      <c r="EB194" s="6434"/>
      <c r="EC194" s="6434"/>
      <c r="ED194" s="6434"/>
      <c r="EE194" s="6434"/>
      <c r="EF194" s="6434"/>
      <c r="EG194" s="6434"/>
      <c r="EH194" s="6434"/>
      <c r="EI194" s="6434"/>
      <c r="EJ194" s="6434"/>
      <c r="EK194" s="6434"/>
      <c r="EL194" s="6434"/>
      <c r="EM194" s="6434"/>
      <c r="EN194" s="6434"/>
      <c r="EO194" s="6434"/>
      <c r="EP194" s="6434"/>
      <c r="EQ194" s="6434"/>
      <c r="ER194" s="6434"/>
      <c r="ES194" s="6434"/>
      <c r="ET194" s="6434"/>
      <c r="EU194" s="6434"/>
      <c r="EV194" s="6434"/>
      <c r="EW194" s="6434"/>
      <c r="EX194" s="6434"/>
    </row>
    <row r="195" spans="1:154" s="50" customFormat="1" ht="15.75" x14ac:dyDescent="0.25">
      <c r="A195" s="120"/>
      <c r="B195" s="120"/>
      <c r="C195" s="120"/>
      <c r="D195" s="120"/>
      <c r="E195" s="120"/>
      <c r="F195" s="120"/>
      <c r="G195" s="120"/>
      <c r="H195" s="125"/>
      <c r="I195" s="126"/>
      <c r="J195" s="308"/>
      <c r="K195" s="369"/>
      <c r="L195" s="410"/>
      <c r="M195" s="2522"/>
      <c r="N195" s="565"/>
      <c r="O195" s="595"/>
      <c r="P195" s="690"/>
      <c r="Q195" s="888"/>
      <c r="R195" s="771"/>
      <c r="S195" s="2251"/>
      <c r="T195" s="2252"/>
      <c r="U195" s="2253"/>
      <c r="V195" s="2456"/>
      <c r="W195" s="2456"/>
      <c r="X195" s="2456"/>
      <c r="Y195" s="120"/>
      <c r="Z195" s="6825"/>
      <c r="AA195" s="6825"/>
      <c r="AB195" s="6820"/>
      <c r="AC195" s="6820"/>
      <c r="AD195" s="6820"/>
      <c r="AE195" s="6820"/>
      <c r="AF195" s="6923"/>
      <c r="AG195" s="120"/>
      <c r="AH195" s="44"/>
      <c r="AI195" s="6434"/>
      <c r="AJ195" s="6434"/>
      <c r="AK195" s="6434"/>
      <c r="AL195" s="6434"/>
      <c r="AM195" s="6434"/>
      <c r="AN195" s="6434"/>
      <c r="AO195" s="6434"/>
      <c r="AP195" s="6434"/>
      <c r="AQ195" s="6434"/>
      <c r="AR195" s="6434"/>
      <c r="AS195" s="6434"/>
      <c r="AT195" s="6434"/>
      <c r="AU195" s="6434"/>
      <c r="AV195" s="6434"/>
      <c r="AW195" s="6434"/>
      <c r="AX195" s="6434"/>
      <c r="AY195" s="6434"/>
      <c r="AZ195" s="6434"/>
      <c r="BA195" s="6434"/>
      <c r="BB195" s="6434"/>
      <c r="BC195" s="6434"/>
      <c r="BD195" s="6434"/>
      <c r="BE195" s="6434"/>
      <c r="BF195" s="6434"/>
      <c r="BG195" s="6434"/>
      <c r="BH195" s="6434"/>
      <c r="BI195" s="6434"/>
      <c r="BJ195" s="6434"/>
      <c r="BK195" s="6434"/>
      <c r="BL195" s="6434"/>
      <c r="BM195" s="6434"/>
      <c r="BN195" s="6434"/>
      <c r="BO195" s="6434"/>
      <c r="BP195" s="6434"/>
      <c r="BQ195" s="6434"/>
      <c r="BR195" s="6434"/>
      <c r="BS195" s="6434"/>
      <c r="BT195" s="6434"/>
      <c r="BU195" s="6434"/>
      <c r="BV195" s="6434"/>
      <c r="BW195" s="6434"/>
      <c r="BX195" s="6434"/>
      <c r="BY195" s="6434"/>
      <c r="BZ195" s="6434"/>
      <c r="CA195" s="6434"/>
      <c r="CB195" s="6434"/>
      <c r="CC195" s="6434"/>
      <c r="CD195" s="6434"/>
      <c r="CE195" s="6434"/>
      <c r="CF195" s="6434"/>
      <c r="CG195" s="6434"/>
      <c r="CH195" s="6434"/>
      <c r="CI195" s="6434"/>
      <c r="CJ195" s="6434"/>
      <c r="CK195" s="6434"/>
      <c r="CL195" s="6434"/>
      <c r="CM195" s="6434"/>
      <c r="CN195" s="6434"/>
      <c r="CO195" s="6434"/>
      <c r="CP195" s="6434"/>
      <c r="CQ195" s="6434"/>
      <c r="CR195" s="6434"/>
      <c r="CS195" s="6434"/>
      <c r="CT195" s="6434"/>
      <c r="CU195" s="6434"/>
      <c r="CV195" s="6434"/>
      <c r="CW195" s="6434"/>
      <c r="CX195" s="6434"/>
      <c r="CY195" s="6434"/>
      <c r="CZ195" s="6434"/>
      <c r="DA195" s="6434"/>
      <c r="DB195" s="6434"/>
      <c r="DC195" s="6434"/>
      <c r="DD195" s="6434"/>
      <c r="DE195" s="6434"/>
      <c r="DF195" s="6434"/>
      <c r="DG195" s="6434"/>
      <c r="DH195" s="6434"/>
      <c r="DI195" s="6434"/>
      <c r="DJ195" s="6434"/>
      <c r="DK195" s="6434"/>
      <c r="DL195" s="6434"/>
      <c r="DM195" s="6434"/>
      <c r="DN195" s="6434"/>
      <c r="DO195" s="6434"/>
      <c r="DP195" s="6434"/>
      <c r="DQ195" s="6434"/>
      <c r="DR195" s="6434"/>
      <c r="DS195" s="6434"/>
      <c r="DT195" s="6434"/>
      <c r="DU195" s="6434"/>
      <c r="DV195" s="6434"/>
      <c r="DW195" s="6434"/>
      <c r="DX195" s="6434"/>
      <c r="DY195" s="6434"/>
      <c r="DZ195" s="6434"/>
      <c r="EA195" s="6434"/>
      <c r="EB195" s="6434"/>
      <c r="EC195" s="6434"/>
      <c r="ED195" s="6434"/>
      <c r="EE195" s="6434"/>
      <c r="EF195" s="6434"/>
      <c r="EG195" s="6434"/>
      <c r="EH195" s="6434"/>
      <c r="EI195" s="6434"/>
      <c r="EJ195" s="6434"/>
      <c r="EK195" s="6434"/>
      <c r="EL195" s="6434"/>
      <c r="EM195" s="6434"/>
      <c r="EN195" s="6434"/>
      <c r="EO195" s="6434"/>
      <c r="EP195" s="6434"/>
      <c r="EQ195" s="6434"/>
      <c r="ER195" s="6434"/>
      <c r="ES195" s="6434"/>
      <c r="ET195" s="6434"/>
      <c r="EU195" s="6434"/>
      <c r="EV195" s="6434"/>
      <c r="EW195" s="6434"/>
      <c r="EX195" s="6434"/>
    </row>
    <row r="196" spans="1:154" s="33" customFormat="1" ht="63" customHeight="1" x14ac:dyDescent="0.2">
      <c r="A196" s="22" t="s">
        <v>899</v>
      </c>
      <c r="B196" s="7562" t="s">
        <v>407</v>
      </c>
      <c r="C196" s="7563"/>
      <c r="D196" s="7563"/>
      <c r="E196" s="7563"/>
      <c r="F196" s="7563"/>
      <c r="G196" s="7563"/>
      <c r="H196" s="7563"/>
      <c r="I196" s="7563"/>
      <c r="J196" s="7563"/>
      <c r="K196" s="7563"/>
      <c r="L196" s="7563"/>
      <c r="M196" s="7563"/>
      <c r="N196" s="7563"/>
      <c r="O196" s="7563"/>
      <c r="P196" s="7563"/>
      <c r="Q196" s="7563"/>
      <c r="R196" s="7563"/>
      <c r="S196" s="7563"/>
      <c r="T196" s="7563"/>
      <c r="U196" s="7563"/>
      <c r="V196" s="7563"/>
      <c r="W196" s="7563"/>
      <c r="X196" s="7563"/>
      <c r="Y196" s="7563"/>
      <c r="Z196" s="7159"/>
      <c r="AA196" s="7160"/>
      <c r="AB196" s="6914"/>
      <c r="AC196" s="7157"/>
      <c r="AD196" s="7157"/>
      <c r="AE196" s="7157"/>
      <c r="AF196" s="6435"/>
      <c r="AG196" s="7157"/>
      <c r="AH196" s="7157"/>
      <c r="AI196" s="7157"/>
      <c r="AJ196" s="7157"/>
      <c r="AK196" s="7157"/>
      <c r="AL196" s="7478"/>
      <c r="AM196" s="6435"/>
      <c r="AN196" s="6435"/>
      <c r="AO196" s="6435"/>
      <c r="AP196" s="6435"/>
      <c r="AQ196" s="6435"/>
      <c r="AR196" s="6435"/>
      <c r="AS196" s="6435"/>
      <c r="AT196" s="6435"/>
      <c r="AU196" s="6435"/>
      <c r="AV196" s="6435"/>
      <c r="AW196" s="6435"/>
      <c r="AX196" s="6435"/>
      <c r="AY196" s="6435"/>
      <c r="AZ196" s="6435"/>
      <c r="BA196" s="6435"/>
      <c r="BB196" s="6435"/>
      <c r="BC196" s="6435"/>
      <c r="BD196" s="6435"/>
      <c r="BE196" s="6435"/>
      <c r="BF196" s="6435"/>
      <c r="BG196" s="6435"/>
      <c r="BH196" s="6435"/>
      <c r="BI196" s="6435"/>
      <c r="BJ196" s="6435"/>
      <c r="BK196" s="6435"/>
      <c r="BL196" s="6435"/>
      <c r="BM196" s="6435"/>
      <c r="BN196" s="6435"/>
      <c r="BO196" s="6435"/>
      <c r="BP196" s="6435"/>
      <c r="BQ196" s="6435"/>
      <c r="BR196" s="6435"/>
      <c r="BS196" s="6435"/>
      <c r="BT196" s="6435"/>
      <c r="BU196" s="6435"/>
      <c r="BV196" s="6435"/>
      <c r="BW196" s="6435"/>
      <c r="BX196" s="6435"/>
      <c r="BY196" s="6435"/>
      <c r="BZ196" s="6435"/>
      <c r="CA196" s="6435"/>
      <c r="CB196" s="6435"/>
      <c r="CC196" s="6435"/>
      <c r="CD196" s="6435"/>
      <c r="CE196" s="6435"/>
      <c r="CF196" s="6435"/>
      <c r="CG196" s="6435"/>
      <c r="CH196" s="6435"/>
      <c r="CI196" s="6435"/>
      <c r="CJ196" s="6435"/>
      <c r="CK196" s="6435"/>
      <c r="CL196" s="6435"/>
      <c r="CM196" s="6435"/>
      <c r="CN196" s="6435"/>
      <c r="CO196" s="6435"/>
      <c r="CP196" s="6435"/>
      <c r="CQ196" s="6435"/>
      <c r="CR196" s="6435"/>
      <c r="CS196" s="6435"/>
      <c r="CT196" s="6435"/>
      <c r="CU196" s="6435"/>
      <c r="CV196" s="6435"/>
      <c r="CW196" s="6435"/>
      <c r="CX196" s="6435"/>
      <c r="CY196" s="6435"/>
      <c r="CZ196" s="6435"/>
      <c r="DA196" s="6435"/>
      <c r="DB196" s="6435"/>
      <c r="DC196" s="6435"/>
      <c r="DD196" s="6435"/>
      <c r="DE196" s="6435"/>
      <c r="DF196" s="6435"/>
      <c r="DG196" s="6435"/>
      <c r="DH196" s="6435"/>
      <c r="DI196" s="6435"/>
      <c r="DJ196" s="6435"/>
      <c r="DK196" s="6435"/>
      <c r="DL196" s="6435"/>
      <c r="DM196" s="6435"/>
      <c r="DN196" s="6435"/>
      <c r="DO196" s="6435"/>
      <c r="DP196" s="6435"/>
      <c r="DQ196" s="6435"/>
      <c r="DR196" s="6435"/>
      <c r="DS196" s="6435"/>
      <c r="DT196" s="6435"/>
      <c r="DU196" s="6435"/>
      <c r="DV196" s="6435"/>
      <c r="DW196" s="6435"/>
      <c r="DX196" s="6435"/>
      <c r="DY196" s="6435"/>
      <c r="DZ196" s="6435"/>
      <c r="EA196" s="6435"/>
      <c r="EB196" s="6435"/>
      <c r="EC196" s="6435"/>
      <c r="ED196" s="6435"/>
      <c r="EE196" s="6435"/>
      <c r="EF196" s="6435"/>
      <c r="EG196" s="6435"/>
      <c r="EH196" s="6435"/>
      <c r="EI196" s="6435"/>
      <c r="EJ196" s="6435"/>
      <c r="EK196" s="6435"/>
      <c r="EL196" s="6435"/>
      <c r="EM196" s="6435"/>
      <c r="EN196" s="6435"/>
      <c r="EO196" s="6435"/>
      <c r="EP196" s="6435"/>
      <c r="EQ196" s="6435"/>
      <c r="ER196" s="6435"/>
      <c r="ES196" s="6435"/>
      <c r="ET196" s="6435"/>
      <c r="EU196" s="6435"/>
      <c r="EV196" s="6435"/>
      <c r="EW196" s="6435"/>
      <c r="EX196" s="6435"/>
    </row>
    <row r="197" spans="1:154" s="50" customFormat="1" ht="45" x14ac:dyDescent="0.2">
      <c r="A197" s="35"/>
      <c r="B197" s="316" t="s">
        <v>54</v>
      </c>
      <c r="C197" s="317" t="s">
        <v>6</v>
      </c>
      <c r="D197" s="318" t="s">
        <v>7</v>
      </c>
      <c r="E197" s="319" t="s">
        <v>8</v>
      </c>
      <c r="F197" s="321" t="s">
        <v>123</v>
      </c>
      <c r="G197" s="321" t="s">
        <v>163</v>
      </c>
      <c r="H197" s="322" t="s">
        <v>196</v>
      </c>
      <c r="I197" s="323" t="s">
        <v>204</v>
      </c>
      <c r="J197" s="323" t="s">
        <v>245</v>
      </c>
      <c r="K197" s="378" t="s">
        <v>280</v>
      </c>
      <c r="L197" s="423" t="s">
        <v>291</v>
      </c>
      <c r="M197" s="2572" t="s">
        <v>329</v>
      </c>
      <c r="N197" s="553" t="s">
        <v>349</v>
      </c>
      <c r="O197" s="623" t="s">
        <v>363</v>
      </c>
      <c r="P197" s="1760" t="s">
        <v>460</v>
      </c>
      <c r="Q197" s="889" t="s">
        <v>506</v>
      </c>
      <c r="R197" s="801" t="s">
        <v>548</v>
      </c>
      <c r="S197" s="2329" t="s">
        <v>554</v>
      </c>
      <c r="T197" s="2254" t="s">
        <v>558</v>
      </c>
      <c r="U197" s="2255" t="s">
        <v>591</v>
      </c>
      <c r="V197" s="2457" t="s">
        <v>599</v>
      </c>
      <c r="W197" s="2457" t="s">
        <v>646</v>
      </c>
      <c r="X197" s="2457" t="s">
        <v>659</v>
      </c>
      <c r="Y197" s="2481" t="s">
        <v>660</v>
      </c>
      <c r="Z197" s="2481" t="s">
        <v>681</v>
      </c>
      <c r="AA197" s="6878" t="s">
        <v>684</v>
      </c>
      <c r="AB197" s="6943" t="s">
        <v>702</v>
      </c>
      <c r="AC197" s="6943" t="s">
        <v>703</v>
      </c>
      <c r="AD197" s="6943" t="s">
        <v>749</v>
      </c>
      <c r="AE197" s="6943" t="s">
        <v>790</v>
      </c>
      <c r="AF197" s="6878" t="s">
        <v>825</v>
      </c>
      <c r="AG197" s="6878" t="s">
        <v>1078</v>
      </c>
      <c r="AH197" s="6878" t="s">
        <v>1095</v>
      </c>
      <c r="AI197" s="6878" t="s">
        <v>1098</v>
      </c>
      <c r="AJ197" s="6878" t="s">
        <v>1141</v>
      </c>
      <c r="AK197" s="6878" t="s">
        <v>1199</v>
      </c>
      <c r="AL197" s="7239" t="s">
        <v>1214</v>
      </c>
      <c r="AM197" s="6434"/>
      <c r="AN197" s="6434"/>
      <c r="AO197" s="6434"/>
      <c r="AP197" s="6434"/>
      <c r="AQ197" s="6434"/>
      <c r="AR197" s="6434"/>
      <c r="AS197" s="6434"/>
      <c r="AT197" s="6434"/>
      <c r="AU197" s="6434"/>
      <c r="AV197" s="6434"/>
      <c r="AW197" s="6434"/>
      <c r="AX197" s="6434"/>
      <c r="AY197" s="6434"/>
      <c r="AZ197" s="6434"/>
      <c r="BA197" s="6434"/>
      <c r="BB197" s="6434"/>
      <c r="BC197" s="6434"/>
      <c r="BD197" s="6434"/>
      <c r="BE197" s="6434"/>
      <c r="BF197" s="6434"/>
      <c r="BG197" s="6434"/>
      <c r="BH197" s="6434"/>
      <c r="BI197" s="6434"/>
      <c r="BJ197" s="6434"/>
      <c r="BK197" s="6434"/>
      <c r="BL197" s="6434"/>
      <c r="BM197" s="6434"/>
      <c r="BN197" s="6434"/>
      <c r="BO197" s="6434"/>
      <c r="BP197" s="6434"/>
      <c r="BQ197" s="6434"/>
      <c r="BR197" s="6434"/>
      <c r="BS197" s="6434"/>
      <c r="BT197" s="6434"/>
      <c r="BU197" s="6434"/>
      <c r="BV197" s="6434"/>
      <c r="BW197" s="6434"/>
      <c r="BX197" s="6434"/>
      <c r="BY197" s="6434"/>
      <c r="BZ197" s="6434"/>
      <c r="CA197" s="6434"/>
      <c r="CB197" s="6434"/>
      <c r="CC197" s="6434"/>
      <c r="CD197" s="6434"/>
      <c r="CE197" s="6434"/>
      <c r="CF197" s="6434"/>
      <c r="CG197" s="6434"/>
      <c r="CH197" s="6434"/>
      <c r="CI197" s="6434"/>
      <c r="CJ197" s="6434"/>
      <c r="CK197" s="6434"/>
      <c r="CL197" s="6434"/>
      <c r="CM197" s="6434"/>
      <c r="CN197" s="6434"/>
      <c r="CO197" s="6434"/>
      <c r="CP197" s="6434"/>
      <c r="CQ197" s="6434"/>
      <c r="CR197" s="6434"/>
      <c r="CS197" s="6434"/>
      <c r="CT197" s="6434"/>
      <c r="CU197" s="6434"/>
      <c r="CV197" s="6434"/>
      <c r="CW197" s="6434"/>
      <c r="CX197" s="6434"/>
      <c r="CY197" s="6434"/>
      <c r="CZ197" s="6434"/>
      <c r="DA197" s="6434"/>
      <c r="DB197" s="6434"/>
      <c r="DC197" s="6434"/>
      <c r="DD197" s="6434"/>
      <c r="DE197" s="6434"/>
      <c r="DF197" s="6434"/>
      <c r="DG197" s="6434"/>
      <c r="DH197" s="6434"/>
      <c r="DI197" s="6434"/>
      <c r="DJ197" s="6434"/>
      <c r="DK197" s="6434"/>
      <c r="DL197" s="6434"/>
      <c r="DM197" s="6434"/>
      <c r="DN197" s="6434"/>
      <c r="DO197" s="6434"/>
      <c r="DP197" s="6434"/>
      <c r="DQ197" s="6434"/>
      <c r="DR197" s="6434"/>
      <c r="DS197" s="6434"/>
      <c r="DT197" s="6434"/>
      <c r="DU197" s="6434"/>
      <c r="DV197" s="6434"/>
      <c r="DW197" s="6434"/>
      <c r="DX197" s="6434"/>
      <c r="DY197" s="6434"/>
      <c r="DZ197" s="6434"/>
      <c r="EA197" s="6434"/>
      <c r="EB197" s="6434"/>
      <c r="EC197" s="6434"/>
      <c r="ED197" s="6434"/>
      <c r="EE197" s="6434"/>
      <c r="EF197" s="6434"/>
      <c r="EG197" s="6434"/>
      <c r="EH197" s="6434"/>
      <c r="EI197" s="6434"/>
      <c r="EJ197" s="6434"/>
      <c r="EK197" s="6434"/>
      <c r="EL197" s="6434"/>
      <c r="EM197" s="6434"/>
      <c r="EN197" s="6434"/>
      <c r="EO197" s="6434"/>
      <c r="EP197" s="6434"/>
      <c r="EQ197" s="6434"/>
      <c r="ER197" s="6434"/>
      <c r="ES197" s="6434"/>
      <c r="ET197" s="6434"/>
      <c r="EU197" s="6434"/>
      <c r="EV197" s="6434"/>
      <c r="EW197" s="6434"/>
      <c r="EX197" s="6434"/>
    </row>
    <row r="198" spans="1:154" s="50" customFormat="1" x14ac:dyDescent="0.2">
      <c r="A198" s="36"/>
      <c r="B198" s="60" t="s">
        <v>40</v>
      </c>
      <c r="C198" s="142" t="s">
        <v>10</v>
      </c>
      <c r="D198" s="142" t="s">
        <v>10</v>
      </c>
      <c r="E198" s="142" t="s">
        <v>10</v>
      </c>
      <c r="F198" s="142" t="s">
        <v>10</v>
      </c>
      <c r="G198" s="142" t="s">
        <v>10</v>
      </c>
      <c r="H198" s="142" t="s">
        <v>10</v>
      </c>
      <c r="I198" s="142" t="s">
        <v>10</v>
      </c>
      <c r="J198" s="142" t="s">
        <v>10</v>
      </c>
      <c r="K198" s="142" t="s">
        <v>10</v>
      </c>
      <c r="L198" s="142" t="s">
        <v>10</v>
      </c>
      <c r="M198" s="2577" t="s">
        <v>10</v>
      </c>
      <c r="N198" s="142" t="s">
        <v>10</v>
      </c>
      <c r="O198" s="142" t="s">
        <v>10</v>
      </c>
      <c r="P198" s="1761">
        <v>25.61</v>
      </c>
      <c r="Q198" s="753" t="s">
        <v>10</v>
      </c>
      <c r="R198" s="761" t="s">
        <v>10</v>
      </c>
      <c r="S198" s="2294" t="s">
        <v>10</v>
      </c>
      <c r="T198" s="2294" t="s">
        <v>10</v>
      </c>
      <c r="U198" s="2257" t="s">
        <v>10</v>
      </c>
      <c r="V198" s="2257" t="s">
        <v>10</v>
      </c>
      <c r="W198" s="2257" t="s">
        <v>10</v>
      </c>
      <c r="X198" s="2257" t="s">
        <v>10</v>
      </c>
      <c r="Y198" s="2437" t="s">
        <v>10</v>
      </c>
      <c r="Z198" s="2437" t="s">
        <v>10</v>
      </c>
      <c r="AA198" s="2267" t="s">
        <v>10</v>
      </c>
      <c r="AB198" s="6935" t="s">
        <v>10</v>
      </c>
      <c r="AC198" s="6935" t="s">
        <v>10</v>
      </c>
      <c r="AD198" s="6935" t="s">
        <v>10</v>
      </c>
      <c r="AE198" s="6935" t="s">
        <v>10</v>
      </c>
      <c r="AF198" s="6473" t="s">
        <v>10</v>
      </c>
      <c r="AG198" s="7286" t="s">
        <v>10</v>
      </c>
      <c r="AH198" s="7286" t="s">
        <v>10</v>
      </c>
      <c r="AI198" s="7286" t="s">
        <v>10</v>
      </c>
      <c r="AJ198" s="7415" t="s">
        <v>10</v>
      </c>
      <c r="AK198" s="7415" t="s">
        <v>10</v>
      </c>
      <c r="AL198" s="7082" t="s">
        <v>10</v>
      </c>
      <c r="AM198" s="6434"/>
      <c r="AN198" s="6434"/>
      <c r="AO198" s="6434"/>
      <c r="AP198" s="6434"/>
      <c r="AQ198" s="6434"/>
      <c r="AR198" s="6434"/>
      <c r="AS198" s="6434"/>
      <c r="AT198" s="6434"/>
      <c r="AU198" s="6434"/>
      <c r="AV198" s="6434"/>
      <c r="AW198" s="6434"/>
      <c r="AX198" s="6434"/>
      <c r="AY198" s="6434"/>
      <c r="AZ198" s="6434"/>
      <c r="BA198" s="6434"/>
      <c r="BB198" s="6434"/>
      <c r="BC198" s="6434"/>
      <c r="BD198" s="6434"/>
      <c r="BE198" s="6434"/>
      <c r="BF198" s="6434"/>
      <c r="BG198" s="6434"/>
      <c r="BH198" s="6434"/>
      <c r="BI198" s="6434"/>
      <c r="BJ198" s="6434"/>
      <c r="BK198" s="6434"/>
      <c r="BL198" s="6434"/>
      <c r="BM198" s="6434"/>
      <c r="BN198" s="6434"/>
      <c r="BO198" s="6434"/>
      <c r="BP198" s="6434"/>
      <c r="BQ198" s="6434"/>
      <c r="BR198" s="6434"/>
      <c r="BS198" s="6434"/>
      <c r="BT198" s="6434"/>
      <c r="BU198" s="6434"/>
      <c r="BV198" s="6434"/>
      <c r="BW198" s="6434"/>
      <c r="BX198" s="6434"/>
      <c r="BY198" s="6434"/>
      <c r="BZ198" s="6434"/>
      <c r="CA198" s="6434"/>
      <c r="CB198" s="6434"/>
      <c r="CC198" s="6434"/>
      <c r="CD198" s="6434"/>
      <c r="CE198" s="6434"/>
      <c r="CF198" s="6434"/>
      <c r="CG198" s="6434"/>
      <c r="CH198" s="6434"/>
      <c r="CI198" s="6434"/>
      <c r="CJ198" s="6434"/>
      <c r="CK198" s="6434"/>
      <c r="CL198" s="6434"/>
      <c r="CM198" s="6434"/>
      <c r="CN198" s="6434"/>
      <c r="CO198" s="6434"/>
      <c r="CP198" s="6434"/>
      <c r="CQ198" s="6434"/>
      <c r="CR198" s="6434"/>
      <c r="CS198" s="6434"/>
      <c r="CT198" s="6434"/>
      <c r="CU198" s="6434"/>
      <c r="CV198" s="6434"/>
      <c r="CW198" s="6434"/>
      <c r="CX198" s="6434"/>
      <c r="CY198" s="6434"/>
      <c r="CZ198" s="6434"/>
      <c r="DA198" s="6434"/>
      <c r="DB198" s="6434"/>
      <c r="DC198" s="6434"/>
      <c r="DD198" s="6434"/>
      <c r="DE198" s="6434"/>
      <c r="DF198" s="6434"/>
      <c r="DG198" s="6434"/>
      <c r="DH198" s="6434"/>
      <c r="DI198" s="6434"/>
      <c r="DJ198" s="6434"/>
      <c r="DK198" s="6434"/>
      <c r="DL198" s="6434"/>
      <c r="DM198" s="6434"/>
      <c r="DN198" s="6434"/>
      <c r="DO198" s="6434"/>
      <c r="DP198" s="6434"/>
      <c r="DQ198" s="6434"/>
      <c r="DR198" s="6434"/>
      <c r="DS198" s="6434"/>
      <c r="DT198" s="6434"/>
      <c r="DU198" s="6434"/>
      <c r="DV198" s="6434"/>
      <c r="DW198" s="6434"/>
      <c r="DX198" s="6434"/>
      <c r="DY198" s="6434"/>
      <c r="DZ198" s="6434"/>
      <c r="EA198" s="6434"/>
      <c r="EB198" s="6434"/>
      <c r="EC198" s="6434"/>
      <c r="ED198" s="6434"/>
      <c r="EE198" s="6434"/>
      <c r="EF198" s="6434"/>
      <c r="EG198" s="6434"/>
      <c r="EH198" s="6434"/>
      <c r="EI198" s="6434"/>
      <c r="EJ198" s="6434"/>
      <c r="EK198" s="6434"/>
      <c r="EL198" s="6434"/>
      <c r="EM198" s="6434"/>
      <c r="EN198" s="6434"/>
      <c r="EO198" s="6434"/>
      <c r="EP198" s="6434"/>
      <c r="EQ198" s="6434"/>
      <c r="ER198" s="6434"/>
      <c r="ES198" s="6434"/>
      <c r="ET198" s="6434"/>
      <c r="EU198" s="6434"/>
      <c r="EV198" s="6434"/>
      <c r="EW198" s="6434"/>
      <c r="EX198" s="6434"/>
    </row>
    <row r="199" spans="1:154" s="50" customFormat="1" x14ac:dyDescent="0.2">
      <c r="A199" s="534"/>
      <c r="B199" s="42" t="s">
        <v>41</v>
      </c>
      <c r="C199" s="142" t="s">
        <v>10</v>
      </c>
      <c r="D199" s="142" t="s">
        <v>10</v>
      </c>
      <c r="E199" s="142" t="s">
        <v>10</v>
      </c>
      <c r="F199" s="142" t="s">
        <v>10</v>
      </c>
      <c r="G199" s="142" t="s">
        <v>10</v>
      </c>
      <c r="H199" s="142" t="s">
        <v>10</v>
      </c>
      <c r="I199" s="142" t="s">
        <v>10</v>
      </c>
      <c r="J199" s="142" t="s">
        <v>10</v>
      </c>
      <c r="K199" s="142" t="s">
        <v>10</v>
      </c>
      <c r="L199" s="142" t="s">
        <v>10</v>
      </c>
      <c r="M199" s="2577" t="s">
        <v>10</v>
      </c>
      <c r="N199" s="142" t="s">
        <v>10</v>
      </c>
      <c r="O199" s="142" t="s">
        <v>10</v>
      </c>
      <c r="P199" s="1762">
        <v>39.869999999999997</v>
      </c>
      <c r="Q199" s="753" t="s">
        <v>10</v>
      </c>
      <c r="R199" s="761" t="s">
        <v>10</v>
      </c>
      <c r="S199" s="2294" t="s">
        <v>10</v>
      </c>
      <c r="T199" s="2294" t="s">
        <v>10</v>
      </c>
      <c r="U199" s="2257" t="s">
        <v>10</v>
      </c>
      <c r="V199" s="2257" t="s">
        <v>10</v>
      </c>
      <c r="W199" s="2257" t="s">
        <v>10</v>
      </c>
      <c r="X199" s="2257" t="s">
        <v>10</v>
      </c>
      <c r="Y199" s="2379" t="s">
        <v>10</v>
      </c>
      <c r="Z199" s="2379" t="s">
        <v>10</v>
      </c>
      <c r="AA199" s="2267" t="s">
        <v>10</v>
      </c>
      <c r="AB199" s="6935" t="s">
        <v>10</v>
      </c>
      <c r="AC199" s="6935" t="s">
        <v>10</v>
      </c>
      <c r="AD199" s="6935" t="s">
        <v>10</v>
      </c>
      <c r="AE199" s="6935" t="s">
        <v>10</v>
      </c>
      <c r="AF199" s="6473" t="s">
        <v>10</v>
      </c>
      <c r="AG199" s="6473" t="s">
        <v>10</v>
      </c>
      <c r="AH199" s="6473" t="s">
        <v>10</v>
      </c>
      <c r="AI199" s="6473" t="s">
        <v>10</v>
      </c>
      <c r="AJ199" s="6473" t="s">
        <v>10</v>
      </c>
      <c r="AK199" s="6473" t="s">
        <v>10</v>
      </c>
      <c r="AL199" s="6973" t="s">
        <v>10</v>
      </c>
      <c r="AM199" s="6434"/>
      <c r="AN199" s="6434"/>
      <c r="AO199" s="6434"/>
      <c r="AP199" s="6434"/>
      <c r="AQ199" s="6434"/>
      <c r="AR199" s="6434"/>
      <c r="AS199" s="6434"/>
      <c r="AT199" s="6434"/>
      <c r="AU199" s="6434"/>
      <c r="AV199" s="6434"/>
      <c r="AW199" s="6434"/>
      <c r="AX199" s="6434"/>
      <c r="AY199" s="6434"/>
      <c r="AZ199" s="6434"/>
      <c r="BA199" s="6434"/>
      <c r="BB199" s="6434"/>
      <c r="BC199" s="6434"/>
      <c r="BD199" s="6434"/>
      <c r="BE199" s="6434"/>
      <c r="BF199" s="6434"/>
      <c r="BG199" s="6434"/>
      <c r="BH199" s="6434"/>
      <c r="BI199" s="6434"/>
      <c r="BJ199" s="6434"/>
      <c r="BK199" s="6434"/>
      <c r="BL199" s="6434"/>
      <c r="BM199" s="6434"/>
      <c r="BN199" s="6434"/>
      <c r="BO199" s="6434"/>
      <c r="BP199" s="6434"/>
      <c r="BQ199" s="6434"/>
      <c r="BR199" s="6434"/>
      <c r="BS199" s="6434"/>
      <c r="BT199" s="6434"/>
      <c r="BU199" s="6434"/>
      <c r="BV199" s="6434"/>
      <c r="BW199" s="6434"/>
      <c r="BX199" s="6434"/>
      <c r="BY199" s="6434"/>
      <c r="BZ199" s="6434"/>
      <c r="CA199" s="6434"/>
      <c r="CB199" s="6434"/>
      <c r="CC199" s="6434"/>
      <c r="CD199" s="6434"/>
      <c r="CE199" s="6434"/>
      <c r="CF199" s="6434"/>
      <c r="CG199" s="6434"/>
      <c r="CH199" s="6434"/>
      <c r="CI199" s="6434"/>
      <c r="CJ199" s="6434"/>
      <c r="CK199" s="6434"/>
      <c r="CL199" s="6434"/>
      <c r="CM199" s="6434"/>
      <c r="CN199" s="6434"/>
      <c r="CO199" s="6434"/>
      <c r="CP199" s="6434"/>
      <c r="CQ199" s="6434"/>
      <c r="CR199" s="6434"/>
      <c r="CS199" s="6434"/>
      <c r="CT199" s="6434"/>
      <c r="CU199" s="6434"/>
      <c r="CV199" s="6434"/>
      <c r="CW199" s="6434"/>
      <c r="CX199" s="6434"/>
      <c r="CY199" s="6434"/>
      <c r="CZ199" s="6434"/>
      <c r="DA199" s="6434"/>
      <c r="DB199" s="6434"/>
      <c r="DC199" s="6434"/>
      <c r="DD199" s="6434"/>
      <c r="DE199" s="6434"/>
      <c r="DF199" s="6434"/>
      <c r="DG199" s="6434"/>
      <c r="DH199" s="6434"/>
      <c r="DI199" s="6434"/>
      <c r="DJ199" s="6434"/>
      <c r="DK199" s="6434"/>
      <c r="DL199" s="6434"/>
      <c r="DM199" s="6434"/>
      <c r="DN199" s="6434"/>
      <c r="DO199" s="6434"/>
      <c r="DP199" s="6434"/>
      <c r="DQ199" s="6434"/>
      <c r="DR199" s="6434"/>
      <c r="DS199" s="6434"/>
      <c r="DT199" s="6434"/>
      <c r="DU199" s="6434"/>
      <c r="DV199" s="6434"/>
      <c r="DW199" s="6434"/>
      <c r="DX199" s="6434"/>
      <c r="DY199" s="6434"/>
      <c r="DZ199" s="6434"/>
      <c r="EA199" s="6434"/>
      <c r="EB199" s="6434"/>
      <c r="EC199" s="6434"/>
      <c r="ED199" s="6434"/>
      <c r="EE199" s="6434"/>
      <c r="EF199" s="6434"/>
      <c r="EG199" s="6434"/>
      <c r="EH199" s="6434"/>
      <c r="EI199" s="6434"/>
      <c r="EJ199" s="6434"/>
      <c r="EK199" s="6434"/>
      <c r="EL199" s="6434"/>
      <c r="EM199" s="6434"/>
      <c r="EN199" s="6434"/>
      <c r="EO199" s="6434"/>
      <c r="EP199" s="6434"/>
      <c r="EQ199" s="6434"/>
      <c r="ER199" s="6434"/>
      <c r="ES199" s="6434"/>
      <c r="ET199" s="6434"/>
      <c r="EU199" s="6434"/>
      <c r="EV199" s="6434"/>
      <c r="EW199" s="6434"/>
      <c r="EX199" s="6434"/>
    </row>
    <row r="200" spans="1:154" s="50" customFormat="1" x14ac:dyDescent="0.2">
      <c r="A200" s="36"/>
      <c r="B200" s="42" t="s">
        <v>99</v>
      </c>
      <c r="C200" s="145" t="s">
        <v>10</v>
      </c>
      <c r="D200" s="145" t="s">
        <v>10</v>
      </c>
      <c r="E200" s="145" t="s">
        <v>10</v>
      </c>
      <c r="F200" s="145" t="s">
        <v>10</v>
      </c>
      <c r="G200" s="145" t="s">
        <v>10</v>
      </c>
      <c r="H200" s="145" t="s">
        <v>10</v>
      </c>
      <c r="I200" s="145" t="s">
        <v>10</v>
      </c>
      <c r="J200" s="145" t="s">
        <v>10</v>
      </c>
      <c r="K200" s="145" t="s">
        <v>10</v>
      </c>
      <c r="L200" s="145" t="s">
        <v>10</v>
      </c>
      <c r="M200" s="2578" t="s">
        <v>10</v>
      </c>
      <c r="N200" s="145" t="s">
        <v>10</v>
      </c>
      <c r="O200" s="145" t="s">
        <v>10</v>
      </c>
      <c r="P200" s="1763">
        <v>26.93</v>
      </c>
      <c r="Q200" s="753" t="s">
        <v>10</v>
      </c>
      <c r="R200" s="761" t="s">
        <v>10</v>
      </c>
      <c r="S200" s="2294" t="s">
        <v>10</v>
      </c>
      <c r="T200" s="2294" t="s">
        <v>10</v>
      </c>
      <c r="U200" s="2257" t="s">
        <v>10</v>
      </c>
      <c r="V200" s="2257" t="s">
        <v>10</v>
      </c>
      <c r="W200" s="2257" t="s">
        <v>10</v>
      </c>
      <c r="X200" s="2257" t="s">
        <v>10</v>
      </c>
      <c r="Y200" s="2379" t="s">
        <v>10</v>
      </c>
      <c r="Z200" s="2379" t="s">
        <v>10</v>
      </c>
      <c r="AA200" s="2267" t="s">
        <v>10</v>
      </c>
      <c r="AB200" s="6935" t="s">
        <v>10</v>
      </c>
      <c r="AC200" s="6935" t="s">
        <v>10</v>
      </c>
      <c r="AD200" s="6935" t="s">
        <v>10</v>
      </c>
      <c r="AE200" s="6935" t="s">
        <v>10</v>
      </c>
      <c r="AF200" s="6473" t="s">
        <v>10</v>
      </c>
      <c r="AG200" s="6473" t="s">
        <v>10</v>
      </c>
      <c r="AH200" s="6473" t="s">
        <v>10</v>
      </c>
      <c r="AI200" s="6473" t="s">
        <v>10</v>
      </c>
      <c r="AJ200" s="6473" t="s">
        <v>10</v>
      </c>
      <c r="AK200" s="6473" t="s">
        <v>10</v>
      </c>
      <c r="AL200" s="6973" t="s">
        <v>10</v>
      </c>
      <c r="AM200" s="6434"/>
      <c r="AN200" s="6434"/>
      <c r="AO200" s="6434"/>
      <c r="AP200" s="6434"/>
      <c r="AQ200" s="6434"/>
      <c r="AR200" s="6434"/>
      <c r="AS200" s="6434"/>
      <c r="AT200" s="6434"/>
      <c r="AU200" s="6434"/>
      <c r="AV200" s="6434"/>
      <c r="AW200" s="6434"/>
      <c r="AX200" s="6434"/>
      <c r="AY200" s="6434"/>
      <c r="AZ200" s="6434"/>
      <c r="BA200" s="6434"/>
      <c r="BB200" s="6434"/>
      <c r="BC200" s="6434"/>
      <c r="BD200" s="6434"/>
      <c r="BE200" s="6434"/>
      <c r="BF200" s="6434"/>
      <c r="BG200" s="6434"/>
      <c r="BH200" s="6434"/>
      <c r="BI200" s="6434"/>
      <c r="BJ200" s="6434"/>
      <c r="BK200" s="6434"/>
      <c r="BL200" s="6434"/>
      <c r="BM200" s="6434"/>
      <c r="BN200" s="6434"/>
      <c r="BO200" s="6434"/>
      <c r="BP200" s="6434"/>
      <c r="BQ200" s="6434"/>
      <c r="BR200" s="6434"/>
      <c r="BS200" s="6434"/>
      <c r="BT200" s="6434"/>
      <c r="BU200" s="6434"/>
      <c r="BV200" s="6434"/>
      <c r="BW200" s="6434"/>
      <c r="BX200" s="6434"/>
      <c r="BY200" s="6434"/>
      <c r="BZ200" s="6434"/>
      <c r="CA200" s="6434"/>
      <c r="CB200" s="6434"/>
      <c r="CC200" s="6434"/>
      <c r="CD200" s="6434"/>
      <c r="CE200" s="6434"/>
      <c r="CF200" s="6434"/>
      <c r="CG200" s="6434"/>
      <c r="CH200" s="6434"/>
      <c r="CI200" s="6434"/>
      <c r="CJ200" s="6434"/>
      <c r="CK200" s="6434"/>
      <c r="CL200" s="6434"/>
      <c r="CM200" s="6434"/>
      <c r="CN200" s="6434"/>
      <c r="CO200" s="6434"/>
      <c r="CP200" s="6434"/>
      <c r="CQ200" s="6434"/>
      <c r="CR200" s="6434"/>
      <c r="CS200" s="6434"/>
      <c r="CT200" s="6434"/>
      <c r="CU200" s="6434"/>
      <c r="CV200" s="6434"/>
      <c r="CW200" s="6434"/>
      <c r="CX200" s="6434"/>
      <c r="CY200" s="6434"/>
      <c r="CZ200" s="6434"/>
      <c r="DA200" s="6434"/>
      <c r="DB200" s="6434"/>
      <c r="DC200" s="6434"/>
      <c r="DD200" s="6434"/>
      <c r="DE200" s="6434"/>
      <c r="DF200" s="6434"/>
      <c r="DG200" s="6434"/>
      <c r="DH200" s="6434"/>
      <c r="DI200" s="6434"/>
      <c r="DJ200" s="6434"/>
      <c r="DK200" s="6434"/>
      <c r="DL200" s="6434"/>
      <c r="DM200" s="6434"/>
      <c r="DN200" s="6434"/>
      <c r="DO200" s="6434"/>
      <c r="DP200" s="6434"/>
      <c r="DQ200" s="6434"/>
      <c r="DR200" s="6434"/>
      <c r="DS200" s="6434"/>
      <c r="DT200" s="6434"/>
      <c r="DU200" s="6434"/>
      <c r="DV200" s="6434"/>
      <c r="DW200" s="6434"/>
      <c r="DX200" s="6434"/>
      <c r="DY200" s="6434"/>
      <c r="DZ200" s="6434"/>
      <c r="EA200" s="6434"/>
      <c r="EB200" s="6434"/>
      <c r="EC200" s="6434"/>
      <c r="ED200" s="6434"/>
      <c r="EE200" s="6434"/>
      <c r="EF200" s="6434"/>
      <c r="EG200" s="6434"/>
      <c r="EH200" s="6434"/>
      <c r="EI200" s="6434"/>
      <c r="EJ200" s="6434"/>
      <c r="EK200" s="6434"/>
      <c r="EL200" s="6434"/>
      <c r="EM200" s="6434"/>
      <c r="EN200" s="6434"/>
      <c r="EO200" s="6434"/>
      <c r="EP200" s="6434"/>
      <c r="EQ200" s="6434"/>
      <c r="ER200" s="6434"/>
      <c r="ES200" s="6434"/>
      <c r="ET200" s="6434"/>
      <c r="EU200" s="6434"/>
      <c r="EV200" s="6434"/>
      <c r="EW200" s="6434"/>
      <c r="EX200" s="6434"/>
    </row>
    <row r="201" spans="1:154" s="50" customFormat="1" x14ac:dyDescent="0.2">
      <c r="A201" s="136"/>
      <c r="B201" s="41" t="s">
        <v>42</v>
      </c>
      <c r="C201" s="154" t="s">
        <v>10</v>
      </c>
      <c r="D201" s="154" t="s">
        <v>10</v>
      </c>
      <c r="E201" s="154" t="s">
        <v>10</v>
      </c>
      <c r="F201" s="154" t="s">
        <v>10</v>
      </c>
      <c r="G201" s="154" t="s">
        <v>10</v>
      </c>
      <c r="H201" s="154" t="s">
        <v>10</v>
      </c>
      <c r="I201" s="154" t="s">
        <v>10</v>
      </c>
      <c r="J201" s="154" t="s">
        <v>10</v>
      </c>
      <c r="K201" s="154" t="s">
        <v>10</v>
      </c>
      <c r="L201" s="154" t="s">
        <v>10</v>
      </c>
      <c r="M201" s="2579" t="s">
        <v>10</v>
      </c>
      <c r="N201" s="154" t="s">
        <v>10</v>
      </c>
      <c r="O201" s="154" t="s">
        <v>10</v>
      </c>
      <c r="P201" s="1764">
        <v>7.6</v>
      </c>
      <c r="Q201" s="754" t="s">
        <v>10</v>
      </c>
      <c r="R201" s="762" t="s">
        <v>10</v>
      </c>
      <c r="S201" s="2295" t="s">
        <v>10</v>
      </c>
      <c r="T201" s="2295" t="s">
        <v>10</v>
      </c>
      <c r="U201" s="2262" t="s">
        <v>10</v>
      </c>
      <c r="V201" s="2262" t="s">
        <v>10</v>
      </c>
      <c r="W201" s="2262" t="s">
        <v>10</v>
      </c>
      <c r="X201" s="2262" t="s">
        <v>10</v>
      </c>
      <c r="Y201" s="800" t="s">
        <v>10</v>
      </c>
      <c r="Z201" s="800" t="s">
        <v>10</v>
      </c>
      <c r="AA201" s="6955" t="s">
        <v>10</v>
      </c>
      <c r="AB201" s="6939" t="s">
        <v>10</v>
      </c>
      <c r="AC201" s="6939" t="s">
        <v>10</v>
      </c>
      <c r="AD201" s="6939" t="s">
        <v>10</v>
      </c>
      <c r="AE201" s="6939" t="s">
        <v>10</v>
      </c>
      <c r="AF201" s="6474" t="s">
        <v>10</v>
      </c>
      <c r="AG201" s="6474" t="s">
        <v>10</v>
      </c>
      <c r="AH201" s="6474" t="s">
        <v>10</v>
      </c>
      <c r="AI201" s="6474" t="s">
        <v>10</v>
      </c>
      <c r="AJ201" s="6474" t="s">
        <v>10</v>
      </c>
      <c r="AK201" s="6474" t="s">
        <v>10</v>
      </c>
      <c r="AL201" s="6940" t="s">
        <v>10</v>
      </c>
      <c r="AM201" s="6434"/>
      <c r="AN201" s="6434"/>
      <c r="AO201" s="6434"/>
      <c r="AP201" s="6434"/>
      <c r="AQ201" s="6434"/>
      <c r="AR201" s="6434"/>
      <c r="AS201" s="6434"/>
      <c r="AT201" s="6434"/>
      <c r="AU201" s="6434"/>
      <c r="AV201" s="6434"/>
      <c r="AW201" s="6434"/>
      <c r="AX201" s="6434"/>
      <c r="AY201" s="6434"/>
      <c r="AZ201" s="6434"/>
      <c r="BA201" s="6434"/>
      <c r="BB201" s="6434"/>
      <c r="BC201" s="6434"/>
      <c r="BD201" s="6434"/>
      <c r="BE201" s="6434"/>
      <c r="BF201" s="6434"/>
      <c r="BG201" s="6434"/>
      <c r="BH201" s="6434"/>
      <c r="BI201" s="6434"/>
      <c r="BJ201" s="6434"/>
      <c r="BK201" s="6434"/>
      <c r="BL201" s="6434"/>
      <c r="BM201" s="6434"/>
      <c r="BN201" s="6434"/>
      <c r="BO201" s="6434"/>
      <c r="BP201" s="6434"/>
      <c r="BQ201" s="6434"/>
      <c r="BR201" s="6434"/>
      <c r="BS201" s="6434"/>
      <c r="BT201" s="6434"/>
      <c r="BU201" s="6434"/>
      <c r="BV201" s="6434"/>
      <c r="BW201" s="6434"/>
      <c r="BX201" s="6434"/>
      <c r="BY201" s="6434"/>
      <c r="BZ201" s="6434"/>
      <c r="CA201" s="6434"/>
      <c r="CB201" s="6434"/>
      <c r="CC201" s="6434"/>
      <c r="CD201" s="6434"/>
      <c r="CE201" s="6434"/>
      <c r="CF201" s="6434"/>
      <c r="CG201" s="6434"/>
      <c r="CH201" s="6434"/>
      <c r="CI201" s="6434"/>
      <c r="CJ201" s="6434"/>
      <c r="CK201" s="6434"/>
      <c r="CL201" s="6434"/>
      <c r="CM201" s="6434"/>
      <c r="CN201" s="6434"/>
      <c r="CO201" s="6434"/>
      <c r="CP201" s="6434"/>
      <c r="CQ201" s="6434"/>
      <c r="CR201" s="6434"/>
      <c r="CS201" s="6434"/>
      <c r="CT201" s="6434"/>
      <c r="CU201" s="6434"/>
      <c r="CV201" s="6434"/>
      <c r="CW201" s="6434"/>
      <c r="CX201" s="6434"/>
      <c r="CY201" s="6434"/>
      <c r="CZ201" s="6434"/>
      <c r="DA201" s="6434"/>
      <c r="DB201" s="6434"/>
      <c r="DC201" s="6434"/>
      <c r="DD201" s="6434"/>
      <c r="DE201" s="6434"/>
      <c r="DF201" s="6434"/>
      <c r="DG201" s="6434"/>
      <c r="DH201" s="6434"/>
      <c r="DI201" s="6434"/>
      <c r="DJ201" s="6434"/>
      <c r="DK201" s="6434"/>
      <c r="DL201" s="6434"/>
      <c r="DM201" s="6434"/>
      <c r="DN201" s="6434"/>
      <c r="DO201" s="6434"/>
      <c r="DP201" s="6434"/>
      <c r="DQ201" s="6434"/>
      <c r="DR201" s="6434"/>
      <c r="DS201" s="6434"/>
      <c r="DT201" s="6434"/>
      <c r="DU201" s="6434"/>
      <c r="DV201" s="6434"/>
      <c r="DW201" s="6434"/>
      <c r="DX201" s="6434"/>
      <c r="DY201" s="6434"/>
      <c r="DZ201" s="6434"/>
      <c r="EA201" s="6434"/>
      <c r="EB201" s="6434"/>
      <c r="EC201" s="6434"/>
      <c r="ED201" s="6434"/>
      <c r="EE201" s="6434"/>
      <c r="EF201" s="6434"/>
      <c r="EG201" s="6434"/>
      <c r="EH201" s="6434"/>
      <c r="EI201" s="6434"/>
      <c r="EJ201" s="6434"/>
      <c r="EK201" s="6434"/>
      <c r="EL201" s="6434"/>
      <c r="EM201" s="6434"/>
      <c r="EN201" s="6434"/>
      <c r="EO201" s="6434"/>
      <c r="EP201" s="6434"/>
      <c r="EQ201" s="6434"/>
      <c r="ER201" s="6434"/>
      <c r="ES201" s="6434"/>
      <c r="ET201" s="6434"/>
      <c r="EU201" s="6434"/>
      <c r="EV201" s="6434"/>
      <c r="EW201" s="6434"/>
      <c r="EX201" s="6434"/>
    </row>
    <row r="202" spans="1:154" s="50" customFormat="1" ht="15.75" hidden="1" x14ac:dyDescent="0.25">
      <c r="A202" s="120"/>
      <c r="B202" s="39"/>
      <c r="C202" s="37"/>
      <c r="D202" s="37"/>
      <c r="E202" s="120"/>
      <c r="F202" s="120"/>
      <c r="G202" s="120"/>
      <c r="H202" s="125"/>
      <c r="I202" s="126"/>
      <c r="J202" s="308"/>
      <c r="K202" s="369"/>
      <c r="L202" s="410"/>
      <c r="M202" s="2522"/>
      <c r="N202" s="565"/>
      <c r="O202" s="595"/>
      <c r="P202" s="690"/>
      <c r="Q202" s="888"/>
      <c r="R202" s="771"/>
      <c r="S202" s="2251"/>
      <c r="T202" s="2252"/>
      <c r="U202" s="2253"/>
      <c r="V202" s="2456"/>
      <c r="W202" s="2456"/>
      <c r="X202" s="2456"/>
      <c r="Y202" s="120"/>
      <c r="Z202" s="35"/>
      <c r="AA202" s="35"/>
      <c r="AB202" s="120"/>
      <c r="AC202" s="120"/>
      <c r="AD202" s="120"/>
      <c r="AE202" s="120"/>
      <c r="AF202" s="6820"/>
      <c r="AG202" s="120"/>
      <c r="AH202" s="44"/>
      <c r="AI202" s="6434"/>
      <c r="AJ202" s="6434"/>
      <c r="AK202" s="6434"/>
      <c r="AL202" s="6434"/>
      <c r="AM202" s="6434"/>
      <c r="AN202" s="6434"/>
      <c r="AO202" s="6434"/>
      <c r="AP202" s="6434"/>
      <c r="AQ202" s="6434"/>
      <c r="AR202" s="6434"/>
      <c r="AS202" s="6434"/>
      <c r="AT202" s="6434"/>
      <c r="AU202" s="6434"/>
      <c r="AV202" s="6434"/>
      <c r="AW202" s="6434"/>
      <c r="AX202" s="6434"/>
      <c r="AY202" s="6434"/>
      <c r="AZ202" s="6434"/>
      <c r="BA202" s="6434"/>
      <c r="BB202" s="6434"/>
      <c r="BC202" s="6434"/>
      <c r="BD202" s="6434"/>
      <c r="BE202" s="6434"/>
      <c r="BF202" s="6434"/>
      <c r="BG202" s="6434"/>
      <c r="BH202" s="6434"/>
      <c r="BI202" s="6434"/>
      <c r="BJ202" s="6434"/>
      <c r="BK202" s="6434"/>
      <c r="BL202" s="6434"/>
      <c r="BM202" s="6434"/>
      <c r="BN202" s="6434"/>
      <c r="BO202" s="6434"/>
      <c r="BP202" s="6434"/>
      <c r="BQ202" s="6434"/>
      <c r="BR202" s="6434"/>
      <c r="BS202" s="6434"/>
      <c r="BT202" s="6434"/>
      <c r="BU202" s="6434"/>
      <c r="BV202" s="6434"/>
      <c r="BW202" s="6434"/>
      <c r="BX202" s="6434"/>
      <c r="BY202" s="6434"/>
      <c r="BZ202" s="6434"/>
      <c r="CA202" s="6434"/>
      <c r="CB202" s="6434"/>
      <c r="CC202" s="6434"/>
      <c r="CD202" s="6434"/>
      <c r="CE202" s="6434"/>
      <c r="CF202" s="6434"/>
      <c r="CG202" s="6434"/>
      <c r="CH202" s="6434"/>
      <c r="CI202" s="6434"/>
      <c r="CJ202" s="6434"/>
      <c r="CK202" s="6434"/>
      <c r="CL202" s="6434"/>
      <c r="CM202" s="6434"/>
      <c r="CN202" s="6434"/>
      <c r="CO202" s="6434"/>
      <c r="CP202" s="6434"/>
      <c r="CQ202" s="6434"/>
      <c r="CR202" s="6434"/>
      <c r="CS202" s="6434"/>
      <c r="CT202" s="6434"/>
      <c r="CU202" s="6434"/>
      <c r="CV202" s="6434"/>
      <c r="CW202" s="6434"/>
      <c r="CX202" s="6434"/>
      <c r="CY202" s="6434"/>
      <c r="CZ202" s="6434"/>
      <c r="DA202" s="6434"/>
      <c r="DB202" s="6434"/>
      <c r="DC202" s="6434"/>
      <c r="DD202" s="6434"/>
      <c r="DE202" s="6434"/>
      <c r="DF202" s="6434"/>
      <c r="DG202" s="6434"/>
      <c r="DH202" s="6434"/>
      <c r="DI202" s="6434"/>
      <c r="DJ202" s="6434"/>
      <c r="DK202" s="6434"/>
      <c r="DL202" s="6434"/>
      <c r="DM202" s="6434"/>
      <c r="DN202" s="6434"/>
      <c r="DO202" s="6434"/>
      <c r="DP202" s="6434"/>
      <c r="DQ202" s="6434"/>
      <c r="DR202" s="6434"/>
      <c r="DS202" s="6434"/>
      <c r="DT202" s="6434"/>
      <c r="DU202" s="6434"/>
      <c r="DV202" s="6434"/>
      <c r="DW202" s="6434"/>
      <c r="DX202" s="6434"/>
      <c r="DY202" s="6434"/>
      <c r="DZ202" s="6434"/>
      <c r="EA202" s="6434"/>
      <c r="EB202" s="6434"/>
      <c r="EC202" s="6434"/>
      <c r="ED202" s="6434"/>
      <c r="EE202" s="6434"/>
      <c r="EF202" s="6434"/>
      <c r="EG202" s="6434"/>
      <c r="EH202" s="6434"/>
      <c r="EI202" s="6434"/>
      <c r="EJ202" s="6434"/>
      <c r="EK202" s="6434"/>
      <c r="EL202" s="6434"/>
      <c r="EM202" s="6434"/>
      <c r="EN202" s="6434"/>
      <c r="EO202" s="6434"/>
      <c r="EP202" s="6434"/>
      <c r="EQ202" s="6434"/>
      <c r="ER202" s="6434"/>
      <c r="ES202" s="6434"/>
      <c r="ET202" s="6434"/>
      <c r="EU202" s="6434"/>
      <c r="EV202" s="6434"/>
      <c r="EW202" s="6434"/>
      <c r="EX202" s="6434"/>
    </row>
    <row r="203" spans="1:154" s="50" customFormat="1" ht="15.75" x14ac:dyDescent="0.25">
      <c r="A203" s="120"/>
      <c r="B203" s="7602" t="s">
        <v>404</v>
      </c>
      <c r="C203" s="7603"/>
      <c r="D203" s="7603"/>
      <c r="E203" s="7603"/>
      <c r="F203" s="7603"/>
      <c r="G203" s="7603"/>
      <c r="H203" s="7603"/>
      <c r="I203" s="7603"/>
      <c r="J203" s="7604"/>
      <c r="K203" s="7605"/>
      <c r="L203" s="7606"/>
      <c r="M203" s="7607"/>
      <c r="N203" s="7608"/>
      <c r="O203" s="7609"/>
      <c r="P203" s="7610"/>
      <c r="Q203" s="7611"/>
      <c r="R203" s="7603">
        <v>3.2280000000000002</v>
      </c>
      <c r="S203" s="2263"/>
      <c r="T203" s="2264"/>
      <c r="U203" s="2265"/>
      <c r="V203" s="2459"/>
      <c r="W203" s="2459"/>
      <c r="X203" s="2459"/>
      <c r="Y203" s="120"/>
      <c r="Z203" s="35"/>
      <c r="AA203" s="35"/>
      <c r="AB203" s="120"/>
      <c r="AC203" s="120"/>
      <c r="AD203" s="120"/>
      <c r="AE203" s="120"/>
      <c r="AF203" s="120"/>
      <c r="AG203" s="120"/>
      <c r="AH203" s="44"/>
      <c r="AI203" s="6434"/>
      <c r="AJ203" s="6434"/>
      <c r="AK203" s="6434"/>
      <c r="AL203" s="6434"/>
      <c r="AM203" s="6434"/>
      <c r="AN203" s="6434"/>
      <c r="AO203" s="6434"/>
      <c r="AP203" s="6434"/>
      <c r="AQ203" s="6434"/>
      <c r="AR203" s="6434"/>
      <c r="AS203" s="6434"/>
      <c r="AT203" s="6434"/>
      <c r="AU203" s="6434"/>
      <c r="AV203" s="6434"/>
      <c r="AW203" s="6434"/>
      <c r="AX203" s="6434"/>
      <c r="AY203" s="6434"/>
      <c r="AZ203" s="6434"/>
      <c r="BA203" s="6434"/>
      <c r="BB203" s="6434"/>
      <c r="BC203" s="6434"/>
      <c r="BD203" s="6434"/>
      <c r="BE203" s="6434"/>
      <c r="BF203" s="6434"/>
      <c r="BG203" s="6434"/>
      <c r="BH203" s="6434"/>
      <c r="BI203" s="6434"/>
      <c r="BJ203" s="6434"/>
      <c r="BK203" s="6434"/>
      <c r="BL203" s="6434"/>
      <c r="BM203" s="6434"/>
      <c r="BN203" s="6434"/>
      <c r="BO203" s="6434"/>
      <c r="BP203" s="6434"/>
      <c r="BQ203" s="6434"/>
      <c r="BR203" s="6434"/>
      <c r="BS203" s="6434"/>
      <c r="BT203" s="6434"/>
      <c r="BU203" s="6434"/>
      <c r="BV203" s="6434"/>
      <c r="BW203" s="6434"/>
      <c r="BX203" s="6434"/>
      <c r="BY203" s="6434"/>
      <c r="BZ203" s="6434"/>
      <c r="CA203" s="6434"/>
      <c r="CB203" s="6434"/>
      <c r="CC203" s="6434"/>
      <c r="CD203" s="6434"/>
      <c r="CE203" s="6434"/>
      <c r="CF203" s="6434"/>
      <c r="CG203" s="6434"/>
      <c r="CH203" s="6434"/>
      <c r="CI203" s="6434"/>
      <c r="CJ203" s="6434"/>
      <c r="CK203" s="6434"/>
      <c r="CL203" s="6434"/>
      <c r="CM203" s="6434"/>
      <c r="CN203" s="6434"/>
      <c r="CO203" s="6434"/>
      <c r="CP203" s="6434"/>
      <c r="CQ203" s="6434"/>
      <c r="CR203" s="6434"/>
      <c r="CS203" s="6434"/>
      <c r="CT203" s="6434"/>
      <c r="CU203" s="6434"/>
      <c r="CV203" s="6434"/>
      <c r="CW203" s="6434"/>
      <c r="CX203" s="6434"/>
      <c r="CY203" s="6434"/>
      <c r="CZ203" s="6434"/>
      <c r="DA203" s="6434"/>
      <c r="DB203" s="6434"/>
      <c r="DC203" s="6434"/>
      <c r="DD203" s="6434"/>
      <c r="DE203" s="6434"/>
      <c r="DF203" s="6434"/>
      <c r="DG203" s="6434"/>
      <c r="DH203" s="6434"/>
      <c r="DI203" s="6434"/>
      <c r="DJ203" s="6434"/>
      <c r="DK203" s="6434"/>
      <c r="DL203" s="6434"/>
      <c r="DM203" s="6434"/>
      <c r="DN203" s="6434"/>
      <c r="DO203" s="6434"/>
      <c r="DP203" s="6434"/>
      <c r="DQ203" s="6434"/>
      <c r="DR203" s="6434"/>
      <c r="DS203" s="6434"/>
      <c r="DT203" s="6434"/>
      <c r="DU203" s="6434"/>
      <c r="DV203" s="6434"/>
      <c r="DW203" s="6434"/>
      <c r="DX203" s="6434"/>
      <c r="DY203" s="6434"/>
      <c r="DZ203" s="6434"/>
      <c r="EA203" s="6434"/>
      <c r="EB203" s="6434"/>
      <c r="EC203" s="6434"/>
      <c r="ED203" s="6434"/>
      <c r="EE203" s="6434"/>
      <c r="EF203" s="6434"/>
      <c r="EG203" s="6434"/>
      <c r="EH203" s="6434"/>
      <c r="EI203" s="6434"/>
      <c r="EJ203" s="6434"/>
      <c r="EK203" s="6434"/>
      <c r="EL203" s="6434"/>
      <c r="EM203" s="6434"/>
      <c r="EN203" s="6434"/>
      <c r="EO203" s="6434"/>
      <c r="EP203" s="6434"/>
      <c r="EQ203" s="6434"/>
      <c r="ER203" s="6434"/>
      <c r="ES203" s="6434"/>
      <c r="ET203" s="6434"/>
      <c r="EU203" s="6434"/>
      <c r="EV203" s="6434"/>
      <c r="EW203" s="6434"/>
      <c r="EX203" s="6434"/>
    </row>
    <row r="204" spans="1:154" s="50" customFormat="1" ht="15.75" x14ac:dyDescent="0.25">
      <c r="A204" s="120"/>
      <c r="B204" s="120"/>
      <c r="C204" s="120"/>
      <c r="D204" s="120"/>
      <c r="E204" s="120"/>
      <c r="F204" s="120"/>
      <c r="G204" s="120"/>
      <c r="H204" s="125"/>
      <c r="I204" s="126"/>
      <c r="J204" s="308"/>
      <c r="K204" s="369"/>
      <c r="L204" s="410"/>
      <c r="M204" s="2522"/>
      <c r="N204" s="565"/>
      <c r="O204" s="595"/>
      <c r="P204" s="690"/>
      <c r="Q204" s="888"/>
      <c r="R204" s="771"/>
      <c r="S204" s="2251"/>
      <c r="T204" s="2252"/>
      <c r="U204" s="2253"/>
      <c r="V204" s="2456"/>
      <c r="W204" s="2456"/>
      <c r="X204" s="2456"/>
      <c r="Y204" s="120"/>
      <c r="Z204" s="6825"/>
      <c r="AA204" s="6825"/>
      <c r="AB204" s="6820"/>
      <c r="AC204" s="6820"/>
      <c r="AD204" s="6820"/>
      <c r="AE204" s="6820"/>
      <c r="AF204" s="6820"/>
      <c r="AG204" s="120"/>
      <c r="AH204" s="44"/>
      <c r="AI204" s="6434"/>
      <c r="AJ204" s="6434"/>
      <c r="AK204" s="6434"/>
      <c r="AL204" s="6434"/>
      <c r="AM204" s="6434"/>
      <c r="AN204" s="6434"/>
      <c r="AO204" s="6434"/>
      <c r="AP204" s="6434"/>
      <c r="AQ204" s="6434"/>
      <c r="AR204" s="6434"/>
      <c r="AS204" s="6434"/>
      <c r="AT204" s="6434"/>
      <c r="AU204" s="6434"/>
      <c r="AV204" s="6434"/>
      <c r="AW204" s="6434"/>
      <c r="AX204" s="6434"/>
      <c r="AY204" s="6434"/>
      <c r="AZ204" s="6434"/>
      <c r="BA204" s="6434"/>
      <c r="BB204" s="6434"/>
      <c r="BC204" s="6434"/>
      <c r="BD204" s="6434"/>
      <c r="BE204" s="6434"/>
      <c r="BF204" s="6434"/>
      <c r="BG204" s="6434"/>
      <c r="BH204" s="6434"/>
      <c r="BI204" s="6434"/>
      <c r="BJ204" s="6434"/>
      <c r="BK204" s="6434"/>
      <c r="BL204" s="6434"/>
      <c r="BM204" s="6434"/>
      <c r="BN204" s="6434"/>
      <c r="BO204" s="6434"/>
      <c r="BP204" s="6434"/>
      <c r="BQ204" s="6434"/>
      <c r="BR204" s="6434"/>
      <c r="BS204" s="6434"/>
      <c r="BT204" s="6434"/>
      <c r="BU204" s="6434"/>
      <c r="BV204" s="6434"/>
      <c r="BW204" s="6434"/>
      <c r="BX204" s="6434"/>
      <c r="BY204" s="6434"/>
      <c r="BZ204" s="6434"/>
      <c r="CA204" s="6434"/>
      <c r="CB204" s="6434"/>
      <c r="CC204" s="6434"/>
      <c r="CD204" s="6434"/>
      <c r="CE204" s="6434"/>
      <c r="CF204" s="6434"/>
      <c r="CG204" s="6434"/>
      <c r="CH204" s="6434"/>
      <c r="CI204" s="6434"/>
      <c r="CJ204" s="6434"/>
      <c r="CK204" s="6434"/>
      <c r="CL204" s="6434"/>
      <c r="CM204" s="6434"/>
      <c r="CN204" s="6434"/>
      <c r="CO204" s="6434"/>
      <c r="CP204" s="6434"/>
      <c r="CQ204" s="6434"/>
      <c r="CR204" s="6434"/>
      <c r="CS204" s="6434"/>
      <c r="CT204" s="6434"/>
      <c r="CU204" s="6434"/>
      <c r="CV204" s="6434"/>
      <c r="CW204" s="6434"/>
      <c r="CX204" s="6434"/>
      <c r="CY204" s="6434"/>
      <c r="CZ204" s="6434"/>
      <c r="DA204" s="6434"/>
      <c r="DB204" s="6434"/>
      <c r="DC204" s="6434"/>
      <c r="DD204" s="6434"/>
      <c r="DE204" s="6434"/>
      <c r="DF204" s="6434"/>
      <c r="DG204" s="6434"/>
      <c r="DH204" s="6434"/>
      <c r="DI204" s="6434"/>
      <c r="DJ204" s="6434"/>
      <c r="DK204" s="6434"/>
      <c r="DL204" s="6434"/>
      <c r="DM204" s="6434"/>
      <c r="DN204" s="6434"/>
      <c r="DO204" s="6434"/>
      <c r="DP204" s="6434"/>
      <c r="DQ204" s="6434"/>
      <c r="DR204" s="6434"/>
      <c r="DS204" s="6434"/>
      <c r="DT204" s="6434"/>
      <c r="DU204" s="6434"/>
      <c r="DV204" s="6434"/>
      <c r="DW204" s="6434"/>
      <c r="DX204" s="6434"/>
      <c r="DY204" s="6434"/>
      <c r="DZ204" s="6434"/>
      <c r="EA204" s="6434"/>
      <c r="EB204" s="6434"/>
      <c r="EC204" s="6434"/>
      <c r="ED204" s="6434"/>
      <c r="EE204" s="6434"/>
      <c r="EF204" s="6434"/>
      <c r="EG204" s="6434"/>
      <c r="EH204" s="6434"/>
      <c r="EI204" s="6434"/>
      <c r="EJ204" s="6434"/>
      <c r="EK204" s="6434"/>
      <c r="EL204" s="6434"/>
      <c r="EM204" s="6434"/>
      <c r="EN204" s="6434"/>
      <c r="EO204" s="6434"/>
      <c r="EP204" s="6434"/>
      <c r="EQ204" s="6434"/>
      <c r="ER204" s="6434"/>
      <c r="ES204" s="6434"/>
      <c r="ET204" s="6434"/>
      <c r="EU204" s="6434"/>
      <c r="EV204" s="6434"/>
      <c r="EW204" s="6434"/>
      <c r="EX204" s="6434"/>
    </row>
    <row r="205" spans="1:154" s="33" customFormat="1" ht="63" customHeight="1" x14ac:dyDescent="0.2">
      <c r="A205" s="22" t="s">
        <v>900</v>
      </c>
      <c r="B205" s="7562" t="s">
        <v>408</v>
      </c>
      <c r="C205" s="7563"/>
      <c r="D205" s="7563"/>
      <c r="E205" s="7563"/>
      <c r="F205" s="7563"/>
      <c r="G205" s="7563"/>
      <c r="H205" s="7563"/>
      <c r="I205" s="7563"/>
      <c r="J205" s="7563"/>
      <c r="K205" s="7563"/>
      <c r="L205" s="7563"/>
      <c r="M205" s="7563"/>
      <c r="N205" s="7563"/>
      <c r="O205" s="7563"/>
      <c r="P205" s="7563"/>
      <c r="Q205" s="7563"/>
      <c r="R205" s="7563"/>
      <c r="S205" s="7563"/>
      <c r="T205" s="7563"/>
      <c r="U205" s="7563"/>
      <c r="V205" s="7563"/>
      <c r="W205" s="7563"/>
      <c r="X205" s="7563"/>
      <c r="Y205" s="7563"/>
      <c r="Z205" s="7159"/>
      <c r="AA205" s="7160"/>
      <c r="AB205" s="6914"/>
      <c r="AC205" s="7157"/>
      <c r="AD205" s="7157"/>
      <c r="AE205" s="7157"/>
      <c r="AF205" s="7157"/>
      <c r="AG205" s="7157"/>
      <c r="AH205" s="7157"/>
      <c r="AI205" s="7157"/>
      <c r="AJ205" s="7157"/>
      <c r="AK205" s="7157"/>
      <c r="AL205" s="7478"/>
      <c r="AM205" s="6435"/>
      <c r="AN205" s="6435"/>
      <c r="AO205" s="6435"/>
      <c r="AP205" s="6435"/>
      <c r="AQ205" s="6435"/>
      <c r="AR205" s="6435"/>
      <c r="AS205" s="6435"/>
      <c r="AT205" s="6435"/>
      <c r="AU205" s="6435"/>
      <c r="AV205" s="6435"/>
      <c r="AW205" s="6435"/>
      <c r="AX205" s="6435"/>
      <c r="AY205" s="6435"/>
      <c r="AZ205" s="6435"/>
      <c r="BA205" s="6435"/>
      <c r="BB205" s="6435"/>
      <c r="BC205" s="6435"/>
      <c r="BD205" s="6435"/>
      <c r="BE205" s="6435"/>
      <c r="BF205" s="6435"/>
      <c r="BG205" s="6435"/>
      <c r="BH205" s="6435"/>
      <c r="BI205" s="6435"/>
      <c r="BJ205" s="6435"/>
      <c r="BK205" s="6435"/>
      <c r="BL205" s="6435"/>
      <c r="BM205" s="6435"/>
      <c r="BN205" s="6435"/>
      <c r="BO205" s="6435"/>
      <c r="BP205" s="6435"/>
      <c r="BQ205" s="6435"/>
      <c r="BR205" s="6435"/>
      <c r="BS205" s="6435"/>
      <c r="BT205" s="6435"/>
      <c r="BU205" s="6435"/>
      <c r="BV205" s="6435"/>
      <c r="BW205" s="6435"/>
      <c r="BX205" s="6435"/>
      <c r="BY205" s="6435"/>
      <c r="BZ205" s="6435"/>
      <c r="CA205" s="6435"/>
      <c r="CB205" s="6435"/>
      <c r="CC205" s="6435"/>
      <c r="CD205" s="6435"/>
      <c r="CE205" s="6435"/>
      <c r="CF205" s="6435"/>
      <c r="CG205" s="6435"/>
      <c r="CH205" s="6435"/>
      <c r="CI205" s="6435"/>
      <c r="CJ205" s="6435"/>
      <c r="CK205" s="6435"/>
      <c r="CL205" s="6435"/>
      <c r="CM205" s="6435"/>
      <c r="CN205" s="6435"/>
      <c r="CO205" s="6435"/>
      <c r="CP205" s="6435"/>
      <c r="CQ205" s="6435"/>
      <c r="CR205" s="6435"/>
      <c r="CS205" s="6435"/>
      <c r="CT205" s="6435"/>
      <c r="CU205" s="6435"/>
      <c r="CV205" s="6435"/>
      <c r="CW205" s="6435"/>
      <c r="CX205" s="6435"/>
      <c r="CY205" s="6435"/>
      <c r="CZ205" s="6435"/>
      <c r="DA205" s="6435"/>
      <c r="DB205" s="6435"/>
      <c r="DC205" s="6435"/>
      <c r="DD205" s="6435"/>
      <c r="DE205" s="6435"/>
      <c r="DF205" s="6435"/>
      <c r="DG205" s="6435"/>
      <c r="DH205" s="6435"/>
      <c r="DI205" s="6435"/>
      <c r="DJ205" s="6435"/>
      <c r="DK205" s="6435"/>
      <c r="DL205" s="6435"/>
      <c r="DM205" s="6435"/>
      <c r="DN205" s="6435"/>
      <c r="DO205" s="6435"/>
      <c r="DP205" s="6435"/>
      <c r="DQ205" s="6435"/>
      <c r="DR205" s="6435"/>
      <c r="DS205" s="6435"/>
      <c r="DT205" s="6435"/>
      <c r="DU205" s="6435"/>
      <c r="DV205" s="6435"/>
      <c r="DW205" s="6435"/>
      <c r="DX205" s="6435"/>
      <c r="DY205" s="6435"/>
      <c r="DZ205" s="6435"/>
      <c r="EA205" s="6435"/>
      <c r="EB205" s="6435"/>
      <c r="EC205" s="6435"/>
      <c r="ED205" s="6435"/>
      <c r="EE205" s="6435"/>
      <c r="EF205" s="6435"/>
      <c r="EG205" s="6435"/>
      <c r="EH205" s="6435"/>
      <c r="EI205" s="6435"/>
      <c r="EJ205" s="6435"/>
      <c r="EK205" s="6435"/>
      <c r="EL205" s="6435"/>
      <c r="EM205" s="6435"/>
      <c r="EN205" s="6435"/>
      <c r="EO205" s="6435"/>
      <c r="EP205" s="6435"/>
      <c r="EQ205" s="6435"/>
      <c r="ER205" s="6435"/>
      <c r="ES205" s="6435"/>
      <c r="ET205" s="6435"/>
      <c r="EU205" s="6435"/>
      <c r="EV205" s="6435"/>
      <c r="EW205" s="6435"/>
      <c r="EX205" s="6435"/>
    </row>
    <row r="206" spans="1:154" s="50" customFormat="1" ht="45" x14ac:dyDescent="0.2">
      <c r="A206" s="35"/>
      <c r="B206" s="316" t="s">
        <v>54</v>
      </c>
      <c r="C206" s="317" t="s">
        <v>6</v>
      </c>
      <c r="D206" s="318" t="s">
        <v>7</v>
      </c>
      <c r="E206" s="319" t="s">
        <v>8</v>
      </c>
      <c r="F206" s="321" t="s">
        <v>123</v>
      </c>
      <c r="G206" s="321" t="s">
        <v>163</v>
      </c>
      <c r="H206" s="322" t="s">
        <v>196</v>
      </c>
      <c r="I206" s="323" t="s">
        <v>204</v>
      </c>
      <c r="J206" s="323" t="s">
        <v>245</v>
      </c>
      <c r="K206" s="378" t="s">
        <v>280</v>
      </c>
      <c r="L206" s="423" t="s">
        <v>291</v>
      </c>
      <c r="M206" s="2572" t="s">
        <v>329</v>
      </c>
      <c r="N206" s="553" t="s">
        <v>349</v>
      </c>
      <c r="O206" s="623" t="s">
        <v>363</v>
      </c>
      <c r="P206" s="1765" t="s">
        <v>460</v>
      </c>
      <c r="Q206" s="889" t="s">
        <v>506</v>
      </c>
      <c r="R206" s="801" t="s">
        <v>548</v>
      </c>
      <c r="S206" s="2329" t="s">
        <v>554</v>
      </c>
      <c r="T206" s="2254" t="s">
        <v>558</v>
      </c>
      <c r="U206" s="2255" t="s">
        <v>591</v>
      </c>
      <c r="V206" s="2457" t="s">
        <v>599</v>
      </c>
      <c r="W206" s="2457" t="s">
        <v>646</v>
      </c>
      <c r="X206" s="2457" t="s">
        <v>659</v>
      </c>
      <c r="Y206" s="2481" t="s">
        <v>660</v>
      </c>
      <c r="Z206" s="2481" t="s">
        <v>681</v>
      </c>
      <c r="AA206" s="6878" t="s">
        <v>684</v>
      </c>
      <c r="AB206" s="6943" t="s">
        <v>702</v>
      </c>
      <c r="AC206" s="6943" t="s">
        <v>703</v>
      </c>
      <c r="AD206" s="6943" t="s">
        <v>749</v>
      </c>
      <c r="AE206" s="6943" t="s">
        <v>790</v>
      </c>
      <c r="AF206" s="6878" t="s">
        <v>825</v>
      </c>
      <c r="AG206" s="6878" t="s">
        <v>1078</v>
      </c>
      <c r="AH206" s="6878" t="s">
        <v>1095</v>
      </c>
      <c r="AI206" s="6878" t="s">
        <v>1098</v>
      </c>
      <c r="AJ206" s="6878" t="s">
        <v>1141</v>
      </c>
      <c r="AK206" s="6878" t="s">
        <v>1199</v>
      </c>
      <c r="AL206" s="7239" t="s">
        <v>1214</v>
      </c>
      <c r="AM206" s="6434"/>
      <c r="AN206" s="6434"/>
      <c r="AO206" s="6434"/>
      <c r="AP206" s="6434"/>
      <c r="AQ206" s="6434"/>
      <c r="AR206" s="6434"/>
      <c r="AS206" s="6434"/>
      <c r="AT206" s="6434"/>
      <c r="AU206" s="6434"/>
      <c r="AV206" s="6434"/>
      <c r="AW206" s="6434"/>
      <c r="AX206" s="6434"/>
      <c r="AY206" s="6434"/>
      <c r="AZ206" s="6434"/>
      <c r="BA206" s="6434"/>
      <c r="BB206" s="6434"/>
      <c r="BC206" s="6434"/>
      <c r="BD206" s="6434"/>
      <c r="BE206" s="6434"/>
      <c r="BF206" s="6434"/>
      <c r="BG206" s="6434"/>
      <c r="BH206" s="6434"/>
      <c r="BI206" s="6434"/>
      <c r="BJ206" s="6434"/>
      <c r="BK206" s="6434"/>
      <c r="BL206" s="6434"/>
      <c r="BM206" s="6434"/>
      <c r="BN206" s="6434"/>
      <c r="BO206" s="6434"/>
      <c r="BP206" s="6434"/>
      <c r="BQ206" s="6434"/>
      <c r="BR206" s="6434"/>
      <c r="BS206" s="6434"/>
      <c r="BT206" s="6434"/>
      <c r="BU206" s="6434"/>
      <c r="BV206" s="6434"/>
      <c r="BW206" s="6434"/>
      <c r="BX206" s="6434"/>
      <c r="BY206" s="6434"/>
      <c r="BZ206" s="6434"/>
      <c r="CA206" s="6434"/>
      <c r="CB206" s="6434"/>
      <c r="CC206" s="6434"/>
      <c r="CD206" s="6434"/>
      <c r="CE206" s="6434"/>
      <c r="CF206" s="6434"/>
      <c r="CG206" s="6434"/>
      <c r="CH206" s="6434"/>
      <c r="CI206" s="6434"/>
      <c r="CJ206" s="6434"/>
      <c r="CK206" s="6434"/>
      <c r="CL206" s="6434"/>
      <c r="CM206" s="6434"/>
      <c r="CN206" s="6434"/>
      <c r="CO206" s="6434"/>
      <c r="CP206" s="6434"/>
      <c r="CQ206" s="6434"/>
      <c r="CR206" s="6434"/>
      <c r="CS206" s="6434"/>
      <c r="CT206" s="6434"/>
      <c r="CU206" s="6434"/>
      <c r="CV206" s="6434"/>
      <c r="CW206" s="6434"/>
      <c r="CX206" s="6434"/>
      <c r="CY206" s="6434"/>
      <c r="CZ206" s="6434"/>
      <c r="DA206" s="6434"/>
      <c r="DB206" s="6434"/>
      <c r="DC206" s="6434"/>
      <c r="DD206" s="6434"/>
      <c r="DE206" s="6434"/>
      <c r="DF206" s="6434"/>
      <c r="DG206" s="6434"/>
      <c r="DH206" s="6434"/>
      <c r="DI206" s="6434"/>
      <c r="DJ206" s="6434"/>
      <c r="DK206" s="6434"/>
      <c r="DL206" s="6434"/>
      <c r="DM206" s="6434"/>
      <c r="DN206" s="6434"/>
      <c r="DO206" s="6434"/>
      <c r="DP206" s="6434"/>
      <c r="DQ206" s="6434"/>
      <c r="DR206" s="6434"/>
      <c r="DS206" s="6434"/>
      <c r="DT206" s="6434"/>
      <c r="DU206" s="6434"/>
      <c r="DV206" s="6434"/>
      <c r="DW206" s="6434"/>
      <c r="DX206" s="6434"/>
      <c r="DY206" s="6434"/>
      <c r="DZ206" s="6434"/>
      <c r="EA206" s="6434"/>
      <c r="EB206" s="6434"/>
      <c r="EC206" s="6434"/>
      <c r="ED206" s="6434"/>
      <c r="EE206" s="6434"/>
      <c r="EF206" s="6434"/>
      <c r="EG206" s="6434"/>
      <c r="EH206" s="6434"/>
      <c r="EI206" s="6434"/>
      <c r="EJ206" s="6434"/>
      <c r="EK206" s="6434"/>
      <c r="EL206" s="6434"/>
      <c r="EM206" s="6434"/>
      <c r="EN206" s="6434"/>
      <c r="EO206" s="6434"/>
      <c r="EP206" s="6434"/>
      <c r="EQ206" s="6434"/>
      <c r="ER206" s="6434"/>
      <c r="ES206" s="6434"/>
      <c r="ET206" s="6434"/>
      <c r="EU206" s="6434"/>
      <c r="EV206" s="6434"/>
      <c r="EW206" s="6434"/>
      <c r="EX206" s="6434"/>
    </row>
    <row r="207" spans="1:154" s="50" customFormat="1" x14ac:dyDescent="0.2">
      <c r="A207" s="36"/>
      <c r="B207" s="60" t="s">
        <v>40</v>
      </c>
      <c r="C207" s="142" t="s">
        <v>10</v>
      </c>
      <c r="D207" s="142" t="s">
        <v>10</v>
      </c>
      <c r="E207" s="142" t="s">
        <v>10</v>
      </c>
      <c r="F207" s="142" t="s">
        <v>10</v>
      </c>
      <c r="G207" s="142" t="s">
        <v>10</v>
      </c>
      <c r="H207" s="142" t="s">
        <v>10</v>
      </c>
      <c r="I207" s="142" t="s">
        <v>10</v>
      </c>
      <c r="J207" s="142" t="s">
        <v>10</v>
      </c>
      <c r="K207" s="142" t="s">
        <v>10</v>
      </c>
      <c r="L207" s="142" t="s">
        <v>10</v>
      </c>
      <c r="M207" s="2577" t="s">
        <v>10</v>
      </c>
      <c r="N207" s="142" t="s">
        <v>10</v>
      </c>
      <c r="O207" s="142" t="s">
        <v>10</v>
      </c>
      <c r="P207" s="1766">
        <v>20.329999999999998</v>
      </c>
      <c r="Q207" s="753" t="s">
        <v>10</v>
      </c>
      <c r="R207" s="761" t="s">
        <v>10</v>
      </c>
      <c r="S207" s="2294" t="s">
        <v>10</v>
      </c>
      <c r="T207" s="2294" t="s">
        <v>10</v>
      </c>
      <c r="U207" s="2257" t="s">
        <v>10</v>
      </c>
      <c r="V207" s="2257" t="s">
        <v>10</v>
      </c>
      <c r="W207" s="2257" t="s">
        <v>10</v>
      </c>
      <c r="X207" s="2257" t="s">
        <v>10</v>
      </c>
      <c r="Y207" s="2437" t="s">
        <v>10</v>
      </c>
      <c r="Z207" s="2437" t="s">
        <v>10</v>
      </c>
      <c r="AA207" s="2267" t="s">
        <v>10</v>
      </c>
      <c r="AB207" s="6935" t="s">
        <v>10</v>
      </c>
      <c r="AC207" s="6935" t="s">
        <v>10</v>
      </c>
      <c r="AD207" s="6935" t="s">
        <v>10</v>
      </c>
      <c r="AE207" s="6935" t="s">
        <v>10</v>
      </c>
      <c r="AF207" s="6473" t="s">
        <v>10</v>
      </c>
      <c r="AG207" s="7286" t="s">
        <v>10</v>
      </c>
      <c r="AH207" s="7286" t="s">
        <v>10</v>
      </c>
      <c r="AI207" s="7286" t="s">
        <v>10</v>
      </c>
      <c r="AJ207" s="7415" t="s">
        <v>10</v>
      </c>
      <c r="AK207" s="7415" t="s">
        <v>10</v>
      </c>
      <c r="AL207" s="7082" t="s">
        <v>10</v>
      </c>
      <c r="AM207" s="6434"/>
      <c r="AN207" s="6434"/>
      <c r="AO207" s="6434"/>
      <c r="AP207" s="6434"/>
      <c r="AQ207" s="6434"/>
      <c r="AR207" s="6434"/>
      <c r="AS207" s="6434"/>
      <c r="AT207" s="6434"/>
      <c r="AU207" s="6434"/>
      <c r="AV207" s="6434"/>
      <c r="AW207" s="6434"/>
      <c r="AX207" s="6434"/>
      <c r="AY207" s="6434"/>
      <c r="AZ207" s="6434"/>
      <c r="BA207" s="6434"/>
      <c r="BB207" s="6434"/>
      <c r="BC207" s="6434"/>
      <c r="BD207" s="6434"/>
      <c r="BE207" s="6434"/>
      <c r="BF207" s="6434"/>
      <c r="BG207" s="6434"/>
      <c r="BH207" s="6434"/>
      <c r="BI207" s="6434"/>
      <c r="BJ207" s="6434"/>
      <c r="BK207" s="6434"/>
      <c r="BL207" s="6434"/>
      <c r="BM207" s="6434"/>
      <c r="BN207" s="6434"/>
      <c r="BO207" s="6434"/>
      <c r="BP207" s="6434"/>
      <c r="BQ207" s="6434"/>
      <c r="BR207" s="6434"/>
      <c r="BS207" s="6434"/>
      <c r="BT207" s="6434"/>
      <c r="BU207" s="6434"/>
      <c r="BV207" s="6434"/>
      <c r="BW207" s="6434"/>
      <c r="BX207" s="6434"/>
      <c r="BY207" s="6434"/>
      <c r="BZ207" s="6434"/>
      <c r="CA207" s="6434"/>
      <c r="CB207" s="6434"/>
      <c r="CC207" s="6434"/>
      <c r="CD207" s="6434"/>
      <c r="CE207" s="6434"/>
      <c r="CF207" s="6434"/>
      <c r="CG207" s="6434"/>
      <c r="CH207" s="6434"/>
      <c r="CI207" s="6434"/>
      <c r="CJ207" s="6434"/>
      <c r="CK207" s="6434"/>
      <c r="CL207" s="6434"/>
      <c r="CM207" s="6434"/>
      <c r="CN207" s="6434"/>
      <c r="CO207" s="6434"/>
      <c r="CP207" s="6434"/>
      <c r="CQ207" s="6434"/>
      <c r="CR207" s="6434"/>
      <c r="CS207" s="6434"/>
      <c r="CT207" s="6434"/>
      <c r="CU207" s="6434"/>
      <c r="CV207" s="6434"/>
      <c r="CW207" s="6434"/>
      <c r="CX207" s="6434"/>
      <c r="CY207" s="6434"/>
      <c r="CZ207" s="6434"/>
      <c r="DA207" s="6434"/>
      <c r="DB207" s="6434"/>
      <c r="DC207" s="6434"/>
      <c r="DD207" s="6434"/>
      <c r="DE207" s="6434"/>
      <c r="DF207" s="6434"/>
      <c r="DG207" s="6434"/>
      <c r="DH207" s="6434"/>
      <c r="DI207" s="6434"/>
      <c r="DJ207" s="6434"/>
      <c r="DK207" s="6434"/>
      <c r="DL207" s="6434"/>
      <c r="DM207" s="6434"/>
      <c r="DN207" s="6434"/>
      <c r="DO207" s="6434"/>
      <c r="DP207" s="6434"/>
      <c r="DQ207" s="6434"/>
      <c r="DR207" s="6434"/>
      <c r="DS207" s="6434"/>
      <c r="DT207" s="6434"/>
      <c r="DU207" s="6434"/>
      <c r="DV207" s="6434"/>
      <c r="DW207" s="6434"/>
      <c r="DX207" s="6434"/>
      <c r="DY207" s="6434"/>
      <c r="DZ207" s="6434"/>
      <c r="EA207" s="6434"/>
      <c r="EB207" s="6434"/>
      <c r="EC207" s="6434"/>
      <c r="ED207" s="6434"/>
      <c r="EE207" s="6434"/>
      <c r="EF207" s="6434"/>
      <c r="EG207" s="6434"/>
      <c r="EH207" s="6434"/>
      <c r="EI207" s="6434"/>
      <c r="EJ207" s="6434"/>
      <c r="EK207" s="6434"/>
      <c r="EL207" s="6434"/>
      <c r="EM207" s="6434"/>
      <c r="EN207" s="6434"/>
      <c r="EO207" s="6434"/>
      <c r="EP207" s="6434"/>
      <c r="EQ207" s="6434"/>
      <c r="ER207" s="6434"/>
      <c r="ES207" s="6434"/>
      <c r="ET207" s="6434"/>
      <c r="EU207" s="6434"/>
      <c r="EV207" s="6434"/>
      <c r="EW207" s="6434"/>
      <c r="EX207" s="6434"/>
    </row>
    <row r="208" spans="1:154" s="50" customFormat="1" x14ac:dyDescent="0.2">
      <c r="A208" s="534"/>
      <c r="B208" s="42" t="s">
        <v>41</v>
      </c>
      <c r="C208" s="142" t="s">
        <v>10</v>
      </c>
      <c r="D208" s="142" t="s">
        <v>10</v>
      </c>
      <c r="E208" s="142" t="s">
        <v>10</v>
      </c>
      <c r="F208" s="142" t="s">
        <v>10</v>
      </c>
      <c r="G208" s="142" t="s">
        <v>10</v>
      </c>
      <c r="H208" s="142" t="s">
        <v>10</v>
      </c>
      <c r="I208" s="142" t="s">
        <v>10</v>
      </c>
      <c r="J208" s="142" t="s">
        <v>10</v>
      </c>
      <c r="K208" s="142" t="s">
        <v>10</v>
      </c>
      <c r="L208" s="142" t="s">
        <v>10</v>
      </c>
      <c r="M208" s="2577" t="s">
        <v>10</v>
      </c>
      <c r="N208" s="142" t="s">
        <v>10</v>
      </c>
      <c r="O208" s="142" t="s">
        <v>10</v>
      </c>
      <c r="P208" s="1767">
        <v>45.4</v>
      </c>
      <c r="Q208" s="753" t="s">
        <v>10</v>
      </c>
      <c r="R208" s="761" t="s">
        <v>10</v>
      </c>
      <c r="S208" s="2294" t="s">
        <v>10</v>
      </c>
      <c r="T208" s="2294" t="s">
        <v>10</v>
      </c>
      <c r="U208" s="2257" t="s">
        <v>10</v>
      </c>
      <c r="V208" s="2257" t="s">
        <v>10</v>
      </c>
      <c r="W208" s="2257" t="s">
        <v>10</v>
      </c>
      <c r="X208" s="2257" t="s">
        <v>10</v>
      </c>
      <c r="Y208" s="2379" t="s">
        <v>10</v>
      </c>
      <c r="Z208" s="2379" t="s">
        <v>10</v>
      </c>
      <c r="AA208" s="2267" t="s">
        <v>10</v>
      </c>
      <c r="AB208" s="6935" t="s">
        <v>10</v>
      </c>
      <c r="AC208" s="6935" t="s">
        <v>10</v>
      </c>
      <c r="AD208" s="6935" t="s">
        <v>10</v>
      </c>
      <c r="AE208" s="6935" t="s">
        <v>10</v>
      </c>
      <c r="AF208" s="6473" t="s">
        <v>10</v>
      </c>
      <c r="AG208" s="6473" t="s">
        <v>10</v>
      </c>
      <c r="AH208" s="6473" t="s">
        <v>10</v>
      </c>
      <c r="AI208" s="6473" t="s">
        <v>10</v>
      </c>
      <c r="AJ208" s="6473" t="s">
        <v>10</v>
      </c>
      <c r="AK208" s="6473" t="s">
        <v>10</v>
      </c>
      <c r="AL208" s="6973" t="s">
        <v>10</v>
      </c>
      <c r="AM208" s="6434"/>
      <c r="AN208" s="6434"/>
      <c r="AO208" s="6434"/>
      <c r="AP208" s="6434"/>
      <c r="AQ208" s="6434"/>
      <c r="AR208" s="6434"/>
      <c r="AS208" s="6434"/>
      <c r="AT208" s="6434"/>
      <c r="AU208" s="6434"/>
      <c r="AV208" s="6434"/>
      <c r="AW208" s="6434"/>
      <c r="AX208" s="6434"/>
      <c r="AY208" s="6434"/>
      <c r="AZ208" s="6434"/>
      <c r="BA208" s="6434"/>
      <c r="BB208" s="6434"/>
      <c r="BC208" s="6434"/>
      <c r="BD208" s="6434"/>
      <c r="BE208" s="6434"/>
      <c r="BF208" s="6434"/>
      <c r="BG208" s="6434"/>
      <c r="BH208" s="6434"/>
      <c r="BI208" s="6434"/>
      <c r="BJ208" s="6434"/>
      <c r="BK208" s="6434"/>
      <c r="BL208" s="6434"/>
      <c r="BM208" s="6434"/>
      <c r="BN208" s="6434"/>
      <c r="BO208" s="6434"/>
      <c r="BP208" s="6434"/>
      <c r="BQ208" s="6434"/>
      <c r="BR208" s="6434"/>
      <c r="BS208" s="6434"/>
      <c r="BT208" s="6434"/>
      <c r="BU208" s="6434"/>
      <c r="BV208" s="6434"/>
      <c r="BW208" s="6434"/>
      <c r="BX208" s="6434"/>
      <c r="BY208" s="6434"/>
      <c r="BZ208" s="6434"/>
      <c r="CA208" s="6434"/>
      <c r="CB208" s="6434"/>
      <c r="CC208" s="6434"/>
      <c r="CD208" s="6434"/>
      <c r="CE208" s="6434"/>
      <c r="CF208" s="6434"/>
      <c r="CG208" s="6434"/>
      <c r="CH208" s="6434"/>
      <c r="CI208" s="6434"/>
      <c r="CJ208" s="6434"/>
      <c r="CK208" s="6434"/>
      <c r="CL208" s="6434"/>
      <c r="CM208" s="6434"/>
      <c r="CN208" s="6434"/>
      <c r="CO208" s="6434"/>
      <c r="CP208" s="6434"/>
      <c r="CQ208" s="6434"/>
      <c r="CR208" s="6434"/>
      <c r="CS208" s="6434"/>
      <c r="CT208" s="6434"/>
      <c r="CU208" s="6434"/>
      <c r="CV208" s="6434"/>
      <c r="CW208" s="6434"/>
      <c r="CX208" s="6434"/>
      <c r="CY208" s="6434"/>
      <c r="CZ208" s="6434"/>
      <c r="DA208" s="6434"/>
      <c r="DB208" s="6434"/>
      <c r="DC208" s="6434"/>
      <c r="DD208" s="6434"/>
      <c r="DE208" s="6434"/>
      <c r="DF208" s="6434"/>
      <c r="DG208" s="6434"/>
      <c r="DH208" s="6434"/>
      <c r="DI208" s="6434"/>
      <c r="DJ208" s="6434"/>
      <c r="DK208" s="6434"/>
      <c r="DL208" s="6434"/>
      <c r="DM208" s="6434"/>
      <c r="DN208" s="6434"/>
      <c r="DO208" s="6434"/>
      <c r="DP208" s="6434"/>
      <c r="DQ208" s="6434"/>
      <c r="DR208" s="6434"/>
      <c r="DS208" s="6434"/>
      <c r="DT208" s="6434"/>
      <c r="DU208" s="6434"/>
      <c r="DV208" s="6434"/>
      <c r="DW208" s="6434"/>
      <c r="DX208" s="6434"/>
      <c r="DY208" s="6434"/>
      <c r="DZ208" s="6434"/>
      <c r="EA208" s="6434"/>
      <c r="EB208" s="6434"/>
      <c r="EC208" s="6434"/>
      <c r="ED208" s="6434"/>
      <c r="EE208" s="6434"/>
      <c r="EF208" s="6434"/>
      <c r="EG208" s="6434"/>
      <c r="EH208" s="6434"/>
      <c r="EI208" s="6434"/>
      <c r="EJ208" s="6434"/>
      <c r="EK208" s="6434"/>
      <c r="EL208" s="6434"/>
      <c r="EM208" s="6434"/>
      <c r="EN208" s="6434"/>
      <c r="EO208" s="6434"/>
      <c r="EP208" s="6434"/>
      <c r="EQ208" s="6434"/>
      <c r="ER208" s="6434"/>
      <c r="ES208" s="6434"/>
      <c r="ET208" s="6434"/>
      <c r="EU208" s="6434"/>
      <c r="EV208" s="6434"/>
      <c r="EW208" s="6434"/>
      <c r="EX208" s="6434"/>
    </row>
    <row r="209" spans="1:154" s="50" customFormat="1" x14ac:dyDescent="0.2">
      <c r="A209" s="36"/>
      <c r="B209" s="42" t="s">
        <v>99</v>
      </c>
      <c r="C209" s="145" t="s">
        <v>10</v>
      </c>
      <c r="D209" s="145" t="s">
        <v>10</v>
      </c>
      <c r="E209" s="145" t="s">
        <v>10</v>
      </c>
      <c r="F209" s="145" t="s">
        <v>10</v>
      </c>
      <c r="G209" s="145" t="s">
        <v>10</v>
      </c>
      <c r="H209" s="145" t="s">
        <v>10</v>
      </c>
      <c r="I209" s="145" t="s">
        <v>10</v>
      </c>
      <c r="J209" s="145" t="s">
        <v>10</v>
      </c>
      <c r="K209" s="145" t="s">
        <v>10</v>
      </c>
      <c r="L209" s="145" t="s">
        <v>10</v>
      </c>
      <c r="M209" s="2578" t="s">
        <v>10</v>
      </c>
      <c r="N209" s="145" t="s">
        <v>10</v>
      </c>
      <c r="O209" s="145" t="s">
        <v>10</v>
      </c>
      <c r="P209" s="1768">
        <v>23.93</v>
      </c>
      <c r="Q209" s="753" t="s">
        <v>10</v>
      </c>
      <c r="R209" s="761" t="s">
        <v>10</v>
      </c>
      <c r="S209" s="2294" t="s">
        <v>10</v>
      </c>
      <c r="T209" s="2294" t="s">
        <v>10</v>
      </c>
      <c r="U209" s="2257" t="s">
        <v>10</v>
      </c>
      <c r="V209" s="2257" t="s">
        <v>10</v>
      </c>
      <c r="W209" s="2257" t="s">
        <v>10</v>
      </c>
      <c r="X209" s="2257" t="s">
        <v>10</v>
      </c>
      <c r="Y209" s="2379" t="s">
        <v>10</v>
      </c>
      <c r="Z209" s="2379" t="s">
        <v>10</v>
      </c>
      <c r="AA209" s="2267" t="s">
        <v>10</v>
      </c>
      <c r="AB209" s="6935" t="s">
        <v>10</v>
      </c>
      <c r="AC209" s="6935" t="s">
        <v>10</v>
      </c>
      <c r="AD209" s="6935" t="s">
        <v>10</v>
      </c>
      <c r="AE209" s="6935" t="s">
        <v>10</v>
      </c>
      <c r="AF209" s="6473" t="s">
        <v>10</v>
      </c>
      <c r="AG209" s="6473" t="s">
        <v>10</v>
      </c>
      <c r="AH209" s="6473" t="s">
        <v>10</v>
      </c>
      <c r="AI209" s="6473" t="s">
        <v>10</v>
      </c>
      <c r="AJ209" s="6473" t="s">
        <v>10</v>
      </c>
      <c r="AK209" s="6473" t="s">
        <v>10</v>
      </c>
      <c r="AL209" s="6973" t="s">
        <v>10</v>
      </c>
      <c r="AM209" s="6434"/>
      <c r="AN209" s="6434"/>
      <c r="AO209" s="6434"/>
      <c r="AP209" s="6434"/>
      <c r="AQ209" s="6434"/>
      <c r="AR209" s="6434"/>
      <c r="AS209" s="6434"/>
      <c r="AT209" s="6434"/>
      <c r="AU209" s="6434"/>
      <c r="AV209" s="6434"/>
      <c r="AW209" s="6434"/>
      <c r="AX209" s="6434"/>
      <c r="AY209" s="6434"/>
      <c r="AZ209" s="6434"/>
      <c r="BA209" s="6434"/>
      <c r="BB209" s="6434"/>
      <c r="BC209" s="6434"/>
      <c r="BD209" s="6434"/>
      <c r="BE209" s="6434"/>
      <c r="BF209" s="6434"/>
      <c r="BG209" s="6434"/>
      <c r="BH209" s="6434"/>
      <c r="BI209" s="6434"/>
      <c r="BJ209" s="6434"/>
      <c r="BK209" s="6434"/>
      <c r="BL209" s="6434"/>
      <c r="BM209" s="6434"/>
      <c r="BN209" s="6434"/>
      <c r="BO209" s="6434"/>
      <c r="BP209" s="6434"/>
      <c r="BQ209" s="6434"/>
      <c r="BR209" s="6434"/>
      <c r="BS209" s="6434"/>
      <c r="BT209" s="6434"/>
      <c r="BU209" s="6434"/>
      <c r="BV209" s="6434"/>
      <c r="BW209" s="6434"/>
      <c r="BX209" s="6434"/>
      <c r="BY209" s="6434"/>
      <c r="BZ209" s="6434"/>
      <c r="CA209" s="6434"/>
      <c r="CB209" s="6434"/>
      <c r="CC209" s="6434"/>
      <c r="CD209" s="6434"/>
      <c r="CE209" s="6434"/>
      <c r="CF209" s="6434"/>
      <c r="CG209" s="6434"/>
      <c r="CH209" s="6434"/>
      <c r="CI209" s="6434"/>
      <c r="CJ209" s="6434"/>
      <c r="CK209" s="6434"/>
      <c r="CL209" s="6434"/>
      <c r="CM209" s="6434"/>
      <c r="CN209" s="6434"/>
      <c r="CO209" s="6434"/>
      <c r="CP209" s="6434"/>
      <c r="CQ209" s="6434"/>
      <c r="CR209" s="6434"/>
      <c r="CS209" s="6434"/>
      <c r="CT209" s="6434"/>
      <c r="CU209" s="6434"/>
      <c r="CV209" s="6434"/>
      <c r="CW209" s="6434"/>
      <c r="CX209" s="6434"/>
      <c r="CY209" s="6434"/>
      <c r="CZ209" s="6434"/>
      <c r="DA209" s="6434"/>
      <c r="DB209" s="6434"/>
      <c r="DC209" s="6434"/>
      <c r="DD209" s="6434"/>
      <c r="DE209" s="6434"/>
      <c r="DF209" s="6434"/>
      <c r="DG209" s="6434"/>
      <c r="DH209" s="6434"/>
      <c r="DI209" s="6434"/>
      <c r="DJ209" s="6434"/>
      <c r="DK209" s="6434"/>
      <c r="DL209" s="6434"/>
      <c r="DM209" s="6434"/>
      <c r="DN209" s="6434"/>
      <c r="DO209" s="6434"/>
      <c r="DP209" s="6434"/>
      <c r="DQ209" s="6434"/>
      <c r="DR209" s="6434"/>
      <c r="DS209" s="6434"/>
      <c r="DT209" s="6434"/>
      <c r="DU209" s="6434"/>
      <c r="DV209" s="6434"/>
      <c r="DW209" s="6434"/>
      <c r="DX209" s="6434"/>
      <c r="DY209" s="6434"/>
      <c r="DZ209" s="6434"/>
      <c r="EA209" s="6434"/>
      <c r="EB209" s="6434"/>
      <c r="EC209" s="6434"/>
      <c r="ED209" s="6434"/>
      <c r="EE209" s="6434"/>
      <c r="EF209" s="6434"/>
      <c r="EG209" s="6434"/>
      <c r="EH209" s="6434"/>
      <c r="EI209" s="6434"/>
      <c r="EJ209" s="6434"/>
      <c r="EK209" s="6434"/>
      <c r="EL209" s="6434"/>
      <c r="EM209" s="6434"/>
      <c r="EN209" s="6434"/>
      <c r="EO209" s="6434"/>
      <c r="EP209" s="6434"/>
      <c r="EQ209" s="6434"/>
      <c r="ER209" s="6434"/>
      <c r="ES209" s="6434"/>
      <c r="ET209" s="6434"/>
      <c r="EU209" s="6434"/>
      <c r="EV209" s="6434"/>
      <c r="EW209" s="6434"/>
      <c r="EX209" s="6434"/>
    </row>
    <row r="210" spans="1:154" s="50" customFormat="1" x14ac:dyDescent="0.2">
      <c r="A210" s="136"/>
      <c r="B210" s="41" t="s">
        <v>42</v>
      </c>
      <c r="C210" s="154" t="s">
        <v>10</v>
      </c>
      <c r="D210" s="154" t="s">
        <v>10</v>
      </c>
      <c r="E210" s="154" t="s">
        <v>10</v>
      </c>
      <c r="F210" s="154" t="s">
        <v>10</v>
      </c>
      <c r="G210" s="154" t="s">
        <v>10</v>
      </c>
      <c r="H210" s="154" t="s">
        <v>10</v>
      </c>
      <c r="I210" s="154" t="s">
        <v>10</v>
      </c>
      <c r="J210" s="154" t="s">
        <v>10</v>
      </c>
      <c r="K210" s="154" t="s">
        <v>10</v>
      </c>
      <c r="L210" s="154" t="s">
        <v>10</v>
      </c>
      <c r="M210" s="2579" t="s">
        <v>10</v>
      </c>
      <c r="N210" s="154" t="s">
        <v>10</v>
      </c>
      <c r="O210" s="154" t="s">
        <v>10</v>
      </c>
      <c r="P210" s="1769">
        <v>10.34</v>
      </c>
      <c r="Q210" s="754" t="s">
        <v>10</v>
      </c>
      <c r="R210" s="762" t="s">
        <v>10</v>
      </c>
      <c r="S210" s="2295" t="s">
        <v>10</v>
      </c>
      <c r="T210" s="2295" t="s">
        <v>10</v>
      </c>
      <c r="U210" s="2262" t="s">
        <v>10</v>
      </c>
      <c r="V210" s="2262" t="s">
        <v>10</v>
      </c>
      <c r="W210" s="2262" t="s">
        <v>10</v>
      </c>
      <c r="X210" s="2262" t="s">
        <v>10</v>
      </c>
      <c r="Y210" s="800" t="s">
        <v>10</v>
      </c>
      <c r="Z210" s="800" t="s">
        <v>10</v>
      </c>
      <c r="AA210" s="6955" t="s">
        <v>10</v>
      </c>
      <c r="AB210" s="6939" t="s">
        <v>10</v>
      </c>
      <c r="AC210" s="6939" t="s">
        <v>10</v>
      </c>
      <c r="AD210" s="6939" t="s">
        <v>10</v>
      </c>
      <c r="AE210" s="6939" t="s">
        <v>10</v>
      </c>
      <c r="AF210" s="6474" t="s">
        <v>10</v>
      </c>
      <c r="AG210" s="6474" t="s">
        <v>10</v>
      </c>
      <c r="AH210" s="6474" t="s">
        <v>10</v>
      </c>
      <c r="AI210" s="6474" t="s">
        <v>10</v>
      </c>
      <c r="AJ210" s="6474" t="s">
        <v>10</v>
      </c>
      <c r="AK210" s="6474" t="s">
        <v>10</v>
      </c>
      <c r="AL210" s="6940" t="s">
        <v>10</v>
      </c>
      <c r="AM210" s="6434"/>
      <c r="AN210" s="6434"/>
      <c r="AO210" s="6434"/>
      <c r="AP210" s="6434"/>
      <c r="AQ210" s="6434"/>
      <c r="AR210" s="6434"/>
      <c r="AS210" s="6434"/>
      <c r="AT210" s="6434"/>
      <c r="AU210" s="6434"/>
      <c r="AV210" s="6434"/>
      <c r="AW210" s="6434"/>
      <c r="AX210" s="6434"/>
      <c r="AY210" s="6434"/>
      <c r="AZ210" s="6434"/>
      <c r="BA210" s="6434"/>
      <c r="BB210" s="6434"/>
      <c r="BC210" s="6434"/>
      <c r="BD210" s="6434"/>
      <c r="BE210" s="6434"/>
      <c r="BF210" s="6434"/>
      <c r="BG210" s="6434"/>
      <c r="BH210" s="6434"/>
      <c r="BI210" s="6434"/>
      <c r="BJ210" s="6434"/>
      <c r="BK210" s="6434"/>
      <c r="BL210" s="6434"/>
      <c r="BM210" s="6434"/>
      <c r="BN210" s="6434"/>
      <c r="BO210" s="6434"/>
      <c r="BP210" s="6434"/>
      <c r="BQ210" s="6434"/>
      <c r="BR210" s="6434"/>
      <c r="BS210" s="6434"/>
      <c r="BT210" s="6434"/>
      <c r="BU210" s="6434"/>
      <c r="BV210" s="6434"/>
      <c r="BW210" s="6434"/>
      <c r="BX210" s="6434"/>
      <c r="BY210" s="6434"/>
      <c r="BZ210" s="6434"/>
      <c r="CA210" s="6434"/>
      <c r="CB210" s="6434"/>
      <c r="CC210" s="6434"/>
      <c r="CD210" s="6434"/>
      <c r="CE210" s="6434"/>
      <c r="CF210" s="6434"/>
      <c r="CG210" s="6434"/>
      <c r="CH210" s="6434"/>
      <c r="CI210" s="6434"/>
      <c r="CJ210" s="6434"/>
      <c r="CK210" s="6434"/>
      <c r="CL210" s="6434"/>
      <c r="CM210" s="6434"/>
      <c r="CN210" s="6434"/>
      <c r="CO210" s="6434"/>
      <c r="CP210" s="6434"/>
      <c r="CQ210" s="6434"/>
      <c r="CR210" s="6434"/>
      <c r="CS210" s="6434"/>
      <c r="CT210" s="6434"/>
      <c r="CU210" s="6434"/>
      <c r="CV210" s="6434"/>
      <c r="CW210" s="6434"/>
      <c r="CX210" s="6434"/>
      <c r="CY210" s="6434"/>
      <c r="CZ210" s="6434"/>
      <c r="DA210" s="6434"/>
      <c r="DB210" s="6434"/>
      <c r="DC210" s="6434"/>
      <c r="DD210" s="6434"/>
      <c r="DE210" s="6434"/>
      <c r="DF210" s="6434"/>
      <c r="DG210" s="6434"/>
      <c r="DH210" s="6434"/>
      <c r="DI210" s="6434"/>
      <c r="DJ210" s="6434"/>
      <c r="DK210" s="6434"/>
      <c r="DL210" s="6434"/>
      <c r="DM210" s="6434"/>
      <c r="DN210" s="6434"/>
      <c r="DO210" s="6434"/>
      <c r="DP210" s="6434"/>
      <c r="DQ210" s="6434"/>
      <c r="DR210" s="6434"/>
      <c r="DS210" s="6434"/>
      <c r="DT210" s="6434"/>
      <c r="DU210" s="6434"/>
      <c r="DV210" s="6434"/>
      <c r="DW210" s="6434"/>
      <c r="DX210" s="6434"/>
      <c r="DY210" s="6434"/>
      <c r="DZ210" s="6434"/>
      <c r="EA210" s="6434"/>
      <c r="EB210" s="6434"/>
      <c r="EC210" s="6434"/>
      <c r="ED210" s="6434"/>
      <c r="EE210" s="6434"/>
      <c r="EF210" s="6434"/>
      <c r="EG210" s="6434"/>
      <c r="EH210" s="6434"/>
      <c r="EI210" s="6434"/>
      <c r="EJ210" s="6434"/>
      <c r="EK210" s="6434"/>
      <c r="EL210" s="6434"/>
      <c r="EM210" s="6434"/>
      <c r="EN210" s="6434"/>
      <c r="EO210" s="6434"/>
      <c r="EP210" s="6434"/>
      <c r="EQ210" s="6434"/>
      <c r="ER210" s="6434"/>
      <c r="ES210" s="6434"/>
      <c r="ET210" s="6434"/>
      <c r="EU210" s="6434"/>
      <c r="EV210" s="6434"/>
      <c r="EW210" s="6434"/>
      <c r="EX210" s="6434"/>
    </row>
    <row r="211" spans="1:154" s="50" customFormat="1" ht="15.75" hidden="1" x14ac:dyDescent="0.25">
      <c r="A211" s="120"/>
      <c r="B211" s="39"/>
      <c r="C211" s="37"/>
      <c r="D211" s="37"/>
      <c r="E211" s="120"/>
      <c r="F211" s="120"/>
      <c r="G211" s="120"/>
      <c r="H211" s="125"/>
      <c r="I211" s="126"/>
      <c r="J211" s="308"/>
      <c r="K211" s="369"/>
      <c r="L211" s="410"/>
      <c r="M211" s="2522"/>
      <c r="N211" s="565"/>
      <c r="O211" s="595"/>
      <c r="P211" s="690"/>
      <c r="Q211" s="888"/>
      <c r="R211" s="771"/>
      <c r="S211" s="2251"/>
      <c r="T211" s="2252"/>
      <c r="U211" s="2253"/>
      <c r="V211" s="2456"/>
      <c r="W211" s="2456"/>
      <c r="X211" s="2456"/>
      <c r="Y211" s="120"/>
      <c r="Z211" s="35"/>
      <c r="AA211" s="35"/>
      <c r="AB211" s="120"/>
      <c r="AC211" s="120"/>
      <c r="AD211" s="120"/>
      <c r="AE211" s="120"/>
      <c r="AF211" s="120"/>
      <c r="AG211" s="120"/>
      <c r="AH211" s="44"/>
      <c r="AI211" s="6434"/>
      <c r="AJ211" s="6434"/>
      <c r="AK211" s="6434"/>
      <c r="AL211" s="6434"/>
      <c r="AM211" s="6434"/>
      <c r="AN211" s="6434"/>
      <c r="AO211" s="6434"/>
      <c r="AP211" s="6434"/>
      <c r="AQ211" s="6434"/>
      <c r="AR211" s="6434"/>
      <c r="AS211" s="6434"/>
      <c r="AT211" s="6434"/>
      <c r="AU211" s="6434"/>
      <c r="AV211" s="6434"/>
      <c r="AW211" s="6434"/>
      <c r="AX211" s="6434"/>
      <c r="AY211" s="6434"/>
      <c r="AZ211" s="6434"/>
      <c r="BA211" s="6434"/>
      <c r="BB211" s="6434"/>
      <c r="BC211" s="6434"/>
      <c r="BD211" s="6434"/>
      <c r="BE211" s="6434"/>
      <c r="BF211" s="6434"/>
      <c r="BG211" s="6434"/>
      <c r="BH211" s="6434"/>
      <c r="BI211" s="6434"/>
      <c r="BJ211" s="6434"/>
      <c r="BK211" s="6434"/>
      <c r="BL211" s="6434"/>
      <c r="BM211" s="6434"/>
      <c r="BN211" s="6434"/>
      <c r="BO211" s="6434"/>
      <c r="BP211" s="6434"/>
      <c r="BQ211" s="6434"/>
      <c r="BR211" s="6434"/>
      <c r="BS211" s="6434"/>
      <c r="BT211" s="6434"/>
      <c r="BU211" s="6434"/>
      <c r="BV211" s="6434"/>
      <c r="BW211" s="6434"/>
      <c r="BX211" s="6434"/>
      <c r="BY211" s="6434"/>
      <c r="BZ211" s="6434"/>
      <c r="CA211" s="6434"/>
      <c r="CB211" s="6434"/>
      <c r="CC211" s="6434"/>
      <c r="CD211" s="6434"/>
      <c r="CE211" s="6434"/>
      <c r="CF211" s="6434"/>
      <c r="CG211" s="6434"/>
      <c r="CH211" s="6434"/>
      <c r="CI211" s="6434"/>
      <c r="CJ211" s="6434"/>
      <c r="CK211" s="6434"/>
      <c r="CL211" s="6434"/>
      <c r="CM211" s="6434"/>
      <c r="CN211" s="6434"/>
      <c r="CO211" s="6434"/>
      <c r="CP211" s="6434"/>
      <c r="CQ211" s="6434"/>
      <c r="CR211" s="6434"/>
      <c r="CS211" s="6434"/>
      <c r="CT211" s="6434"/>
      <c r="CU211" s="6434"/>
      <c r="CV211" s="6434"/>
      <c r="CW211" s="6434"/>
      <c r="CX211" s="6434"/>
      <c r="CY211" s="6434"/>
      <c r="CZ211" s="6434"/>
      <c r="DA211" s="6434"/>
      <c r="DB211" s="6434"/>
      <c r="DC211" s="6434"/>
      <c r="DD211" s="6434"/>
      <c r="DE211" s="6434"/>
      <c r="DF211" s="6434"/>
      <c r="DG211" s="6434"/>
      <c r="DH211" s="6434"/>
      <c r="DI211" s="6434"/>
      <c r="DJ211" s="6434"/>
      <c r="DK211" s="6434"/>
      <c r="DL211" s="6434"/>
      <c r="DM211" s="6434"/>
      <c r="DN211" s="6434"/>
      <c r="DO211" s="6434"/>
      <c r="DP211" s="6434"/>
      <c r="DQ211" s="6434"/>
      <c r="DR211" s="6434"/>
      <c r="DS211" s="6434"/>
      <c r="DT211" s="6434"/>
      <c r="DU211" s="6434"/>
      <c r="DV211" s="6434"/>
      <c r="DW211" s="6434"/>
      <c r="DX211" s="6434"/>
      <c r="DY211" s="6434"/>
      <c r="DZ211" s="6434"/>
      <c r="EA211" s="6434"/>
      <c r="EB211" s="6434"/>
      <c r="EC211" s="6434"/>
      <c r="ED211" s="6434"/>
      <c r="EE211" s="6434"/>
      <c r="EF211" s="6434"/>
      <c r="EG211" s="6434"/>
      <c r="EH211" s="6434"/>
      <c r="EI211" s="6434"/>
      <c r="EJ211" s="6434"/>
      <c r="EK211" s="6434"/>
      <c r="EL211" s="6434"/>
      <c r="EM211" s="6434"/>
      <c r="EN211" s="6434"/>
      <c r="EO211" s="6434"/>
      <c r="EP211" s="6434"/>
      <c r="EQ211" s="6434"/>
      <c r="ER211" s="6434"/>
      <c r="ES211" s="6434"/>
      <c r="ET211" s="6434"/>
      <c r="EU211" s="6434"/>
      <c r="EV211" s="6434"/>
      <c r="EW211" s="6434"/>
      <c r="EX211" s="6434"/>
    </row>
    <row r="212" spans="1:154" s="50" customFormat="1" ht="15.75" x14ac:dyDescent="0.25">
      <c r="A212" s="120"/>
      <c r="B212" s="7602" t="s">
        <v>404</v>
      </c>
      <c r="C212" s="7603"/>
      <c r="D212" s="7603"/>
      <c r="E212" s="7603"/>
      <c r="F212" s="7603"/>
      <c r="G212" s="7603"/>
      <c r="H212" s="7603"/>
      <c r="I212" s="7603"/>
      <c r="J212" s="7604"/>
      <c r="K212" s="7605"/>
      <c r="L212" s="7606"/>
      <c r="M212" s="7607"/>
      <c r="N212" s="7608"/>
      <c r="O212" s="7609"/>
      <c r="P212" s="7610"/>
      <c r="Q212" s="7611"/>
      <c r="R212" s="7603">
        <v>3.2280000000000002</v>
      </c>
      <c r="S212" s="2263"/>
      <c r="T212" s="2264"/>
      <c r="U212" s="2265"/>
      <c r="V212" s="2459"/>
      <c r="W212" s="2459"/>
      <c r="X212" s="2459"/>
      <c r="Y212" s="120"/>
      <c r="Z212" s="35"/>
      <c r="AA212" s="35"/>
      <c r="AB212" s="120"/>
      <c r="AC212" s="120"/>
      <c r="AD212" s="120"/>
      <c r="AE212" s="120"/>
      <c r="AF212" s="120"/>
      <c r="AG212" s="120"/>
      <c r="AH212" s="44"/>
      <c r="AI212" s="6434"/>
      <c r="AJ212" s="6434"/>
      <c r="AK212" s="6434"/>
      <c r="AL212" s="6434"/>
      <c r="AM212" s="6434"/>
      <c r="AN212" s="6434"/>
      <c r="AO212" s="6434"/>
      <c r="AP212" s="6434"/>
      <c r="AQ212" s="6434"/>
      <c r="AR212" s="6434"/>
      <c r="AS212" s="6434"/>
      <c r="AT212" s="6434"/>
      <c r="AU212" s="6434"/>
      <c r="AV212" s="6434"/>
      <c r="AW212" s="6434"/>
      <c r="AX212" s="6434"/>
      <c r="AY212" s="6434"/>
      <c r="AZ212" s="6434"/>
      <c r="BA212" s="6434"/>
      <c r="BB212" s="6434"/>
      <c r="BC212" s="6434"/>
      <c r="BD212" s="6434"/>
      <c r="BE212" s="6434"/>
      <c r="BF212" s="6434"/>
      <c r="BG212" s="6434"/>
      <c r="BH212" s="6434"/>
      <c r="BI212" s="6434"/>
      <c r="BJ212" s="6434"/>
      <c r="BK212" s="6434"/>
      <c r="BL212" s="6434"/>
      <c r="BM212" s="6434"/>
      <c r="BN212" s="6434"/>
      <c r="BO212" s="6434"/>
      <c r="BP212" s="6434"/>
      <c r="BQ212" s="6434"/>
      <c r="BR212" s="6434"/>
      <c r="BS212" s="6434"/>
      <c r="BT212" s="6434"/>
      <c r="BU212" s="6434"/>
      <c r="BV212" s="6434"/>
      <c r="BW212" s="6434"/>
      <c r="BX212" s="6434"/>
      <c r="BY212" s="6434"/>
      <c r="BZ212" s="6434"/>
      <c r="CA212" s="6434"/>
      <c r="CB212" s="6434"/>
      <c r="CC212" s="6434"/>
      <c r="CD212" s="6434"/>
      <c r="CE212" s="6434"/>
      <c r="CF212" s="6434"/>
      <c r="CG212" s="6434"/>
      <c r="CH212" s="6434"/>
      <c r="CI212" s="6434"/>
      <c r="CJ212" s="6434"/>
      <c r="CK212" s="6434"/>
      <c r="CL212" s="6434"/>
      <c r="CM212" s="6434"/>
      <c r="CN212" s="6434"/>
      <c r="CO212" s="6434"/>
      <c r="CP212" s="6434"/>
      <c r="CQ212" s="6434"/>
      <c r="CR212" s="6434"/>
      <c r="CS212" s="6434"/>
      <c r="CT212" s="6434"/>
      <c r="CU212" s="6434"/>
      <c r="CV212" s="6434"/>
      <c r="CW212" s="6434"/>
      <c r="CX212" s="6434"/>
      <c r="CY212" s="6434"/>
      <c r="CZ212" s="6434"/>
      <c r="DA212" s="6434"/>
      <c r="DB212" s="6434"/>
      <c r="DC212" s="6434"/>
      <c r="DD212" s="6434"/>
      <c r="DE212" s="6434"/>
      <c r="DF212" s="6434"/>
      <c r="DG212" s="6434"/>
      <c r="DH212" s="6434"/>
      <c r="DI212" s="6434"/>
      <c r="DJ212" s="6434"/>
      <c r="DK212" s="6434"/>
      <c r="DL212" s="6434"/>
      <c r="DM212" s="6434"/>
      <c r="DN212" s="6434"/>
      <c r="DO212" s="6434"/>
      <c r="DP212" s="6434"/>
      <c r="DQ212" s="6434"/>
      <c r="DR212" s="6434"/>
      <c r="DS212" s="6434"/>
      <c r="DT212" s="6434"/>
      <c r="DU212" s="6434"/>
      <c r="DV212" s="6434"/>
      <c r="DW212" s="6434"/>
      <c r="DX212" s="6434"/>
      <c r="DY212" s="6434"/>
      <c r="DZ212" s="6434"/>
      <c r="EA212" s="6434"/>
      <c r="EB212" s="6434"/>
      <c r="EC212" s="6434"/>
      <c r="ED212" s="6434"/>
      <c r="EE212" s="6434"/>
      <c r="EF212" s="6434"/>
      <c r="EG212" s="6434"/>
      <c r="EH212" s="6434"/>
      <c r="EI212" s="6434"/>
      <c r="EJ212" s="6434"/>
      <c r="EK212" s="6434"/>
      <c r="EL212" s="6434"/>
      <c r="EM212" s="6434"/>
      <c r="EN212" s="6434"/>
      <c r="EO212" s="6434"/>
      <c r="EP212" s="6434"/>
      <c r="EQ212" s="6434"/>
      <c r="ER212" s="6434"/>
      <c r="ES212" s="6434"/>
      <c r="ET212" s="6434"/>
      <c r="EU212" s="6434"/>
      <c r="EV212" s="6434"/>
      <c r="EW212" s="6434"/>
      <c r="EX212" s="6434"/>
    </row>
    <row r="213" spans="1:154" s="50" customFormat="1" x14ac:dyDescent="0.2">
      <c r="A213" s="10"/>
      <c r="C213" s="6434"/>
      <c r="D213" s="6434"/>
      <c r="F213" s="10"/>
      <c r="G213" s="10"/>
      <c r="H213" s="88"/>
      <c r="I213" s="113"/>
      <c r="J213" s="299"/>
      <c r="K213" s="362"/>
      <c r="L213" s="402"/>
      <c r="M213" s="509"/>
      <c r="N213" s="548"/>
      <c r="O213" s="609"/>
      <c r="P213" s="686"/>
      <c r="Q213" s="750"/>
      <c r="R213" s="10"/>
      <c r="S213" s="10"/>
      <c r="T213" s="2026"/>
      <c r="U213" s="2026"/>
      <c r="V213" s="2026"/>
      <c r="W213" s="2026"/>
      <c r="X213" s="2026"/>
      <c r="Y213" s="10"/>
      <c r="Z213" s="10"/>
      <c r="AA213" s="10"/>
      <c r="AB213" s="10"/>
      <c r="AC213" s="6434"/>
      <c r="AD213" s="6434"/>
      <c r="AE213" s="6434"/>
      <c r="AF213" s="6434"/>
      <c r="AG213" s="6434"/>
      <c r="AH213" s="6434"/>
      <c r="AI213" s="6434"/>
      <c r="AJ213" s="6434"/>
      <c r="AK213" s="6434"/>
      <c r="AL213" s="6434"/>
      <c r="AM213" s="6434"/>
      <c r="AN213" s="6434"/>
      <c r="AO213" s="6434"/>
      <c r="AP213" s="6434"/>
      <c r="AQ213" s="6434"/>
      <c r="AR213" s="6434"/>
      <c r="AS213" s="6434"/>
      <c r="AT213" s="6434"/>
      <c r="AU213" s="6434"/>
      <c r="AV213" s="6434"/>
      <c r="AW213" s="6434"/>
      <c r="AX213" s="6434"/>
      <c r="AY213" s="6434"/>
      <c r="AZ213" s="6434"/>
      <c r="BA213" s="6434"/>
      <c r="BB213" s="6434"/>
      <c r="BC213" s="6434"/>
      <c r="BD213" s="6434"/>
      <c r="BE213" s="6434"/>
      <c r="BF213" s="6434"/>
      <c r="BG213" s="6434"/>
      <c r="BH213" s="6434"/>
      <c r="BI213" s="6434"/>
      <c r="BJ213" s="6434"/>
      <c r="BK213" s="6434"/>
      <c r="BL213" s="6434"/>
      <c r="BM213" s="6434"/>
      <c r="BN213" s="6434"/>
      <c r="BO213" s="6434"/>
      <c r="BP213" s="6434"/>
      <c r="BQ213" s="6434"/>
      <c r="BR213" s="6434"/>
      <c r="BS213" s="6434"/>
      <c r="BT213" s="6434"/>
      <c r="BU213" s="6434"/>
      <c r="BV213" s="6434"/>
      <c r="BW213" s="6434"/>
      <c r="BX213" s="6434"/>
      <c r="BY213" s="6434"/>
      <c r="BZ213" s="6434"/>
      <c r="CA213" s="6434"/>
      <c r="CB213" s="6434"/>
      <c r="CC213" s="6434"/>
      <c r="CD213" s="6434"/>
      <c r="CE213" s="6434"/>
      <c r="CF213" s="6434"/>
      <c r="CG213" s="6434"/>
      <c r="CH213" s="6434"/>
      <c r="CI213" s="6434"/>
      <c r="CJ213" s="6434"/>
      <c r="CK213" s="6434"/>
      <c r="CL213" s="6434"/>
      <c r="CM213" s="6434"/>
      <c r="CN213" s="6434"/>
      <c r="CO213" s="6434"/>
      <c r="CP213" s="6434"/>
      <c r="CQ213" s="6434"/>
      <c r="CR213" s="6434"/>
      <c r="CS213" s="6434"/>
      <c r="CT213" s="6434"/>
      <c r="CU213" s="6434"/>
      <c r="CV213" s="6434"/>
      <c r="CW213" s="6434"/>
      <c r="CX213" s="6434"/>
      <c r="CY213" s="6434"/>
      <c r="CZ213" s="6434"/>
      <c r="DA213" s="6434"/>
      <c r="DB213" s="6434"/>
      <c r="DC213" s="6434"/>
      <c r="DD213" s="6434"/>
      <c r="DE213" s="6434"/>
      <c r="DF213" s="6434"/>
      <c r="DG213" s="6434"/>
      <c r="DH213" s="6434"/>
      <c r="DI213" s="6434"/>
      <c r="DJ213" s="6434"/>
      <c r="DK213" s="6434"/>
      <c r="DL213" s="6434"/>
      <c r="DM213" s="6434"/>
      <c r="DN213" s="6434"/>
      <c r="DO213" s="6434"/>
      <c r="DP213" s="6434"/>
      <c r="DQ213" s="6434"/>
      <c r="DR213" s="6434"/>
      <c r="DS213" s="6434"/>
      <c r="DT213" s="6434"/>
      <c r="DU213" s="6434"/>
      <c r="DV213" s="6434"/>
      <c r="DW213" s="6434"/>
      <c r="DX213" s="6434"/>
      <c r="DY213" s="6434"/>
      <c r="DZ213" s="6434"/>
      <c r="EA213" s="6434"/>
      <c r="EB213" s="6434"/>
      <c r="EC213" s="6434"/>
      <c r="ED213" s="6434"/>
      <c r="EE213" s="6434"/>
      <c r="EF213" s="6434"/>
      <c r="EG213" s="6434"/>
      <c r="EH213" s="6434"/>
      <c r="EI213" s="6434"/>
      <c r="EJ213" s="6434"/>
      <c r="EK213" s="6434"/>
      <c r="EL213" s="6434"/>
      <c r="EM213" s="6434"/>
      <c r="EN213" s="6434"/>
      <c r="EO213" s="6434"/>
      <c r="EP213" s="6434"/>
      <c r="EQ213" s="6434"/>
      <c r="ER213" s="6434"/>
      <c r="ES213" s="6434"/>
      <c r="ET213" s="6434"/>
      <c r="EU213" s="6434"/>
      <c r="EV213" s="6434"/>
      <c r="EW213" s="6434"/>
      <c r="EX213" s="6434"/>
    </row>
    <row r="214" spans="1:154" s="7135" customFormat="1" ht="63" customHeight="1" x14ac:dyDescent="0.25">
      <c r="A214" s="7137" t="s">
        <v>1025</v>
      </c>
      <c r="B214" s="7613" t="s">
        <v>867</v>
      </c>
      <c r="C214" s="7614"/>
      <c r="D214" s="7614"/>
      <c r="E214" s="7614"/>
      <c r="F214" s="7614"/>
      <c r="G214" s="7614"/>
      <c r="H214" s="7614"/>
      <c r="I214" s="7614"/>
      <c r="J214" s="7614"/>
      <c r="K214" s="7614"/>
      <c r="L214" s="7614"/>
      <c r="M214" s="7614"/>
      <c r="N214" s="7614"/>
      <c r="O214" s="7614"/>
      <c r="P214" s="7614"/>
      <c r="Q214" s="7614"/>
      <c r="R214" s="7614"/>
      <c r="S214" s="7614"/>
      <c r="T214" s="7614"/>
      <c r="U214" s="7614"/>
      <c r="V214" s="7614"/>
      <c r="W214" s="7614"/>
      <c r="X214" s="7614"/>
      <c r="Y214" s="7614"/>
      <c r="Z214" s="7614"/>
      <c r="AA214" s="7614"/>
      <c r="AB214" s="7161"/>
      <c r="AC214" s="7161"/>
      <c r="AD214" s="7161"/>
      <c r="AE214" s="7161"/>
      <c r="AF214" s="7161"/>
      <c r="AG214" s="7161"/>
      <c r="AH214" s="7161"/>
      <c r="AI214" s="7161"/>
      <c r="AJ214" s="7161"/>
      <c r="AK214" s="7161"/>
      <c r="AL214" s="7464"/>
    </row>
    <row r="215" spans="1:154" s="7135" customFormat="1" ht="45" x14ac:dyDescent="0.25">
      <c r="A215" s="35"/>
      <c r="B215" s="53" t="s">
        <v>54</v>
      </c>
      <c r="C215" s="1217" t="s">
        <v>6</v>
      </c>
      <c r="D215" s="1219" t="s">
        <v>7</v>
      </c>
      <c r="E215" s="1221" t="s">
        <v>8</v>
      </c>
      <c r="F215" s="1223" t="s">
        <v>123</v>
      </c>
      <c r="G215" s="1225" t="s">
        <v>162</v>
      </c>
      <c r="H215" s="1227" t="s">
        <v>196</v>
      </c>
      <c r="I215" s="115" t="s">
        <v>204</v>
      </c>
      <c r="J215" s="1229" t="s">
        <v>245</v>
      </c>
      <c r="K215" s="363" t="s">
        <v>280</v>
      </c>
      <c r="L215" s="406" t="s">
        <v>291</v>
      </c>
      <c r="M215" s="563" t="s">
        <v>329</v>
      </c>
      <c r="N215" s="553" t="s">
        <v>349</v>
      </c>
      <c r="O215" s="623" t="s">
        <v>363</v>
      </c>
      <c r="P215" s="696" t="s">
        <v>395</v>
      </c>
      <c r="Q215" s="889" t="s">
        <v>506</v>
      </c>
      <c r="R215" s="801" t="s">
        <v>548</v>
      </c>
      <c r="S215" s="6874" t="s">
        <v>554</v>
      </c>
      <c r="T215" s="2435" t="s">
        <v>558</v>
      </c>
      <c r="U215" s="2436" t="s">
        <v>591</v>
      </c>
      <c r="V215" s="2481" t="s">
        <v>599</v>
      </c>
      <c r="W215" s="2481" t="s">
        <v>646</v>
      </c>
      <c r="X215" s="2481" t="s">
        <v>659</v>
      </c>
      <c r="Y215" s="2631" t="s">
        <v>660</v>
      </c>
      <c r="Z215" s="2481" t="s">
        <v>681</v>
      </c>
      <c r="AA215" s="6878" t="s">
        <v>684</v>
      </c>
      <c r="AB215" s="6878" t="s">
        <v>702</v>
      </c>
      <c r="AC215" s="6878" t="s">
        <v>703</v>
      </c>
      <c r="AD215" s="6878" t="s">
        <v>749</v>
      </c>
      <c r="AE215" s="6878" t="s">
        <v>790</v>
      </c>
      <c r="AF215" s="6878" t="s">
        <v>825</v>
      </c>
      <c r="AG215" s="6878" t="s">
        <v>1078</v>
      </c>
      <c r="AH215" s="6878" t="s">
        <v>1095</v>
      </c>
      <c r="AI215" s="6878" t="s">
        <v>1098</v>
      </c>
      <c r="AJ215" s="6878" t="s">
        <v>1141</v>
      </c>
      <c r="AK215" s="6878" t="s">
        <v>1199</v>
      </c>
      <c r="AL215" s="7239" t="s">
        <v>1214</v>
      </c>
    </row>
    <row r="216" spans="1:154" s="7135" customFormat="1" ht="15.75" x14ac:dyDescent="0.25">
      <c r="A216" s="2234"/>
      <c r="B216" s="6969" t="s">
        <v>452</v>
      </c>
      <c r="C216" s="6970" t="s">
        <v>10</v>
      </c>
      <c r="D216" s="6970" t="s">
        <v>10</v>
      </c>
      <c r="E216" s="6970" t="s">
        <v>10</v>
      </c>
      <c r="F216" s="6970" t="s">
        <v>10</v>
      </c>
      <c r="G216" s="6970" t="s">
        <v>10</v>
      </c>
      <c r="H216" s="6970" t="s">
        <v>10</v>
      </c>
      <c r="I216" s="6970" t="s">
        <v>10</v>
      </c>
      <c r="J216" s="6970" t="s">
        <v>10</v>
      </c>
      <c r="K216" s="6970" t="s">
        <v>10</v>
      </c>
      <c r="L216" s="6970" t="s">
        <v>10</v>
      </c>
      <c r="M216" s="6971" t="s">
        <v>10</v>
      </c>
      <c r="N216" s="6970" t="s">
        <v>10</v>
      </c>
      <c r="O216" s="6970" t="s">
        <v>10</v>
      </c>
      <c r="P216" s="6970" t="s">
        <v>10</v>
      </c>
      <c r="Q216" s="6970" t="s">
        <v>10</v>
      </c>
      <c r="R216" s="6970" t="s">
        <v>10</v>
      </c>
      <c r="S216" s="6970" t="s">
        <v>10</v>
      </c>
      <c r="T216" s="6970" t="s">
        <v>10</v>
      </c>
      <c r="U216" s="6970" t="s">
        <v>10</v>
      </c>
      <c r="V216" s="6970" t="s">
        <v>10</v>
      </c>
      <c r="W216" s="6970" t="s">
        <v>10</v>
      </c>
      <c r="X216" s="6970" t="s">
        <v>10</v>
      </c>
      <c r="Y216" s="6970" t="s">
        <v>10</v>
      </c>
      <c r="Z216" s="6970" t="s">
        <v>10</v>
      </c>
      <c r="AA216" s="6970" t="s">
        <v>10</v>
      </c>
      <c r="AB216" s="7047" t="s">
        <v>10</v>
      </c>
      <c r="AC216" s="7047" t="s">
        <v>10</v>
      </c>
      <c r="AD216" s="7047" t="s">
        <v>10</v>
      </c>
      <c r="AE216" s="7058" t="s">
        <v>10</v>
      </c>
      <c r="AF216" s="7242">
        <v>81.67</v>
      </c>
      <c r="AG216" s="7286" t="s">
        <v>10</v>
      </c>
      <c r="AH216" s="7286" t="s">
        <v>10</v>
      </c>
      <c r="AI216" s="7286" t="s">
        <v>10</v>
      </c>
      <c r="AJ216" s="7415" t="s">
        <v>10</v>
      </c>
      <c r="AK216" s="7415" t="s">
        <v>10</v>
      </c>
      <c r="AL216" s="7082" t="s">
        <v>10</v>
      </c>
    </row>
    <row r="217" spans="1:154" s="7135" customFormat="1" ht="15.75" x14ac:dyDescent="0.25">
      <c r="A217" s="2449"/>
      <c r="B217" s="920" t="s">
        <v>820</v>
      </c>
      <c r="C217" s="6972" t="s">
        <v>10</v>
      </c>
      <c r="D217" s="6972" t="s">
        <v>10</v>
      </c>
      <c r="E217" s="6972" t="s">
        <v>10</v>
      </c>
      <c r="F217" s="6972" t="s">
        <v>10</v>
      </c>
      <c r="G217" s="6972" t="s">
        <v>10</v>
      </c>
      <c r="H217" s="6972" t="s">
        <v>10</v>
      </c>
      <c r="I217" s="6972" t="s">
        <v>10</v>
      </c>
      <c r="J217" s="6972" t="s">
        <v>10</v>
      </c>
      <c r="K217" s="6972" t="s">
        <v>10</v>
      </c>
      <c r="L217" s="6972" t="s">
        <v>10</v>
      </c>
      <c r="M217" s="6960" t="s">
        <v>10</v>
      </c>
      <c r="N217" s="6972" t="s">
        <v>10</v>
      </c>
      <c r="O217" s="6972" t="s">
        <v>10</v>
      </c>
      <c r="P217" s="6972" t="s">
        <v>10</v>
      </c>
      <c r="Q217" s="6972" t="s">
        <v>10</v>
      </c>
      <c r="R217" s="6972" t="s">
        <v>10</v>
      </c>
      <c r="S217" s="6972" t="s">
        <v>10</v>
      </c>
      <c r="T217" s="6972" t="s">
        <v>10</v>
      </c>
      <c r="U217" s="6972" t="s">
        <v>10</v>
      </c>
      <c r="V217" s="6972" t="s">
        <v>10</v>
      </c>
      <c r="W217" s="6972" t="s">
        <v>10</v>
      </c>
      <c r="X217" s="6972" t="s">
        <v>10</v>
      </c>
      <c r="Y217" s="6972" t="s">
        <v>10</v>
      </c>
      <c r="Z217" s="6972" t="s">
        <v>10</v>
      </c>
      <c r="AA217" s="6972" t="s">
        <v>10</v>
      </c>
      <c r="AB217" s="6468" t="s">
        <v>10</v>
      </c>
      <c r="AC217" s="6468" t="s">
        <v>10</v>
      </c>
      <c r="AD217" s="6468" t="s">
        <v>10</v>
      </c>
      <c r="AE217" s="6468" t="s">
        <v>10</v>
      </c>
      <c r="AF217" s="7243">
        <v>11.62</v>
      </c>
      <c r="AG217" s="6473" t="s">
        <v>10</v>
      </c>
      <c r="AH217" s="6473" t="s">
        <v>10</v>
      </c>
      <c r="AI217" s="6473" t="s">
        <v>10</v>
      </c>
      <c r="AJ217" s="6473" t="s">
        <v>10</v>
      </c>
      <c r="AK217" s="6473" t="s">
        <v>10</v>
      </c>
      <c r="AL217" s="6973" t="s">
        <v>10</v>
      </c>
    </row>
    <row r="218" spans="1:154" s="7135" customFormat="1" ht="15.75" x14ac:dyDescent="0.25">
      <c r="A218" s="35"/>
      <c r="B218" s="920" t="s">
        <v>821</v>
      </c>
      <c r="C218" s="2379" t="s">
        <v>10</v>
      </c>
      <c r="D218" s="2379" t="s">
        <v>10</v>
      </c>
      <c r="E218" s="2379" t="s">
        <v>10</v>
      </c>
      <c r="F218" s="2379" t="s">
        <v>10</v>
      </c>
      <c r="G218" s="2379" t="s">
        <v>10</v>
      </c>
      <c r="H218" s="2379" t="s">
        <v>10</v>
      </c>
      <c r="I218" s="2379" t="s">
        <v>10</v>
      </c>
      <c r="J218" s="2379" t="s">
        <v>10</v>
      </c>
      <c r="K218" s="2379" t="s">
        <v>10</v>
      </c>
      <c r="L218" s="2379" t="s">
        <v>10</v>
      </c>
      <c r="M218" s="2267" t="s">
        <v>10</v>
      </c>
      <c r="N218" s="2379" t="s">
        <v>10</v>
      </c>
      <c r="O218" s="2379" t="s">
        <v>10</v>
      </c>
      <c r="P218" s="2379" t="s">
        <v>10</v>
      </c>
      <c r="Q218" s="2379" t="s">
        <v>10</v>
      </c>
      <c r="R218" s="2379" t="s">
        <v>10</v>
      </c>
      <c r="S218" s="2379" t="s">
        <v>10</v>
      </c>
      <c r="T218" s="2379" t="s">
        <v>10</v>
      </c>
      <c r="U218" s="2379" t="s">
        <v>10</v>
      </c>
      <c r="V218" s="2379" t="s">
        <v>10</v>
      </c>
      <c r="W218" s="2379" t="s">
        <v>10</v>
      </c>
      <c r="X218" s="2379" t="s">
        <v>10</v>
      </c>
      <c r="Y218" s="2267" t="s">
        <v>10</v>
      </c>
      <c r="Z218" s="2267" t="s">
        <v>10</v>
      </c>
      <c r="AA218" s="2267" t="s">
        <v>10</v>
      </c>
      <c r="AB218" s="6468" t="s">
        <v>10</v>
      </c>
      <c r="AC218" s="6468" t="s">
        <v>10</v>
      </c>
      <c r="AD218" s="6468" t="s">
        <v>10</v>
      </c>
      <c r="AE218" s="6468" t="s">
        <v>10</v>
      </c>
      <c r="AF218" s="7243">
        <v>2</v>
      </c>
      <c r="AG218" s="6473" t="s">
        <v>10</v>
      </c>
      <c r="AH218" s="6473" t="s">
        <v>10</v>
      </c>
      <c r="AI218" s="6473" t="s">
        <v>10</v>
      </c>
      <c r="AJ218" s="6473" t="s">
        <v>10</v>
      </c>
      <c r="AK218" s="6473" t="s">
        <v>10</v>
      </c>
      <c r="AL218" s="6973" t="s">
        <v>10</v>
      </c>
    </row>
    <row r="219" spans="1:154" s="7135" customFormat="1" ht="15.75" x14ac:dyDescent="0.25">
      <c r="A219" s="120"/>
      <c r="B219" s="6967" t="s">
        <v>182</v>
      </c>
      <c r="C219" s="6968" t="s">
        <v>10</v>
      </c>
      <c r="D219" s="6968" t="s">
        <v>10</v>
      </c>
      <c r="E219" s="6968" t="s">
        <v>10</v>
      </c>
      <c r="F219" s="6968" t="s">
        <v>10</v>
      </c>
      <c r="G219" s="6968" t="s">
        <v>10</v>
      </c>
      <c r="H219" s="6968" t="s">
        <v>10</v>
      </c>
      <c r="I219" s="6968" t="s">
        <v>10</v>
      </c>
      <c r="J219" s="6968" t="s">
        <v>10</v>
      </c>
      <c r="K219" s="6968" t="s">
        <v>10</v>
      </c>
      <c r="L219" s="6968" t="s">
        <v>10</v>
      </c>
      <c r="M219" s="6955" t="s">
        <v>10</v>
      </c>
      <c r="N219" s="6968" t="s">
        <v>10</v>
      </c>
      <c r="O219" s="6968" t="s">
        <v>10</v>
      </c>
      <c r="P219" s="6968" t="s">
        <v>10</v>
      </c>
      <c r="Q219" s="6968" t="s">
        <v>10</v>
      </c>
      <c r="R219" s="6968" t="s">
        <v>10</v>
      </c>
      <c r="S219" s="6968" t="s">
        <v>10</v>
      </c>
      <c r="T219" s="6968" t="s">
        <v>10</v>
      </c>
      <c r="U219" s="6968" t="s">
        <v>10</v>
      </c>
      <c r="V219" s="6968" t="s">
        <v>10</v>
      </c>
      <c r="W219" s="6968" t="s">
        <v>10</v>
      </c>
      <c r="X219" s="6968" t="s">
        <v>10</v>
      </c>
      <c r="Y219" s="6955" t="s">
        <v>10</v>
      </c>
      <c r="Z219" s="6955" t="s">
        <v>10</v>
      </c>
      <c r="AA219" s="6955" t="s">
        <v>10</v>
      </c>
      <c r="AB219" s="6471" t="s">
        <v>10</v>
      </c>
      <c r="AC219" s="6471" t="s">
        <v>10</v>
      </c>
      <c r="AD219" s="6471" t="s">
        <v>10</v>
      </c>
      <c r="AE219" s="6471" t="s">
        <v>10</v>
      </c>
      <c r="AF219" s="6886">
        <v>4.71</v>
      </c>
      <c r="AG219" s="6474" t="s">
        <v>10</v>
      </c>
      <c r="AH219" s="6474" t="s">
        <v>10</v>
      </c>
      <c r="AI219" s="6474" t="s">
        <v>10</v>
      </c>
      <c r="AJ219" s="6474" t="s">
        <v>10</v>
      </c>
      <c r="AK219" s="6474" t="s">
        <v>10</v>
      </c>
      <c r="AL219" s="6940" t="s">
        <v>10</v>
      </c>
    </row>
    <row r="220" spans="1:154" s="7135" customFormat="1" ht="15.75" hidden="1" x14ac:dyDescent="0.25">
      <c r="A220" s="120"/>
      <c r="B220" s="120"/>
      <c r="C220" s="120"/>
      <c r="D220" s="120"/>
      <c r="E220" s="120"/>
      <c r="F220" s="120"/>
      <c r="G220" s="120"/>
      <c r="H220" s="125"/>
      <c r="I220" s="126"/>
      <c r="J220" s="308"/>
      <c r="K220" s="369"/>
      <c r="L220" s="410"/>
      <c r="M220" s="2522"/>
      <c r="N220" s="565"/>
      <c r="O220" s="595"/>
      <c r="P220" s="690"/>
      <c r="Q220" s="888"/>
      <c r="R220" s="771"/>
      <c r="S220" s="2251"/>
      <c r="T220" s="2252"/>
      <c r="U220" s="2253"/>
      <c r="V220" s="2456"/>
      <c r="W220" s="2456"/>
      <c r="X220" s="2456"/>
      <c r="Y220" s="120"/>
      <c r="Z220" s="35"/>
      <c r="AA220" s="35"/>
      <c r="AB220" s="120"/>
      <c r="AC220" s="120"/>
      <c r="AD220" s="120"/>
      <c r="AE220" s="120"/>
      <c r="AF220" s="6820"/>
      <c r="AG220" s="120"/>
      <c r="AH220" s="120"/>
      <c r="AI220" s="120"/>
      <c r="AJ220" s="120"/>
      <c r="AK220" s="120"/>
    </row>
    <row r="221" spans="1:154" s="7135" customFormat="1" ht="15.75" x14ac:dyDescent="0.25">
      <c r="A221" s="120"/>
      <c r="B221" s="7566" t="s">
        <v>866</v>
      </c>
      <c r="C221" s="7568"/>
      <c r="D221" s="7568"/>
      <c r="E221" s="7568"/>
      <c r="F221" s="7568"/>
      <c r="G221" s="7568"/>
      <c r="H221" s="7568"/>
      <c r="I221" s="7568"/>
      <c r="J221" s="7568"/>
      <c r="K221" s="7568"/>
      <c r="L221" s="7568"/>
      <c r="M221" s="7568"/>
      <c r="N221" s="7568"/>
      <c r="O221" s="7568"/>
      <c r="P221" s="7568"/>
      <c r="Q221" s="7568"/>
      <c r="R221" s="7568"/>
      <c r="S221" s="2251"/>
      <c r="T221" s="2252"/>
      <c r="U221" s="2253"/>
      <c r="V221" s="2456"/>
      <c r="W221" s="2456"/>
      <c r="X221" s="2456"/>
      <c r="Y221" s="120"/>
      <c r="Z221" s="35"/>
      <c r="AA221" s="35"/>
      <c r="AB221" s="120"/>
      <c r="AC221" s="120"/>
      <c r="AD221" s="120"/>
      <c r="AE221" s="120"/>
      <c r="AF221" s="6820"/>
      <c r="AG221" s="120"/>
      <c r="AH221" s="120"/>
      <c r="AI221" s="120"/>
      <c r="AJ221" s="120"/>
      <c r="AK221" s="120"/>
    </row>
    <row r="222" spans="1:154" s="7135" customFormat="1" ht="15.75" x14ac:dyDescent="0.25">
      <c r="A222" s="120"/>
      <c r="B222" s="120"/>
      <c r="C222" s="120"/>
      <c r="D222" s="120"/>
      <c r="E222" s="120"/>
      <c r="F222" s="120"/>
      <c r="G222" s="120"/>
      <c r="H222" s="125"/>
      <c r="I222" s="126"/>
      <c r="J222" s="308"/>
      <c r="K222" s="369"/>
      <c r="L222" s="410"/>
      <c r="M222" s="2522"/>
      <c r="N222" s="565"/>
      <c r="O222" s="595"/>
      <c r="P222" s="690"/>
      <c r="Q222" s="888"/>
      <c r="R222" s="771"/>
      <c r="S222" s="2251"/>
      <c r="T222" s="2252"/>
      <c r="U222" s="2253"/>
      <c r="V222" s="2456"/>
      <c r="W222" s="2456"/>
      <c r="X222" s="2456"/>
      <c r="Y222" s="120"/>
      <c r="Z222" s="35"/>
      <c r="AA222" s="35"/>
      <c r="AB222" s="6923"/>
      <c r="AC222" s="6923"/>
      <c r="AD222" s="6923"/>
      <c r="AE222" s="6923"/>
      <c r="AF222" s="6923"/>
      <c r="AG222" s="120"/>
      <c r="AH222" s="120"/>
      <c r="AI222" s="120"/>
      <c r="AJ222" s="120"/>
      <c r="AK222" s="120"/>
    </row>
    <row r="223" spans="1:154" s="33" customFormat="1" ht="63" customHeight="1" x14ac:dyDescent="0.2">
      <c r="A223" s="22" t="s">
        <v>1027</v>
      </c>
      <c r="B223" s="7562" t="s">
        <v>722</v>
      </c>
      <c r="C223" s="7563"/>
      <c r="D223" s="7563"/>
      <c r="E223" s="7563"/>
      <c r="F223" s="7563"/>
      <c r="G223" s="7563"/>
      <c r="H223" s="7563"/>
      <c r="I223" s="7563"/>
      <c r="J223" s="7563"/>
      <c r="K223" s="7563"/>
      <c r="L223" s="7563"/>
      <c r="M223" s="7563"/>
      <c r="N223" s="7563"/>
      <c r="O223" s="7563"/>
      <c r="P223" s="7563"/>
      <c r="Q223" s="7563"/>
      <c r="R223" s="7563"/>
      <c r="S223" s="7563"/>
      <c r="T223" s="7563"/>
      <c r="U223" s="7563"/>
      <c r="V223" s="7563"/>
      <c r="W223" s="7563"/>
      <c r="X223" s="7563"/>
      <c r="Y223" s="7563"/>
      <c r="Z223" s="7159"/>
      <c r="AA223" s="7160"/>
      <c r="AB223" s="6914"/>
      <c r="AC223" s="7157"/>
      <c r="AD223" s="7157"/>
      <c r="AE223" s="7157"/>
      <c r="AF223" s="7157"/>
      <c r="AG223" s="7157"/>
      <c r="AH223" s="7157"/>
      <c r="AI223" s="7157"/>
      <c r="AJ223" s="7157"/>
      <c r="AK223" s="7157"/>
      <c r="AL223" s="7478"/>
      <c r="AM223" s="6435"/>
      <c r="AN223" s="6435"/>
      <c r="AO223" s="6435"/>
      <c r="AP223" s="6435"/>
      <c r="AQ223" s="6435"/>
      <c r="AR223" s="6435"/>
      <c r="AS223" s="6435"/>
      <c r="AT223" s="6435"/>
      <c r="AU223" s="6435"/>
      <c r="AV223" s="6435"/>
      <c r="AW223" s="6435"/>
      <c r="AX223" s="6435"/>
      <c r="AY223" s="6435"/>
      <c r="AZ223" s="6435"/>
      <c r="BA223" s="6435"/>
      <c r="BB223" s="6435"/>
      <c r="BC223" s="6435"/>
      <c r="BD223" s="6435"/>
      <c r="BE223" s="6435"/>
      <c r="BF223" s="6435"/>
      <c r="BG223" s="6435"/>
      <c r="BH223" s="6435"/>
      <c r="BI223" s="6435"/>
      <c r="BJ223" s="6435"/>
      <c r="BK223" s="6435"/>
      <c r="BL223" s="6435"/>
      <c r="BM223" s="6435"/>
      <c r="BN223" s="6435"/>
      <c r="BO223" s="6435"/>
      <c r="BP223" s="6435"/>
      <c r="BQ223" s="6435"/>
      <c r="BR223" s="6435"/>
      <c r="BS223" s="6435"/>
      <c r="BT223" s="6435"/>
      <c r="BU223" s="6435"/>
      <c r="BV223" s="6435"/>
      <c r="BW223" s="6435"/>
      <c r="BX223" s="6435"/>
      <c r="BY223" s="6435"/>
      <c r="BZ223" s="6435"/>
      <c r="CA223" s="6435"/>
      <c r="CB223" s="6435"/>
      <c r="CC223" s="6435"/>
      <c r="CD223" s="6435"/>
      <c r="CE223" s="6435"/>
      <c r="CF223" s="6435"/>
      <c r="CG223" s="6435"/>
      <c r="CH223" s="6435"/>
      <c r="CI223" s="6435"/>
      <c r="CJ223" s="6435"/>
      <c r="CK223" s="6435"/>
      <c r="CL223" s="6435"/>
      <c r="CM223" s="6435"/>
      <c r="CN223" s="6435"/>
      <c r="CO223" s="6435"/>
      <c r="CP223" s="6435"/>
      <c r="CQ223" s="6435"/>
      <c r="CR223" s="6435"/>
      <c r="CS223" s="6435"/>
      <c r="CT223" s="6435"/>
      <c r="CU223" s="6435"/>
      <c r="CV223" s="6435"/>
      <c r="CW223" s="6435"/>
      <c r="CX223" s="6435"/>
      <c r="CY223" s="6435"/>
      <c r="CZ223" s="6435"/>
      <c r="DA223" s="6435"/>
      <c r="DB223" s="6435"/>
      <c r="DC223" s="6435"/>
      <c r="DD223" s="6435"/>
      <c r="DE223" s="6435"/>
      <c r="DF223" s="6435"/>
      <c r="DG223" s="6435"/>
      <c r="DH223" s="6435"/>
      <c r="DI223" s="6435"/>
      <c r="DJ223" s="6435"/>
      <c r="DK223" s="6435"/>
      <c r="DL223" s="6435"/>
      <c r="DM223" s="6435"/>
      <c r="DN223" s="6435"/>
      <c r="DO223" s="6435"/>
      <c r="DP223" s="6435"/>
      <c r="DQ223" s="6435"/>
      <c r="DR223" s="6435"/>
      <c r="DS223" s="6435"/>
      <c r="DT223" s="6435"/>
      <c r="DU223" s="6435"/>
      <c r="DV223" s="6435"/>
      <c r="DW223" s="6435"/>
      <c r="DX223" s="6435"/>
      <c r="DY223" s="6435"/>
      <c r="DZ223" s="6435"/>
      <c r="EA223" s="6435"/>
      <c r="EB223" s="6435"/>
      <c r="EC223" s="6435"/>
      <c r="ED223" s="6435"/>
      <c r="EE223" s="6435"/>
      <c r="EF223" s="6435"/>
      <c r="EG223" s="6435"/>
      <c r="EH223" s="6435"/>
      <c r="EI223" s="6435"/>
      <c r="EJ223" s="6435"/>
      <c r="EK223" s="6435"/>
      <c r="EL223" s="6435"/>
      <c r="EM223" s="6435"/>
      <c r="EN223" s="6435"/>
      <c r="EO223" s="6435"/>
      <c r="EP223" s="6435"/>
      <c r="EQ223" s="6435"/>
      <c r="ER223" s="6435"/>
      <c r="ES223" s="6435"/>
      <c r="ET223" s="6435"/>
      <c r="EU223" s="6435"/>
      <c r="EV223" s="6435"/>
      <c r="EW223" s="6435"/>
      <c r="EX223" s="6435"/>
    </row>
    <row r="224" spans="1:154" s="50" customFormat="1" ht="45" x14ac:dyDescent="0.2">
      <c r="A224" s="6991"/>
      <c r="B224" s="7013" t="s">
        <v>54</v>
      </c>
      <c r="C224" s="6993" t="s">
        <v>6</v>
      </c>
      <c r="D224" s="6994" t="s">
        <v>7</v>
      </c>
      <c r="E224" s="6995" t="s">
        <v>8</v>
      </c>
      <c r="F224" s="6996" t="s">
        <v>123</v>
      </c>
      <c r="G224" s="6997" t="s">
        <v>162</v>
      </c>
      <c r="H224" s="6998" t="s">
        <v>196</v>
      </c>
      <c r="I224" s="6999" t="s">
        <v>204</v>
      </c>
      <c r="J224" s="6981" t="s">
        <v>245</v>
      </c>
      <c r="K224" s="6981" t="s">
        <v>280</v>
      </c>
      <c r="L224" s="6981" t="s">
        <v>291</v>
      </c>
      <c r="M224" s="6983" t="s">
        <v>329</v>
      </c>
      <c r="N224" s="6984" t="s">
        <v>349</v>
      </c>
      <c r="O224" s="6985" t="s">
        <v>363</v>
      </c>
      <c r="P224" s="6986" t="s">
        <v>393</v>
      </c>
      <c r="Q224" s="6983" t="s">
        <v>506</v>
      </c>
      <c r="R224" s="6987" t="s">
        <v>548</v>
      </c>
      <c r="S224" s="7000" t="s">
        <v>554</v>
      </c>
      <c r="T224" s="7001" t="s">
        <v>558</v>
      </c>
      <c r="U224" s="7001" t="s">
        <v>591</v>
      </c>
      <c r="V224" s="7001" t="s">
        <v>599</v>
      </c>
      <c r="W224" s="7001" t="s">
        <v>646</v>
      </c>
      <c r="X224" s="6951" t="s">
        <v>659</v>
      </c>
      <c r="Y224" s="6951" t="s">
        <v>660</v>
      </c>
      <c r="Z224" s="6951" t="s">
        <v>681</v>
      </c>
      <c r="AA224" s="6878" t="s">
        <v>684</v>
      </c>
      <c r="AB224" s="6943" t="s">
        <v>702</v>
      </c>
      <c r="AC224" s="6943" t="s">
        <v>703</v>
      </c>
      <c r="AD224" s="6943" t="s">
        <v>749</v>
      </c>
      <c r="AE224" s="6943" t="s">
        <v>790</v>
      </c>
      <c r="AF224" s="6878" t="s">
        <v>825</v>
      </c>
      <c r="AG224" s="6878" t="s">
        <v>1078</v>
      </c>
      <c r="AH224" s="6878" t="s">
        <v>1095</v>
      </c>
      <c r="AI224" s="6878" t="s">
        <v>1098</v>
      </c>
      <c r="AJ224" s="6878" t="s">
        <v>1141</v>
      </c>
      <c r="AK224" s="6878" t="s">
        <v>1199</v>
      </c>
      <c r="AL224" s="7239" t="s">
        <v>1214</v>
      </c>
      <c r="AM224" s="6434"/>
      <c r="AN224" s="6434"/>
      <c r="AO224" s="6434"/>
      <c r="AP224" s="6434"/>
      <c r="AQ224" s="6434"/>
      <c r="AR224" s="6434"/>
      <c r="AS224" s="6434"/>
      <c r="AT224" s="6434"/>
      <c r="AU224" s="6434"/>
      <c r="AV224" s="6434"/>
      <c r="AW224" s="6434"/>
      <c r="AX224" s="6434"/>
      <c r="AY224" s="6434"/>
      <c r="AZ224" s="6434"/>
      <c r="BA224" s="6434"/>
      <c r="BB224" s="6434"/>
      <c r="BC224" s="6434"/>
      <c r="BD224" s="6434"/>
      <c r="BE224" s="6434"/>
      <c r="BF224" s="6434"/>
      <c r="BG224" s="6434"/>
      <c r="BH224" s="6434"/>
      <c r="BI224" s="6434"/>
      <c r="BJ224" s="6434"/>
      <c r="BK224" s="6434"/>
      <c r="BL224" s="6434"/>
      <c r="BM224" s="6434"/>
      <c r="BN224" s="6434"/>
      <c r="BO224" s="6434"/>
      <c r="BP224" s="6434"/>
      <c r="BQ224" s="6434"/>
      <c r="BR224" s="6434"/>
      <c r="BS224" s="6434"/>
      <c r="BT224" s="6434"/>
      <c r="BU224" s="6434"/>
      <c r="BV224" s="6434"/>
      <c r="BW224" s="6434"/>
      <c r="BX224" s="6434"/>
      <c r="BY224" s="6434"/>
      <c r="BZ224" s="6434"/>
      <c r="CA224" s="6434"/>
      <c r="CB224" s="6434"/>
      <c r="CC224" s="6434"/>
      <c r="CD224" s="6434"/>
      <c r="CE224" s="6434"/>
      <c r="CF224" s="6434"/>
      <c r="CG224" s="6434"/>
      <c r="CH224" s="6434"/>
      <c r="CI224" s="6434"/>
      <c r="CJ224" s="6434"/>
      <c r="CK224" s="6434"/>
      <c r="CL224" s="6434"/>
      <c r="CM224" s="6434"/>
      <c r="CN224" s="6434"/>
      <c r="CO224" s="6434"/>
      <c r="CP224" s="6434"/>
      <c r="CQ224" s="6434"/>
      <c r="CR224" s="6434"/>
      <c r="CS224" s="6434"/>
      <c r="CT224" s="6434"/>
      <c r="CU224" s="6434"/>
      <c r="CV224" s="6434"/>
      <c r="CW224" s="6434"/>
      <c r="CX224" s="6434"/>
      <c r="CY224" s="6434"/>
      <c r="CZ224" s="6434"/>
      <c r="DA224" s="6434"/>
      <c r="DB224" s="6434"/>
      <c r="DC224" s="6434"/>
      <c r="DD224" s="6434"/>
      <c r="DE224" s="6434"/>
      <c r="DF224" s="6434"/>
      <c r="DG224" s="6434"/>
      <c r="DH224" s="6434"/>
      <c r="DI224" s="6434"/>
      <c r="DJ224" s="6434"/>
      <c r="DK224" s="6434"/>
      <c r="DL224" s="6434"/>
      <c r="DM224" s="6434"/>
      <c r="DN224" s="6434"/>
      <c r="DO224" s="6434"/>
      <c r="DP224" s="6434"/>
      <c r="DQ224" s="6434"/>
      <c r="DR224" s="6434"/>
      <c r="DS224" s="6434"/>
      <c r="DT224" s="6434"/>
      <c r="DU224" s="6434"/>
      <c r="DV224" s="6434"/>
      <c r="DW224" s="6434"/>
      <c r="DX224" s="6434"/>
      <c r="DY224" s="6434"/>
      <c r="DZ224" s="6434"/>
      <c r="EA224" s="6434"/>
      <c r="EB224" s="6434"/>
      <c r="EC224" s="6434"/>
      <c r="ED224" s="6434"/>
      <c r="EE224" s="6434"/>
      <c r="EF224" s="6434"/>
      <c r="EG224" s="6434"/>
      <c r="EH224" s="6434"/>
      <c r="EI224" s="6434"/>
      <c r="EJ224" s="6434"/>
      <c r="EK224" s="6434"/>
      <c r="EL224" s="6434"/>
      <c r="EM224" s="6434"/>
      <c r="EN224" s="6434"/>
      <c r="EO224" s="6434"/>
      <c r="EP224" s="6434"/>
      <c r="EQ224" s="6434"/>
      <c r="ER224" s="6434"/>
      <c r="ES224" s="6434"/>
      <c r="ET224" s="6434"/>
      <c r="EU224" s="6434"/>
      <c r="EV224" s="6434"/>
      <c r="EW224" s="6434"/>
      <c r="EX224" s="6434"/>
    </row>
    <row r="225" spans="1:154" s="50" customFormat="1" x14ac:dyDescent="0.2">
      <c r="A225" s="6825"/>
      <c r="B225" s="7034" t="s">
        <v>725</v>
      </c>
      <c r="C225" s="7019" t="s">
        <v>10</v>
      </c>
      <c r="D225" s="7020" t="s">
        <v>10</v>
      </c>
      <c r="E225" s="7021" t="s">
        <v>10</v>
      </c>
      <c r="F225" s="7022" t="s">
        <v>10</v>
      </c>
      <c r="G225" s="7023" t="s">
        <v>10</v>
      </c>
      <c r="H225" s="7023" t="s">
        <v>10</v>
      </c>
      <c r="I225" s="7023" t="s">
        <v>10</v>
      </c>
      <c r="J225" s="7024" t="s">
        <v>10</v>
      </c>
      <c r="K225" s="7024" t="s">
        <v>10</v>
      </c>
      <c r="L225" s="7024" t="s">
        <v>10</v>
      </c>
      <c r="M225" s="7025" t="s">
        <v>10</v>
      </c>
      <c r="N225" s="7026" t="s">
        <v>10</v>
      </c>
      <c r="O225" s="7026" t="s">
        <v>10</v>
      </c>
      <c r="P225" s="7026" t="s">
        <v>10</v>
      </c>
      <c r="Q225" s="7026" t="s">
        <v>10</v>
      </c>
      <c r="R225" s="7026" t="s">
        <v>10</v>
      </c>
      <c r="S225" s="7026" t="s">
        <v>10</v>
      </c>
      <c r="T225" s="7026" t="s">
        <v>10</v>
      </c>
      <c r="U225" s="7026" t="s">
        <v>10</v>
      </c>
      <c r="V225" s="7026" t="s">
        <v>10</v>
      </c>
      <c r="W225" s="7026" t="s">
        <v>10</v>
      </c>
      <c r="X225" s="7026" t="s">
        <v>10</v>
      </c>
      <c r="Y225" s="7026" t="s">
        <v>10</v>
      </c>
      <c r="Z225" s="7026" t="s">
        <v>10</v>
      </c>
      <c r="AA225" s="6971" t="s">
        <v>10</v>
      </c>
      <c r="AB225" s="7027" t="s">
        <v>10</v>
      </c>
      <c r="AC225" s="7059">
        <v>3.11</v>
      </c>
      <c r="AD225" s="7027" t="s">
        <v>10</v>
      </c>
      <c r="AE225" s="7027" t="s">
        <v>10</v>
      </c>
      <c r="AF225" s="7274" t="s">
        <v>10</v>
      </c>
      <c r="AG225" s="7286" t="s">
        <v>10</v>
      </c>
      <c r="AH225" s="7286" t="s">
        <v>10</v>
      </c>
      <c r="AI225" s="7286" t="s">
        <v>10</v>
      </c>
      <c r="AJ225" s="7415" t="s">
        <v>10</v>
      </c>
      <c r="AK225" s="7415" t="s">
        <v>10</v>
      </c>
      <c r="AL225" s="7082" t="s">
        <v>10</v>
      </c>
      <c r="AM225" s="6434"/>
      <c r="AN225" s="6434"/>
      <c r="AO225" s="6434"/>
      <c r="AP225" s="6434"/>
      <c r="AQ225" s="6434"/>
      <c r="AR225" s="6434"/>
      <c r="AS225" s="6434"/>
      <c r="AT225" s="6434"/>
      <c r="AU225" s="6434"/>
      <c r="AV225" s="6434"/>
      <c r="AW225" s="6434"/>
      <c r="AX225" s="6434"/>
      <c r="AY225" s="6434"/>
      <c r="AZ225" s="6434"/>
      <c r="BA225" s="6434"/>
      <c r="BB225" s="6434"/>
      <c r="BC225" s="6434"/>
      <c r="BD225" s="6434"/>
      <c r="BE225" s="6434"/>
      <c r="BF225" s="6434"/>
      <c r="BG225" s="6434"/>
      <c r="BH225" s="6434"/>
      <c r="BI225" s="6434"/>
      <c r="BJ225" s="6434"/>
      <c r="BK225" s="6434"/>
      <c r="BL225" s="6434"/>
      <c r="BM225" s="6434"/>
      <c r="BN225" s="6434"/>
      <c r="BO225" s="6434"/>
      <c r="BP225" s="6434"/>
      <c r="BQ225" s="6434"/>
      <c r="BR225" s="6434"/>
      <c r="BS225" s="6434"/>
      <c r="BT225" s="6434"/>
      <c r="BU225" s="6434"/>
      <c r="BV225" s="6434"/>
      <c r="BW225" s="6434"/>
      <c r="BX225" s="6434"/>
      <c r="BY225" s="6434"/>
      <c r="BZ225" s="6434"/>
      <c r="CA225" s="6434"/>
      <c r="CB225" s="6434"/>
      <c r="CC225" s="6434"/>
      <c r="CD225" s="6434"/>
      <c r="CE225" s="6434"/>
      <c r="CF225" s="6434"/>
      <c r="CG225" s="6434"/>
      <c r="CH225" s="6434"/>
      <c r="CI225" s="6434"/>
      <c r="CJ225" s="6434"/>
      <c r="CK225" s="6434"/>
      <c r="CL225" s="6434"/>
      <c r="CM225" s="6434"/>
      <c r="CN225" s="6434"/>
      <c r="CO225" s="6434"/>
      <c r="CP225" s="6434"/>
      <c r="CQ225" s="6434"/>
      <c r="CR225" s="6434"/>
      <c r="CS225" s="6434"/>
      <c r="CT225" s="6434"/>
      <c r="CU225" s="6434"/>
      <c r="CV225" s="6434"/>
      <c r="CW225" s="6434"/>
      <c r="CX225" s="6434"/>
      <c r="CY225" s="6434"/>
      <c r="CZ225" s="6434"/>
      <c r="DA225" s="6434"/>
      <c r="DB225" s="6434"/>
      <c r="DC225" s="6434"/>
      <c r="DD225" s="6434"/>
      <c r="DE225" s="6434"/>
      <c r="DF225" s="6434"/>
      <c r="DG225" s="6434"/>
      <c r="DH225" s="6434"/>
      <c r="DI225" s="6434"/>
      <c r="DJ225" s="6434"/>
      <c r="DK225" s="6434"/>
      <c r="DL225" s="6434"/>
      <c r="DM225" s="6434"/>
      <c r="DN225" s="6434"/>
      <c r="DO225" s="6434"/>
      <c r="DP225" s="6434"/>
      <c r="DQ225" s="6434"/>
      <c r="DR225" s="6434"/>
      <c r="DS225" s="6434"/>
      <c r="DT225" s="6434"/>
      <c r="DU225" s="6434"/>
      <c r="DV225" s="6434"/>
      <c r="DW225" s="6434"/>
      <c r="DX225" s="6434"/>
      <c r="DY225" s="6434"/>
      <c r="DZ225" s="6434"/>
      <c r="EA225" s="6434"/>
      <c r="EB225" s="6434"/>
      <c r="EC225" s="6434"/>
      <c r="ED225" s="6434"/>
      <c r="EE225" s="6434"/>
      <c r="EF225" s="6434"/>
      <c r="EG225" s="6434"/>
      <c r="EH225" s="6434"/>
      <c r="EI225" s="6434"/>
      <c r="EJ225" s="6434"/>
      <c r="EK225" s="6434"/>
      <c r="EL225" s="6434"/>
      <c r="EM225" s="6434"/>
      <c r="EN225" s="6434"/>
      <c r="EO225" s="6434"/>
      <c r="EP225" s="6434"/>
      <c r="EQ225" s="6434"/>
      <c r="ER225" s="6434"/>
      <c r="ES225" s="6434"/>
      <c r="ET225" s="6434"/>
      <c r="EU225" s="6434"/>
      <c r="EV225" s="6434"/>
      <c r="EW225" s="6434"/>
      <c r="EX225" s="6434"/>
    </row>
    <row r="226" spans="1:154" s="50" customFormat="1" x14ac:dyDescent="0.2">
      <c r="A226" s="6825"/>
      <c r="B226" s="1935" t="s">
        <v>723</v>
      </c>
      <c r="C226" s="7028" t="s">
        <v>10</v>
      </c>
      <c r="D226" s="7005" t="s">
        <v>10</v>
      </c>
      <c r="E226" s="7006" t="s">
        <v>10</v>
      </c>
      <c r="F226" s="7007" t="s">
        <v>10</v>
      </c>
      <c r="G226" s="7008" t="s">
        <v>10</v>
      </c>
      <c r="H226" s="7008" t="s">
        <v>10</v>
      </c>
      <c r="I226" s="7008" t="s">
        <v>10</v>
      </c>
      <c r="J226" s="7002" t="s">
        <v>10</v>
      </c>
      <c r="K226" s="7002" t="s">
        <v>10</v>
      </c>
      <c r="L226" s="7002" t="s">
        <v>10</v>
      </c>
      <c r="M226" s="7003" t="s">
        <v>10</v>
      </c>
      <c r="N226" s="7004" t="s">
        <v>10</v>
      </c>
      <c r="O226" s="7004" t="s">
        <v>10</v>
      </c>
      <c r="P226" s="7004" t="s">
        <v>10</v>
      </c>
      <c r="Q226" s="7004" t="s">
        <v>10</v>
      </c>
      <c r="R226" s="7004" t="s">
        <v>10</v>
      </c>
      <c r="S226" s="7004" t="s">
        <v>10</v>
      </c>
      <c r="T226" s="7004" t="s">
        <v>10</v>
      </c>
      <c r="U226" s="7004" t="s">
        <v>10</v>
      </c>
      <c r="V226" s="7004" t="s">
        <v>10</v>
      </c>
      <c r="W226" s="7004" t="s">
        <v>10</v>
      </c>
      <c r="X226" s="7004" t="s">
        <v>10</v>
      </c>
      <c r="Y226" s="7004" t="s">
        <v>10</v>
      </c>
      <c r="Z226" s="7004" t="s">
        <v>10</v>
      </c>
      <c r="AA226" s="6960" t="s">
        <v>10</v>
      </c>
      <c r="AB226" s="6945" t="s">
        <v>10</v>
      </c>
      <c r="AC226" s="7060">
        <v>86.96</v>
      </c>
      <c r="AD226" s="6945" t="s">
        <v>10</v>
      </c>
      <c r="AE226" s="6945" t="s">
        <v>10</v>
      </c>
      <c r="AF226" s="7274" t="s">
        <v>10</v>
      </c>
      <c r="AG226" s="6473" t="s">
        <v>10</v>
      </c>
      <c r="AH226" s="6473" t="s">
        <v>10</v>
      </c>
      <c r="AI226" s="6473" t="s">
        <v>10</v>
      </c>
      <c r="AJ226" s="6473" t="s">
        <v>10</v>
      </c>
      <c r="AK226" s="6473" t="s">
        <v>10</v>
      </c>
      <c r="AL226" s="6973" t="s">
        <v>10</v>
      </c>
      <c r="AM226" s="6434"/>
      <c r="AN226" s="6434"/>
      <c r="AO226" s="6434"/>
      <c r="AP226" s="6434"/>
      <c r="AQ226" s="6434"/>
      <c r="AR226" s="6434"/>
      <c r="AS226" s="6434"/>
      <c r="AT226" s="6434"/>
      <c r="AU226" s="6434"/>
      <c r="AV226" s="6434"/>
      <c r="AW226" s="6434"/>
      <c r="AX226" s="6434"/>
      <c r="AY226" s="6434"/>
      <c r="AZ226" s="6434"/>
      <c r="BA226" s="6434"/>
      <c r="BB226" s="6434"/>
      <c r="BC226" s="6434"/>
      <c r="BD226" s="6434"/>
      <c r="BE226" s="6434"/>
      <c r="BF226" s="6434"/>
      <c r="BG226" s="6434"/>
      <c r="BH226" s="6434"/>
      <c r="BI226" s="6434"/>
      <c r="BJ226" s="6434"/>
      <c r="BK226" s="6434"/>
      <c r="BL226" s="6434"/>
      <c r="BM226" s="6434"/>
      <c r="BN226" s="6434"/>
      <c r="BO226" s="6434"/>
      <c r="BP226" s="6434"/>
      <c r="BQ226" s="6434"/>
      <c r="BR226" s="6434"/>
      <c r="BS226" s="6434"/>
      <c r="BT226" s="6434"/>
      <c r="BU226" s="6434"/>
      <c r="BV226" s="6434"/>
      <c r="BW226" s="6434"/>
      <c r="BX226" s="6434"/>
      <c r="BY226" s="6434"/>
      <c r="BZ226" s="6434"/>
      <c r="CA226" s="6434"/>
      <c r="CB226" s="6434"/>
      <c r="CC226" s="6434"/>
      <c r="CD226" s="6434"/>
      <c r="CE226" s="6434"/>
      <c r="CF226" s="6434"/>
      <c r="CG226" s="6434"/>
      <c r="CH226" s="6434"/>
      <c r="CI226" s="6434"/>
      <c r="CJ226" s="6434"/>
      <c r="CK226" s="6434"/>
      <c r="CL226" s="6434"/>
      <c r="CM226" s="6434"/>
      <c r="CN226" s="6434"/>
      <c r="CO226" s="6434"/>
      <c r="CP226" s="6434"/>
      <c r="CQ226" s="6434"/>
      <c r="CR226" s="6434"/>
      <c r="CS226" s="6434"/>
      <c r="CT226" s="6434"/>
      <c r="CU226" s="6434"/>
      <c r="CV226" s="6434"/>
      <c r="CW226" s="6434"/>
      <c r="CX226" s="6434"/>
      <c r="CY226" s="6434"/>
      <c r="CZ226" s="6434"/>
      <c r="DA226" s="6434"/>
      <c r="DB226" s="6434"/>
      <c r="DC226" s="6434"/>
      <c r="DD226" s="6434"/>
      <c r="DE226" s="6434"/>
      <c r="DF226" s="6434"/>
      <c r="DG226" s="6434"/>
      <c r="DH226" s="6434"/>
      <c r="DI226" s="6434"/>
      <c r="DJ226" s="6434"/>
      <c r="DK226" s="6434"/>
      <c r="DL226" s="6434"/>
      <c r="DM226" s="6434"/>
      <c r="DN226" s="6434"/>
      <c r="DO226" s="6434"/>
      <c r="DP226" s="6434"/>
      <c r="DQ226" s="6434"/>
      <c r="DR226" s="6434"/>
      <c r="DS226" s="6434"/>
      <c r="DT226" s="6434"/>
      <c r="DU226" s="6434"/>
      <c r="DV226" s="6434"/>
      <c r="DW226" s="6434"/>
      <c r="DX226" s="6434"/>
      <c r="DY226" s="6434"/>
      <c r="DZ226" s="6434"/>
      <c r="EA226" s="6434"/>
      <c r="EB226" s="6434"/>
      <c r="EC226" s="6434"/>
      <c r="ED226" s="6434"/>
      <c r="EE226" s="6434"/>
      <c r="EF226" s="6434"/>
      <c r="EG226" s="6434"/>
      <c r="EH226" s="6434"/>
      <c r="EI226" s="6434"/>
      <c r="EJ226" s="6434"/>
      <c r="EK226" s="6434"/>
      <c r="EL226" s="6434"/>
      <c r="EM226" s="6434"/>
      <c r="EN226" s="6434"/>
      <c r="EO226" s="6434"/>
      <c r="EP226" s="6434"/>
      <c r="EQ226" s="6434"/>
      <c r="ER226" s="6434"/>
      <c r="ES226" s="6434"/>
      <c r="ET226" s="6434"/>
      <c r="EU226" s="6434"/>
      <c r="EV226" s="6434"/>
      <c r="EW226" s="6434"/>
      <c r="EX226" s="6434"/>
    </row>
    <row r="227" spans="1:154" s="50" customFormat="1" x14ac:dyDescent="0.2">
      <c r="A227" s="6825"/>
      <c r="B227" s="7035" t="s">
        <v>724</v>
      </c>
      <c r="C227" s="7029" t="s">
        <v>10</v>
      </c>
      <c r="D227" s="7030" t="s">
        <v>10</v>
      </c>
      <c r="E227" s="7031" t="s">
        <v>10</v>
      </c>
      <c r="F227" s="7032" t="s">
        <v>10</v>
      </c>
      <c r="G227" s="7033" t="s">
        <v>10</v>
      </c>
      <c r="H227" s="7033" t="s">
        <v>10</v>
      </c>
      <c r="I227" s="7033" t="s">
        <v>10</v>
      </c>
      <c r="J227" s="7009" t="s">
        <v>10</v>
      </c>
      <c r="K227" s="7009" t="s">
        <v>10</v>
      </c>
      <c r="L227" s="7009" t="s">
        <v>10</v>
      </c>
      <c r="M227" s="7010" t="s">
        <v>10</v>
      </c>
      <c r="N227" s="7011" t="s">
        <v>10</v>
      </c>
      <c r="O227" s="7011" t="s">
        <v>10</v>
      </c>
      <c r="P227" s="7011" t="s">
        <v>10</v>
      </c>
      <c r="Q227" s="7011" t="s">
        <v>10</v>
      </c>
      <c r="R227" s="7011" t="s">
        <v>10</v>
      </c>
      <c r="S227" s="7011" t="s">
        <v>10</v>
      </c>
      <c r="T227" s="7011" t="s">
        <v>10</v>
      </c>
      <c r="U227" s="7011" t="s">
        <v>10</v>
      </c>
      <c r="V227" s="7011" t="s">
        <v>10</v>
      </c>
      <c r="W227" s="7011" t="s">
        <v>10</v>
      </c>
      <c r="X227" s="7011" t="s">
        <v>10</v>
      </c>
      <c r="Y227" s="7011" t="s">
        <v>10</v>
      </c>
      <c r="Z227" s="7011" t="s">
        <v>10</v>
      </c>
      <c r="AA227" s="6955" t="s">
        <v>10</v>
      </c>
      <c r="AB227" s="6939" t="s">
        <v>10</v>
      </c>
      <c r="AC227" s="7062">
        <v>9.93</v>
      </c>
      <c r="AD227" s="6939" t="s">
        <v>10</v>
      </c>
      <c r="AE227" s="6939" t="s">
        <v>10</v>
      </c>
      <c r="AF227" s="7275" t="s">
        <v>10</v>
      </c>
      <c r="AG227" s="6474" t="s">
        <v>10</v>
      </c>
      <c r="AH227" s="6474" t="s">
        <v>10</v>
      </c>
      <c r="AI227" s="6474" t="s">
        <v>10</v>
      </c>
      <c r="AJ227" s="6474" t="s">
        <v>10</v>
      </c>
      <c r="AK227" s="6474" t="s">
        <v>10</v>
      </c>
      <c r="AL227" s="6940" t="s">
        <v>10</v>
      </c>
      <c r="AM227" s="6434"/>
      <c r="AN227" s="6434"/>
      <c r="AO227" s="6434"/>
      <c r="AP227" s="6434"/>
      <c r="AQ227" s="6434"/>
      <c r="AR227" s="6434"/>
      <c r="AS227" s="6434"/>
      <c r="AT227" s="6434"/>
      <c r="AU227" s="6434"/>
      <c r="AV227" s="6434"/>
      <c r="AW227" s="6434"/>
      <c r="AX227" s="6434"/>
      <c r="AY227" s="6434"/>
      <c r="AZ227" s="6434"/>
      <c r="BA227" s="6434"/>
      <c r="BB227" s="6434"/>
      <c r="BC227" s="6434"/>
      <c r="BD227" s="6434"/>
      <c r="BE227" s="6434"/>
      <c r="BF227" s="6434"/>
      <c r="BG227" s="6434"/>
      <c r="BH227" s="6434"/>
      <c r="BI227" s="6434"/>
      <c r="BJ227" s="6434"/>
      <c r="BK227" s="6434"/>
      <c r="BL227" s="6434"/>
      <c r="BM227" s="6434"/>
      <c r="BN227" s="6434"/>
      <c r="BO227" s="6434"/>
      <c r="BP227" s="6434"/>
      <c r="BQ227" s="6434"/>
      <c r="BR227" s="6434"/>
      <c r="BS227" s="6434"/>
      <c r="BT227" s="6434"/>
      <c r="BU227" s="6434"/>
      <c r="BV227" s="6434"/>
      <c r="BW227" s="6434"/>
      <c r="BX227" s="6434"/>
      <c r="BY227" s="6434"/>
      <c r="BZ227" s="6434"/>
      <c r="CA227" s="6434"/>
      <c r="CB227" s="6434"/>
      <c r="CC227" s="6434"/>
      <c r="CD227" s="6434"/>
      <c r="CE227" s="6434"/>
      <c r="CF227" s="6434"/>
      <c r="CG227" s="6434"/>
      <c r="CH227" s="6434"/>
      <c r="CI227" s="6434"/>
      <c r="CJ227" s="6434"/>
      <c r="CK227" s="6434"/>
      <c r="CL227" s="6434"/>
      <c r="CM227" s="6434"/>
      <c r="CN227" s="6434"/>
      <c r="CO227" s="6434"/>
      <c r="CP227" s="6434"/>
      <c r="CQ227" s="6434"/>
      <c r="CR227" s="6434"/>
      <c r="CS227" s="6434"/>
      <c r="CT227" s="6434"/>
      <c r="CU227" s="6434"/>
      <c r="CV227" s="6434"/>
      <c r="CW227" s="6434"/>
      <c r="CX227" s="6434"/>
      <c r="CY227" s="6434"/>
      <c r="CZ227" s="6434"/>
      <c r="DA227" s="6434"/>
      <c r="DB227" s="6434"/>
      <c r="DC227" s="6434"/>
      <c r="DD227" s="6434"/>
      <c r="DE227" s="6434"/>
      <c r="DF227" s="6434"/>
      <c r="DG227" s="6434"/>
      <c r="DH227" s="6434"/>
      <c r="DI227" s="6434"/>
      <c r="DJ227" s="6434"/>
      <c r="DK227" s="6434"/>
      <c r="DL227" s="6434"/>
      <c r="DM227" s="6434"/>
      <c r="DN227" s="6434"/>
      <c r="DO227" s="6434"/>
      <c r="DP227" s="6434"/>
      <c r="DQ227" s="6434"/>
      <c r="DR227" s="6434"/>
      <c r="DS227" s="6434"/>
      <c r="DT227" s="6434"/>
      <c r="DU227" s="6434"/>
      <c r="DV227" s="6434"/>
      <c r="DW227" s="6434"/>
      <c r="DX227" s="6434"/>
      <c r="DY227" s="6434"/>
      <c r="DZ227" s="6434"/>
      <c r="EA227" s="6434"/>
      <c r="EB227" s="6434"/>
      <c r="EC227" s="6434"/>
      <c r="ED227" s="6434"/>
      <c r="EE227" s="6434"/>
      <c r="EF227" s="6434"/>
      <c r="EG227" s="6434"/>
      <c r="EH227" s="6434"/>
      <c r="EI227" s="6434"/>
      <c r="EJ227" s="6434"/>
      <c r="EK227" s="6434"/>
      <c r="EL227" s="6434"/>
      <c r="EM227" s="6434"/>
      <c r="EN227" s="6434"/>
      <c r="EO227" s="6434"/>
      <c r="EP227" s="6434"/>
      <c r="EQ227" s="6434"/>
      <c r="ER227" s="6434"/>
      <c r="ES227" s="6434"/>
      <c r="ET227" s="6434"/>
      <c r="EU227" s="6434"/>
      <c r="EV227" s="6434"/>
      <c r="EW227" s="6434"/>
      <c r="EX227" s="6434"/>
    </row>
    <row r="228" spans="1:154" s="50" customFormat="1" hidden="1" x14ac:dyDescent="0.2">
      <c r="A228" s="6820"/>
      <c r="B228" s="7012"/>
      <c r="C228" s="7014"/>
      <c r="D228" s="7015"/>
      <c r="E228" s="7016"/>
      <c r="F228" s="7017"/>
      <c r="G228" s="7018"/>
      <c r="H228" s="7018"/>
      <c r="I228" s="7018"/>
      <c r="J228" s="7002"/>
      <c r="K228" s="7002"/>
      <c r="L228" s="7002"/>
      <c r="M228" s="7003"/>
      <c r="N228" s="7004"/>
      <c r="O228" s="7004"/>
      <c r="P228" s="7004"/>
      <c r="Q228" s="7004"/>
      <c r="R228" s="7004"/>
      <c r="S228" s="7004"/>
      <c r="T228" s="7004"/>
      <c r="U228" s="7004"/>
      <c r="V228" s="7004"/>
      <c r="W228" s="7004"/>
      <c r="X228" s="7004"/>
      <c r="Y228" s="7004"/>
      <c r="Z228" s="7004"/>
      <c r="AA228" s="6960"/>
      <c r="AB228" s="6945"/>
      <c r="AC228" s="6990"/>
      <c r="AD228" s="6820"/>
      <c r="AE228" s="6820"/>
      <c r="AF228" s="6820"/>
      <c r="AG228" s="6474" t="s">
        <v>10</v>
      </c>
      <c r="AH228" s="6474" t="s">
        <v>10</v>
      </c>
      <c r="AI228" s="6940" t="s">
        <v>10</v>
      </c>
      <c r="AJ228" s="7489"/>
      <c r="AK228" s="7489"/>
      <c r="AL228" s="6434"/>
      <c r="AM228" s="6434"/>
      <c r="AN228" s="6434"/>
      <c r="AO228" s="6434"/>
      <c r="AP228" s="6434"/>
      <c r="AQ228" s="6434"/>
      <c r="AR228" s="6434"/>
      <c r="AS228" s="6434"/>
      <c r="AT228" s="6434"/>
      <c r="AU228" s="6434"/>
      <c r="AV228" s="6434"/>
      <c r="AW228" s="6434"/>
      <c r="AX228" s="6434"/>
      <c r="AY228" s="6434"/>
      <c r="AZ228" s="6434"/>
      <c r="BA228" s="6434"/>
      <c r="BB228" s="6434"/>
      <c r="BC228" s="6434"/>
      <c r="BD228" s="6434"/>
      <c r="BE228" s="6434"/>
      <c r="BF228" s="6434"/>
      <c r="BG228" s="6434"/>
      <c r="BH228" s="6434"/>
      <c r="BI228" s="6434"/>
      <c r="BJ228" s="6434"/>
      <c r="BK228" s="6434"/>
      <c r="BL228" s="6434"/>
      <c r="BM228" s="6434"/>
      <c r="BN228" s="6434"/>
      <c r="BO228" s="6434"/>
      <c r="BP228" s="6434"/>
      <c r="BQ228" s="6434"/>
      <c r="BR228" s="6434"/>
      <c r="BS228" s="6434"/>
      <c r="BT228" s="6434"/>
      <c r="BU228" s="6434"/>
      <c r="BV228" s="6434"/>
      <c r="BW228" s="6434"/>
      <c r="BX228" s="6434"/>
      <c r="BY228" s="6434"/>
      <c r="BZ228" s="6434"/>
      <c r="CA228" s="6434"/>
      <c r="CB228" s="6434"/>
      <c r="CC228" s="6434"/>
      <c r="CD228" s="6434"/>
      <c r="CE228" s="6434"/>
      <c r="CF228" s="6434"/>
      <c r="CG228" s="6434"/>
      <c r="CH228" s="6434"/>
      <c r="CI228" s="6434"/>
      <c r="CJ228" s="6434"/>
      <c r="CK228" s="6434"/>
      <c r="CL228" s="6434"/>
      <c r="CM228" s="6434"/>
      <c r="CN228" s="6434"/>
      <c r="CO228" s="6434"/>
      <c r="CP228" s="6434"/>
      <c r="CQ228" s="6434"/>
      <c r="CR228" s="6434"/>
      <c r="CS228" s="6434"/>
      <c r="CT228" s="6434"/>
      <c r="CU228" s="6434"/>
      <c r="CV228" s="6434"/>
      <c r="CW228" s="6434"/>
      <c r="CX228" s="6434"/>
      <c r="CY228" s="6434"/>
      <c r="CZ228" s="6434"/>
      <c r="DA228" s="6434"/>
      <c r="DB228" s="6434"/>
      <c r="DC228" s="6434"/>
      <c r="DD228" s="6434"/>
      <c r="DE228" s="6434"/>
      <c r="DF228" s="6434"/>
      <c r="DG228" s="6434"/>
      <c r="DH228" s="6434"/>
      <c r="DI228" s="6434"/>
      <c r="DJ228" s="6434"/>
      <c r="DK228" s="6434"/>
      <c r="DL228" s="6434"/>
      <c r="DM228" s="6434"/>
      <c r="DN228" s="6434"/>
      <c r="DO228" s="6434"/>
      <c r="DP228" s="6434"/>
      <c r="DQ228" s="6434"/>
      <c r="DR228" s="6434"/>
      <c r="DS228" s="6434"/>
      <c r="DT228" s="6434"/>
      <c r="DU228" s="6434"/>
      <c r="DV228" s="6434"/>
      <c r="DW228" s="6434"/>
      <c r="DX228" s="6434"/>
      <c r="DY228" s="6434"/>
      <c r="DZ228" s="6434"/>
      <c r="EA228" s="6434"/>
      <c r="EB228" s="6434"/>
      <c r="EC228" s="6434"/>
      <c r="ED228" s="6434"/>
      <c r="EE228" s="6434"/>
      <c r="EF228" s="6434"/>
      <c r="EG228" s="6434"/>
      <c r="EH228" s="6434"/>
      <c r="EI228" s="6434"/>
      <c r="EJ228" s="6434"/>
      <c r="EK228" s="6434"/>
      <c r="EL228" s="6434"/>
      <c r="EM228" s="6434"/>
      <c r="EN228" s="6434"/>
      <c r="EO228" s="6434"/>
      <c r="EP228" s="6434"/>
      <c r="EQ228" s="6434"/>
      <c r="ER228" s="6434"/>
      <c r="ES228" s="6434"/>
      <c r="ET228" s="6434"/>
      <c r="EU228" s="6434"/>
      <c r="EV228" s="6434"/>
      <c r="EW228" s="6434"/>
      <c r="EX228" s="6434"/>
    </row>
    <row r="229" spans="1:154" s="50" customFormat="1" ht="15.75" x14ac:dyDescent="0.25">
      <c r="A229" s="6820"/>
      <c r="B229" s="7615" t="s">
        <v>726</v>
      </c>
      <c r="C229" s="7615"/>
      <c r="D229" s="7615"/>
      <c r="E229" s="7615"/>
      <c r="F229" s="7615"/>
      <c r="G229" s="7615"/>
      <c r="H229" s="7615">
        <v>57.877000000000002</v>
      </c>
      <c r="I229" s="7615"/>
      <c r="J229" s="7615"/>
      <c r="K229" s="7615"/>
      <c r="L229" s="7615"/>
      <c r="M229" s="7615"/>
      <c r="N229" s="7615"/>
      <c r="O229" s="7615"/>
      <c r="P229" s="7615"/>
      <c r="Q229" s="7615"/>
      <c r="R229" s="7615"/>
      <c r="S229" s="593"/>
      <c r="T229" s="593"/>
      <c r="U229" s="593"/>
      <c r="V229" s="593"/>
      <c r="W229" s="593"/>
      <c r="X229" s="593"/>
      <c r="Y229" s="593"/>
      <c r="Z229" s="593"/>
      <c r="AA229" s="2267"/>
      <c r="AB229" s="6945"/>
      <c r="AC229" s="6990"/>
      <c r="AD229" s="6820"/>
      <c r="AE229" s="120"/>
      <c r="AF229" s="6820"/>
      <c r="AG229" s="6820"/>
      <c r="AH229" s="44"/>
      <c r="AI229" s="6434"/>
      <c r="AJ229" s="6434"/>
      <c r="AK229" s="6434"/>
      <c r="AL229" s="6434"/>
      <c r="AM229" s="6434"/>
      <c r="AN229" s="6434"/>
      <c r="AO229" s="6434"/>
      <c r="AP229" s="6434"/>
      <c r="AQ229" s="6434"/>
      <c r="AR229" s="6434"/>
      <c r="AS229" s="6434"/>
      <c r="AT229" s="6434"/>
      <c r="AU229" s="6434"/>
      <c r="AV229" s="6434"/>
      <c r="AW229" s="6434"/>
      <c r="AX229" s="6434"/>
      <c r="AY229" s="6434"/>
      <c r="AZ229" s="6434"/>
      <c r="BA229" s="6434"/>
      <c r="BB229" s="6434"/>
      <c r="BC229" s="6434"/>
      <c r="BD229" s="6434"/>
      <c r="BE229" s="6434"/>
      <c r="BF229" s="6434"/>
      <c r="BG229" s="6434"/>
      <c r="BH229" s="6434"/>
      <c r="BI229" s="6434"/>
      <c r="BJ229" s="6434"/>
      <c r="BK229" s="6434"/>
      <c r="BL229" s="6434"/>
      <c r="BM229" s="6434"/>
      <c r="BN229" s="6434"/>
      <c r="BO229" s="6434"/>
      <c r="BP229" s="6434"/>
      <c r="BQ229" s="6434"/>
      <c r="BR229" s="6434"/>
      <c r="BS229" s="6434"/>
      <c r="BT229" s="6434"/>
      <c r="BU229" s="6434"/>
      <c r="BV229" s="6434"/>
      <c r="BW229" s="6434"/>
      <c r="BX229" s="6434"/>
      <c r="BY229" s="6434"/>
      <c r="BZ229" s="6434"/>
      <c r="CA229" s="6434"/>
      <c r="CB229" s="6434"/>
      <c r="CC229" s="6434"/>
      <c r="CD229" s="6434"/>
      <c r="CE229" s="6434"/>
      <c r="CF229" s="6434"/>
      <c r="CG229" s="6434"/>
      <c r="CH229" s="6434"/>
      <c r="CI229" s="6434"/>
      <c r="CJ229" s="6434"/>
      <c r="CK229" s="6434"/>
      <c r="CL229" s="6434"/>
      <c r="CM229" s="6434"/>
      <c r="CN229" s="6434"/>
      <c r="CO229" s="6434"/>
      <c r="CP229" s="6434"/>
      <c r="CQ229" s="6434"/>
      <c r="CR229" s="6434"/>
      <c r="CS229" s="6434"/>
      <c r="CT229" s="6434"/>
      <c r="CU229" s="6434"/>
      <c r="CV229" s="6434"/>
      <c r="CW229" s="6434"/>
      <c r="CX229" s="6434"/>
      <c r="CY229" s="6434"/>
      <c r="CZ229" s="6434"/>
      <c r="DA229" s="6434"/>
      <c r="DB229" s="6434"/>
      <c r="DC229" s="6434"/>
      <c r="DD229" s="6434"/>
      <c r="DE229" s="6434"/>
      <c r="DF229" s="6434"/>
      <c r="DG229" s="6434"/>
      <c r="DH229" s="6434"/>
      <c r="DI229" s="6434"/>
      <c r="DJ229" s="6434"/>
      <c r="DK229" s="6434"/>
      <c r="DL229" s="6434"/>
      <c r="DM229" s="6434"/>
      <c r="DN229" s="6434"/>
      <c r="DO229" s="6434"/>
      <c r="DP229" s="6434"/>
      <c r="DQ229" s="6434"/>
      <c r="DR229" s="6434"/>
      <c r="DS229" s="6434"/>
      <c r="DT229" s="6434"/>
      <c r="DU229" s="6434"/>
      <c r="DV229" s="6434"/>
      <c r="DW229" s="6434"/>
      <c r="DX229" s="6434"/>
      <c r="DY229" s="6434"/>
      <c r="DZ229" s="6434"/>
      <c r="EA229" s="6434"/>
      <c r="EB229" s="6434"/>
      <c r="EC229" s="6434"/>
      <c r="ED229" s="6434"/>
      <c r="EE229" s="6434"/>
      <c r="EF229" s="6434"/>
      <c r="EG229" s="6434"/>
      <c r="EH229" s="6434"/>
      <c r="EI229" s="6434"/>
      <c r="EJ229" s="6434"/>
      <c r="EK229" s="6434"/>
      <c r="EL229" s="6434"/>
      <c r="EM229" s="6434"/>
      <c r="EN229" s="6434"/>
      <c r="EO229" s="6434"/>
      <c r="EP229" s="6434"/>
      <c r="EQ229" s="6434"/>
      <c r="ER229" s="6434"/>
      <c r="ES229" s="6434"/>
      <c r="ET229" s="6434"/>
      <c r="EU229" s="6434"/>
      <c r="EV229" s="6434"/>
      <c r="EW229" s="6434"/>
      <c r="EX229" s="6434"/>
    </row>
    <row r="230" spans="1:154" s="50" customFormat="1" ht="15.75" x14ac:dyDescent="0.25">
      <c r="A230" s="6820"/>
      <c r="B230" s="120"/>
      <c r="C230" s="120"/>
      <c r="D230" s="120"/>
      <c r="E230" s="120"/>
      <c r="F230" s="120"/>
      <c r="G230" s="120"/>
      <c r="H230" s="125"/>
      <c r="I230" s="126"/>
      <c r="J230" s="308"/>
      <c r="K230" s="369"/>
      <c r="L230" s="410"/>
      <c r="M230" s="2522"/>
      <c r="N230" s="565"/>
      <c r="O230" s="595"/>
      <c r="P230" s="690"/>
      <c r="Q230" s="888"/>
      <c r="R230" s="771"/>
      <c r="S230" s="593"/>
      <c r="T230" s="593"/>
      <c r="U230" s="593"/>
      <c r="V230" s="593"/>
      <c r="W230" s="593"/>
      <c r="X230" s="593"/>
      <c r="Y230" s="593"/>
      <c r="Z230" s="7004"/>
      <c r="AA230" s="6960"/>
      <c r="AB230" s="6945"/>
      <c r="AC230" s="6990"/>
      <c r="AD230" s="6820"/>
      <c r="AE230" s="6820"/>
      <c r="AF230" s="6923"/>
      <c r="AG230" s="120"/>
      <c r="AH230" s="44"/>
      <c r="AI230" s="6434"/>
      <c r="AJ230" s="6434"/>
      <c r="AK230" s="6434"/>
      <c r="AL230" s="6434"/>
      <c r="AM230" s="6434"/>
      <c r="AN230" s="6434"/>
      <c r="AO230" s="6434"/>
      <c r="AP230" s="6434"/>
      <c r="AQ230" s="6434"/>
      <c r="AR230" s="6434"/>
      <c r="AS230" s="6434"/>
      <c r="AT230" s="6434"/>
      <c r="AU230" s="6434"/>
      <c r="AV230" s="6434"/>
      <c r="AW230" s="6434"/>
      <c r="AX230" s="6434"/>
      <c r="AY230" s="6434"/>
      <c r="AZ230" s="6434"/>
      <c r="BA230" s="6434"/>
      <c r="BB230" s="6434"/>
      <c r="BC230" s="6434"/>
      <c r="BD230" s="6434"/>
      <c r="BE230" s="6434"/>
      <c r="BF230" s="6434"/>
      <c r="BG230" s="6434"/>
      <c r="BH230" s="6434"/>
      <c r="BI230" s="6434"/>
      <c r="BJ230" s="6434"/>
      <c r="BK230" s="6434"/>
      <c r="BL230" s="6434"/>
      <c r="BM230" s="6434"/>
      <c r="BN230" s="6434"/>
      <c r="BO230" s="6434"/>
      <c r="BP230" s="6434"/>
      <c r="BQ230" s="6434"/>
      <c r="BR230" s="6434"/>
      <c r="BS230" s="6434"/>
      <c r="BT230" s="6434"/>
      <c r="BU230" s="6434"/>
      <c r="BV230" s="6434"/>
      <c r="BW230" s="6434"/>
      <c r="BX230" s="6434"/>
      <c r="BY230" s="6434"/>
      <c r="BZ230" s="6434"/>
      <c r="CA230" s="6434"/>
      <c r="CB230" s="6434"/>
      <c r="CC230" s="6434"/>
      <c r="CD230" s="6434"/>
      <c r="CE230" s="6434"/>
      <c r="CF230" s="6434"/>
      <c r="CG230" s="6434"/>
      <c r="CH230" s="6434"/>
      <c r="CI230" s="6434"/>
      <c r="CJ230" s="6434"/>
      <c r="CK230" s="6434"/>
      <c r="CL230" s="6434"/>
      <c r="CM230" s="6434"/>
      <c r="CN230" s="6434"/>
      <c r="CO230" s="6434"/>
      <c r="CP230" s="6434"/>
      <c r="CQ230" s="6434"/>
      <c r="CR230" s="6434"/>
      <c r="CS230" s="6434"/>
      <c r="CT230" s="6434"/>
      <c r="CU230" s="6434"/>
      <c r="CV230" s="6434"/>
      <c r="CW230" s="6434"/>
      <c r="CX230" s="6434"/>
      <c r="CY230" s="6434"/>
      <c r="CZ230" s="6434"/>
      <c r="DA230" s="6434"/>
      <c r="DB230" s="6434"/>
      <c r="DC230" s="6434"/>
      <c r="DD230" s="6434"/>
      <c r="DE230" s="6434"/>
      <c r="DF230" s="6434"/>
      <c r="DG230" s="6434"/>
      <c r="DH230" s="6434"/>
      <c r="DI230" s="6434"/>
      <c r="DJ230" s="6434"/>
      <c r="DK230" s="6434"/>
      <c r="DL230" s="6434"/>
      <c r="DM230" s="6434"/>
      <c r="DN230" s="6434"/>
      <c r="DO230" s="6434"/>
      <c r="DP230" s="6434"/>
      <c r="DQ230" s="6434"/>
      <c r="DR230" s="6434"/>
      <c r="DS230" s="6434"/>
      <c r="DT230" s="6434"/>
      <c r="DU230" s="6434"/>
      <c r="DV230" s="6434"/>
      <c r="DW230" s="6434"/>
      <c r="DX230" s="6434"/>
      <c r="DY230" s="6434"/>
      <c r="DZ230" s="6434"/>
      <c r="EA230" s="6434"/>
      <c r="EB230" s="6434"/>
      <c r="EC230" s="6434"/>
      <c r="ED230" s="6434"/>
      <c r="EE230" s="6434"/>
      <c r="EF230" s="6434"/>
      <c r="EG230" s="6434"/>
      <c r="EH230" s="6434"/>
      <c r="EI230" s="6434"/>
      <c r="EJ230" s="6434"/>
      <c r="EK230" s="6434"/>
      <c r="EL230" s="6434"/>
      <c r="EM230" s="6434"/>
      <c r="EN230" s="6434"/>
      <c r="EO230" s="6434"/>
      <c r="EP230" s="6434"/>
      <c r="EQ230" s="6434"/>
      <c r="ER230" s="6434"/>
      <c r="ES230" s="6434"/>
      <c r="ET230" s="6434"/>
      <c r="EU230" s="6434"/>
      <c r="EV230" s="6434"/>
      <c r="EW230" s="6434"/>
      <c r="EX230" s="6434"/>
    </row>
    <row r="231" spans="1:154" s="33" customFormat="1" ht="63" customHeight="1" x14ac:dyDescent="0.2">
      <c r="A231" s="22" t="s">
        <v>1028</v>
      </c>
      <c r="B231" s="7562" t="s">
        <v>727</v>
      </c>
      <c r="C231" s="7563"/>
      <c r="D231" s="7563"/>
      <c r="E231" s="7563"/>
      <c r="F231" s="7563"/>
      <c r="G231" s="7563"/>
      <c r="H231" s="7563"/>
      <c r="I231" s="7563"/>
      <c r="J231" s="7563"/>
      <c r="K231" s="7563"/>
      <c r="L231" s="7563"/>
      <c r="M231" s="7563"/>
      <c r="N231" s="7563"/>
      <c r="O231" s="7563"/>
      <c r="P231" s="7563"/>
      <c r="Q231" s="7563"/>
      <c r="R231" s="7563"/>
      <c r="S231" s="7563"/>
      <c r="T231" s="7563"/>
      <c r="U231" s="7563"/>
      <c r="V231" s="7563"/>
      <c r="W231" s="7563"/>
      <c r="X231" s="7563"/>
      <c r="Y231" s="7563"/>
      <c r="Z231" s="7159"/>
      <c r="AA231" s="7160"/>
      <c r="AB231" s="6914"/>
      <c r="AC231" s="7157"/>
      <c r="AD231" s="7157"/>
      <c r="AE231" s="7157"/>
      <c r="AF231" s="6435"/>
      <c r="AG231" s="7157"/>
      <c r="AH231" s="7157"/>
      <c r="AI231" s="7157"/>
      <c r="AJ231" s="7157"/>
      <c r="AK231" s="7157"/>
      <c r="AL231" s="7478"/>
      <c r="AM231" s="6435"/>
      <c r="AN231" s="6435"/>
      <c r="AO231" s="6435"/>
      <c r="AP231" s="6435"/>
      <c r="AQ231" s="6435"/>
      <c r="AR231" s="6435"/>
      <c r="AS231" s="6435"/>
      <c r="AT231" s="6435"/>
      <c r="AU231" s="6435"/>
      <c r="AV231" s="6435"/>
      <c r="AW231" s="6435"/>
      <c r="AX231" s="6435"/>
      <c r="AY231" s="6435"/>
      <c r="AZ231" s="6435"/>
      <c r="BA231" s="6435"/>
      <c r="BB231" s="6435"/>
      <c r="BC231" s="6435"/>
      <c r="BD231" s="6435"/>
      <c r="BE231" s="6435"/>
      <c r="BF231" s="6435"/>
      <c r="BG231" s="6435"/>
      <c r="BH231" s="6435"/>
      <c r="BI231" s="6435"/>
      <c r="BJ231" s="6435"/>
      <c r="BK231" s="6435"/>
      <c r="BL231" s="6435"/>
      <c r="BM231" s="6435"/>
      <c r="BN231" s="6435"/>
      <c r="BO231" s="6435"/>
      <c r="BP231" s="6435"/>
      <c r="BQ231" s="6435"/>
      <c r="BR231" s="6435"/>
      <c r="BS231" s="6435"/>
      <c r="BT231" s="6435"/>
      <c r="BU231" s="6435"/>
      <c r="BV231" s="6435"/>
      <c r="BW231" s="6435"/>
      <c r="BX231" s="6435"/>
      <c r="BY231" s="6435"/>
      <c r="BZ231" s="6435"/>
      <c r="CA231" s="6435"/>
      <c r="CB231" s="6435"/>
      <c r="CC231" s="6435"/>
      <c r="CD231" s="6435"/>
      <c r="CE231" s="6435"/>
      <c r="CF231" s="6435"/>
      <c r="CG231" s="6435"/>
      <c r="CH231" s="6435"/>
      <c r="CI231" s="6435"/>
      <c r="CJ231" s="6435"/>
      <c r="CK231" s="6435"/>
      <c r="CL231" s="6435"/>
      <c r="CM231" s="6435"/>
      <c r="CN231" s="6435"/>
      <c r="CO231" s="6435"/>
      <c r="CP231" s="6435"/>
      <c r="CQ231" s="6435"/>
      <c r="CR231" s="6435"/>
      <c r="CS231" s="6435"/>
      <c r="CT231" s="6435"/>
      <c r="CU231" s="6435"/>
      <c r="CV231" s="6435"/>
      <c r="CW231" s="6435"/>
      <c r="CX231" s="6435"/>
      <c r="CY231" s="6435"/>
      <c r="CZ231" s="6435"/>
      <c r="DA231" s="6435"/>
      <c r="DB231" s="6435"/>
      <c r="DC231" s="6435"/>
      <c r="DD231" s="6435"/>
      <c r="DE231" s="6435"/>
      <c r="DF231" s="6435"/>
      <c r="DG231" s="6435"/>
      <c r="DH231" s="6435"/>
      <c r="DI231" s="6435"/>
      <c r="DJ231" s="6435"/>
      <c r="DK231" s="6435"/>
      <c r="DL231" s="6435"/>
      <c r="DM231" s="6435"/>
      <c r="DN231" s="6435"/>
      <c r="DO231" s="6435"/>
      <c r="DP231" s="6435"/>
      <c r="DQ231" s="6435"/>
      <c r="DR231" s="6435"/>
      <c r="DS231" s="6435"/>
      <c r="DT231" s="6435"/>
      <c r="DU231" s="6435"/>
      <c r="DV231" s="6435"/>
      <c r="DW231" s="6435"/>
      <c r="DX231" s="6435"/>
      <c r="DY231" s="6435"/>
      <c r="DZ231" s="6435"/>
      <c r="EA231" s="6435"/>
      <c r="EB231" s="6435"/>
      <c r="EC231" s="6435"/>
      <c r="ED231" s="6435"/>
      <c r="EE231" s="6435"/>
      <c r="EF231" s="6435"/>
      <c r="EG231" s="6435"/>
      <c r="EH231" s="6435"/>
      <c r="EI231" s="6435"/>
      <c r="EJ231" s="6435"/>
      <c r="EK231" s="6435"/>
      <c r="EL231" s="6435"/>
      <c r="EM231" s="6435"/>
      <c r="EN231" s="6435"/>
      <c r="EO231" s="6435"/>
      <c r="EP231" s="6435"/>
      <c r="EQ231" s="6435"/>
      <c r="ER231" s="6435"/>
      <c r="ES231" s="6435"/>
      <c r="ET231" s="6435"/>
      <c r="EU231" s="6435"/>
      <c r="EV231" s="6435"/>
      <c r="EW231" s="6435"/>
      <c r="EX231" s="6435"/>
    </row>
    <row r="232" spans="1:154" s="50" customFormat="1" ht="45" x14ac:dyDescent="0.2">
      <c r="A232" s="35"/>
      <c r="B232" s="53" t="s">
        <v>54</v>
      </c>
      <c r="C232" s="1217" t="s">
        <v>6</v>
      </c>
      <c r="D232" s="1219" t="s">
        <v>7</v>
      </c>
      <c r="E232" s="1221" t="s">
        <v>8</v>
      </c>
      <c r="F232" s="1223" t="s">
        <v>123</v>
      </c>
      <c r="G232" s="1225" t="s">
        <v>162</v>
      </c>
      <c r="H232" s="1227" t="s">
        <v>196</v>
      </c>
      <c r="I232" s="115" t="s">
        <v>204</v>
      </c>
      <c r="J232" s="1229" t="s">
        <v>245</v>
      </c>
      <c r="K232" s="363" t="s">
        <v>280</v>
      </c>
      <c r="L232" s="406" t="s">
        <v>291</v>
      </c>
      <c r="M232" s="563" t="s">
        <v>329</v>
      </c>
      <c r="N232" s="553" t="s">
        <v>349</v>
      </c>
      <c r="O232" s="623" t="s">
        <v>363</v>
      </c>
      <c r="P232" s="696" t="s">
        <v>395</v>
      </c>
      <c r="Q232" s="889" t="s">
        <v>506</v>
      </c>
      <c r="R232" s="801" t="s">
        <v>548</v>
      </c>
      <c r="S232" s="6874" t="s">
        <v>554</v>
      </c>
      <c r="T232" s="2435" t="s">
        <v>558</v>
      </c>
      <c r="U232" s="2436" t="s">
        <v>591</v>
      </c>
      <c r="V232" s="2481" t="s">
        <v>599</v>
      </c>
      <c r="W232" s="2481" t="s">
        <v>646</v>
      </c>
      <c r="X232" s="2481" t="s">
        <v>659</v>
      </c>
      <c r="Y232" s="2631" t="s">
        <v>660</v>
      </c>
      <c r="Z232" s="2481" t="s">
        <v>681</v>
      </c>
      <c r="AA232" s="6878" t="s">
        <v>684</v>
      </c>
      <c r="AB232" s="6878" t="s">
        <v>702</v>
      </c>
      <c r="AC232" s="6878" t="s">
        <v>703</v>
      </c>
      <c r="AD232" s="6878" t="s">
        <v>749</v>
      </c>
      <c r="AE232" s="6878" t="s">
        <v>790</v>
      </c>
      <c r="AF232" s="6878" t="s">
        <v>825</v>
      </c>
      <c r="AG232" s="6878" t="s">
        <v>1078</v>
      </c>
      <c r="AH232" s="6878" t="s">
        <v>1095</v>
      </c>
      <c r="AI232" s="6878" t="s">
        <v>1098</v>
      </c>
      <c r="AJ232" s="6878" t="s">
        <v>1141</v>
      </c>
      <c r="AK232" s="6878" t="s">
        <v>1199</v>
      </c>
      <c r="AL232" s="7239" t="s">
        <v>1214</v>
      </c>
      <c r="AM232" s="6434"/>
      <c r="AN232" s="6434"/>
      <c r="AO232" s="6434"/>
      <c r="AP232" s="6434"/>
      <c r="AQ232" s="6434"/>
      <c r="AR232" s="6434"/>
      <c r="AS232" s="6434"/>
      <c r="AT232" s="6434"/>
      <c r="AU232" s="6434"/>
      <c r="AV232" s="6434"/>
      <c r="AW232" s="6434"/>
      <c r="AX232" s="6434"/>
      <c r="AY232" s="6434"/>
      <c r="AZ232" s="6434"/>
      <c r="BA232" s="6434"/>
      <c r="BB232" s="6434"/>
      <c r="BC232" s="6434"/>
      <c r="BD232" s="6434"/>
      <c r="BE232" s="6434"/>
      <c r="BF232" s="6434"/>
      <c r="BG232" s="6434"/>
      <c r="BH232" s="6434"/>
      <c r="BI232" s="6434"/>
      <c r="BJ232" s="6434"/>
      <c r="BK232" s="6434"/>
      <c r="BL232" s="6434"/>
      <c r="BM232" s="6434"/>
      <c r="BN232" s="6434"/>
      <c r="BO232" s="6434"/>
      <c r="BP232" s="6434"/>
      <c r="BQ232" s="6434"/>
      <c r="BR232" s="6434"/>
      <c r="BS232" s="6434"/>
      <c r="BT232" s="6434"/>
      <c r="BU232" s="6434"/>
      <c r="BV232" s="6434"/>
      <c r="BW232" s="6434"/>
      <c r="BX232" s="6434"/>
      <c r="BY232" s="6434"/>
      <c r="BZ232" s="6434"/>
      <c r="CA232" s="6434"/>
      <c r="CB232" s="6434"/>
      <c r="CC232" s="6434"/>
      <c r="CD232" s="6434"/>
      <c r="CE232" s="6434"/>
      <c r="CF232" s="6434"/>
      <c r="CG232" s="6434"/>
      <c r="CH232" s="6434"/>
      <c r="CI232" s="6434"/>
      <c r="CJ232" s="6434"/>
      <c r="CK232" s="6434"/>
      <c r="CL232" s="6434"/>
      <c r="CM232" s="6434"/>
      <c r="CN232" s="6434"/>
      <c r="CO232" s="6434"/>
      <c r="CP232" s="6434"/>
      <c r="CQ232" s="6434"/>
      <c r="CR232" s="6434"/>
      <c r="CS232" s="6434"/>
      <c r="CT232" s="6434"/>
      <c r="CU232" s="6434"/>
      <c r="CV232" s="6434"/>
      <c r="CW232" s="6434"/>
      <c r="CX232" s="6434"/>
      <c r="CY232" s="6434"/>
      <c r="CZ232" s="6434"/>
      <c r="DA232" s="6434"/>
      <c r="DB232" s="6434"/>
      <c r="DC232" s="6434"/>
      <c r="DD232" s="6434"/>
      <c r="DE232" s="6434"/>
      <c r="DF232" s="6434"/>
      <c r="DG232" s="6434"/>
      <c r="DH232" s="6434"/>
      <c r="DI232" s="6434"/>
      <c r="DJ232" s="6434"/>
      <c r="DK232" s="6434"/>
      <c r="DL232" s="6434"/>
      <c r="DM232" s="6434"/>
      <c r="DN232" s="6434"/>
      <c r="DO232" s="6434"/>
      <c r="DP232" s="6434"/>
      <c r="DQ232" s="6434"/>
      <c r="DR232" s="6434"/>
      <c r="DS232" s="6434"/>
      <c r="DT232" s="6434"/>
      <c r="DU232" s="6434"/>
      <c r="DV232" s="6434"/>
      <c r="DW232" s="6434"/>
      <c r="DX232" s="6434"/>
      <c r="DY232" s="6434"/>
      <c r="DZ232" s="6434"/>
      <c r="EA232" s="6434"/>
      <c r="EB232" s="6434"/>
      <c r="EC232" s="6434"/>
      <c r="ED232" s="6434"/>
      <c r="EE232" s="6434"/>
      <c r="EF232" s="6434"/>
      <c r="EG232" s="6434"/>
      <c r="EH232" s="6434"/>
      <c r="EI232" s="6434"/>
      <c r="EJ232" s="6434"/>
      <c r="EK232" s="6434"/>
      <c r="EL232" s="6434"/>
      <c r="EM232" s="6434"/>
      <c r="EN232" s="6434"/>
      <c r="EO232" s="6434"/>
      <c r="EP232" s="6434"/>
      <c r="EQ232" s="6434"/>
      <c r="ER232" s="6434"/>
      <c r="ES232" s="6434"/>
      <c r="ET232" s="6434"/>
      <c r="EU232" s="6434"/>
      <c r="EV232" s="6434"/>
      <c r="EW232" s="6434"/>
      <c r="EX232" s="6434"/>
    </row>
    <row r="233" spans="1:154" s="50" customFormat="1" x14ac:dyDescent="0.2">
      <c r="A233" s="2234"/>
      <c r="B233" s="6873" t="s">
        <v>728</v>
      </c>
      <c r="C233" s="2628" t="s">
        <v>10</v>
      </c>
      <c r="D233" s="2628" t="s">
        <v>10</v>
      </c>
      <c r="E233" s="2628" t="s">
        <v>10</v>
      </c>
      <c r="F233" s="2628" t="s">
        <v>10</v>
      </c>
      <c r="G233" s="2628" t="s">
        <v>10</v>
      </c>
      <c r="H233" s="2628" t="s">
        <v>10</v>
      </c>
      <c r="I233" s="2628" t="s">
        <v>10</v>
      </c>
      <c r="J233" s="2628" t="s">
        <v>10</v>
      </c>
      <c r="K233" s="2628" t="s">
        <v>10</v>
      </c>
      <c r="L233" s="2628" t="s">
        <v>10</v>
      </c>
      <c r="M233" s="2625" t="s">
        <v>10</v>
      </c>
      <c r="N233" s="2628" t="s">
        <v>10</v>
      </c>
      <c r="O233" s="2628" t="s">
        <v>10</v>
      </c>
      <c r="P233" s="2628" t="s">
        <v>10</v>
      </c>
      <c r="Q233" s="2628" t="s">
        <v>10</v>
      </c>
      <c r="R233" s="2628" t="s">
        <v>10</v>
      </c>
      <c r="S233" s="2628" t="s">
        <v>10</v>
      </c>
      <c r="T233" s="2628" t="s">
        <v>10</v>
      </c>
      <c r="U233" s="2628" t="s">
        <v>10</v>
      </c>
      <c r="V233" s="2628" t="s">
        <v>10</v>
      </c>
      <c r="W233" s="2628" t="s">
        <v>10</v>
      </c>
      <c r="X233" s="2628" t="s">
        <v>10</v>
      </c>
      <c r="Y233" s="2628" t="s">
        <v>10</v>
      </c>
      <c r="Z233" s="2628" t="s">
        <v>10</v>
      </c>
      <c r="AA233" s="2628" t="s">
        <v>10</v>
      </c>
      <c r="AB233" s="6964" t="s">
        <v>10</v>
      </c>
      <c r="AC233" s="7063">
        <v>1.451727</v>
      </c>
      <c r="AD233" s="6964" t="s">
        <v>10</v>
      </c>
      <c r="AE233" s="6964" t="s">
        <v>10</v>
      </c>
      <c r="AF233" s="6900" t="s">
        <v>10</v>
      </c>
      <c r="AG233" s="7308" t="s">
        <v>10</v>
      </c>
      <c r="AH233" s="7308" t="s">
        <v>10</v>
      </c>
      <c r="AI233" s="7308" t="s">
        <v>10</v>
      </c>
      <c r="AJ233" s="7308" t="s">
        <v>10</v>
      </c>
      <c r="AK233" s="7308" t="s">
        <v>10</v>
      </c>
      <c r="AL233" s="7309" t="s">
        <v>10</v>
      </c>
      <c r="AM233" s="6434"/>
      <c r="AN233" s="6434"/>
      <c r="AO233" s="6434"/>
      <c r="AP233" s="6434"/>
      <c r="AQ233" s="6434"/>
      <c r="AR233" s="6434"/>
      <c r="AS233" s="6434"/>
      <c r="AT233" s="6434"/>
      <c r="AU233" s="6434"/>
      <c r="AV233" s="6434"/>
      <c r="AW233" s="6434"/>
      <c r="AX233" s="6434"/>
      <c r="AY233" s="6434"/>
      <c r="AZ233" s="6434"/>
      <c r="BA233" s="6434"/>
      <c r="BB233" s="6434"/>
      <c r="BC233" s="6434"/>
      <c r="BD233" s="6434"/>
      <c r="BE233" s="6434"/>
      <c r="BF233" s="6434"/>
      <c r="BG233" s="6434"/>
      <c r="BH233" s="6434"/>
      <c r="BI233" s="6434"/>
      <c r="BJ233" s="6434"/>
      <c r="BK233" s="6434"/>
      <c r="BL233" s="6434"/>
      <c r="BM233" s="6434"/>
      <c r="BN233" s="6434"/>
      <c r="BO233" s="6434"/>
      <c r="BP233" s="6434"/>
      <c r="BQ233" s="6434"/>
      <c r="BR233" s="6434"/>
      <c r="BS233" s="6434"/>
      <c r="BT233" s="6434"/>
      <c r="BU233" s="6434"/>
      <c r="BV233" s="6434"/>
      <c r="BW233" s="6434"/>
      <c r="BX233" s="6434"/>
      <c r="BY233" s="6434"/>
      <c r="BZ233" s="6434"/>
      <c r="CA233" s="6434"/>
      <c r="CB233" s="6434"/>
      <c r="CC233" s="6434"/>
      <c r="CD233" s="6434"/>
      <c r="CE233" s="6434"/>
      <c r="CF233" s="6434"/>
      <c r="CG233" s="6434"/>
      <c r="CH233" s="6434"/>
      <c r="CI233" s="6434"/>
      <c r="CJ233" s="6434"/>
      <c r="CK233" s="6434"/>
      <c r="CL233" s="6434"/>
      <c r="CM233" s="6434"/>
      <c r="CN233" s="6434"/>
      <c r="CO233" s="6434"/>
      <c r="CP233" s="6434"/>
      <c r="CQ233" s="6434"/>
      <c r="CR233" s="6434"/>
      <c r="CS233" s="6434"/>
      <c r="CT233" s="6434"/>
      <c r="CU233" s="6434"/>
      <c r="CV233" s="6434"/>
      <c r="CW233" s="6434"/>
      <c r="CX233" s="6434"/>
      <c r="CY233" s="6434"/>
      <c r="CZ233" s="6434"/>
      <c r="DA233" s="6434"/>
      <c r="DB233" s="6434"/>
      <c r="DC233" s="6434"/>
      <c r="DD233" s="6434"/>
      <c r="DE233" s="6434"/>
      <c r="DF233" s="6434"/>
      <c r="DG233" s="6434"/>
      <c r="DH233" s="6434"/>
      <c r="DI233" s="6434"/>
      <c r="DJ233" s="6434"/>
      <c r="DK233" s="6434"/>
      <c r="DL233" s="6434"/>
      <c r="DM233" s="6434"/>
      <c r="DN233" s="6434"/>
      <c r="DO233" s="6434"/>
      <c r="DP233" s="6434"/>
      <c r="DQ233" s="6434"/>
      <c r="DR233" s="6434"/>
      <c r="DS233" s="6434"/>
      <c r="DT233" s="6434"/>
      <c r="DU233" s="6434"/>
      <c r="DV233" s="6434"/>
      <c r="DW233" s="6434"/>
      <c r="DX233" s="6434"/>
      <c r="DY233" s="6434"/>
      <c r="DZ233" s="6434"/>
      <c r="EA233" s="6434"/>
      <c r="EB233" s="6434"/>
      <c r="EC233" s="6434"/>
      <c r="ED233" s="6434"/>
      <c r="EE233" s="6434"/>
      <c r="EF233" s="6434"/>
      <c r="EG233" s="6434"/>
      <c r="EH233" s="6434"/>
      <c r="EI233" s="6434"/>
      <c r="EJ233" s="6434"/>
      <c r="EK233" s="6434"/>
      <c r="EL233" s="6434"/>
      <c r="EM233" s="6434"/>
      <c r="EN233" s="6434"/>
      <c r="EO233" s="6434"/>
      <c r="EP233" s="6434"/>
      <c r="EQ233" s="6434"/>
      <c r="ER233" s="6434"/>
      <c r="ES233" s="6434"/>
      <c r="ET233" s="6434"/>
      <c r="EU233" s="6434"/>
      <c r="EV233" s="6434"/>
      <c r="EW233" s="6434"/>
      <c r="EX233" s="6434"/>
    </row>
    <row r="234" spans="1:154" s="50" customFormat="1" ht="15.75" hidden="1" x14ac:dyDescent="0.25">
      <c r="A234" s="2449"/>
      <c r="B234" s="35"/>
      <c r="C234" s="35"/>
      <c r="D234" s="35"/>
      <c r="E234" s="35"/>
      <c r="F234" s="35"/>
      <c r="G234" s="120"/>
      <c r="H234" s="125"/>
      <c r="I234" s="126"/>
      <c r="J234" s="308"/>
      <c r="K234" s="369"/>
      <c r="L234" s="410"/>
      <c r="M234" s="2522"/>
      <c r="N234" s="565"/>
      <c r="O234" s="595"/>
      <c r="P234" s="690"/>
      <c r="Q234" s="888"/>
      <c r="R234" s="771"/>
      <c r="S234" s="2251"/>
      <c r="T234" s="2252"/>
      <c r="U234" s="2253"/>
      <c r="V234" s="2456"/>
      <c r="W234" s="2456"/>
      <c r="X234" s="2456"/>
      <c r="Y234" s="120"/>
      <c r="Z234" s="35"/>
      <c r="AA234" s="35"/>
      <c r="AB234" s="120"/>
      <c r="AC234" s="120"/>
      <c r="AD234" s="120"/>
      <c r="AE234" s="120"/>
      <c r="AF234" s="120"/>
      <c r="AG234" s="120"/>
      <c r="AH234" s="44"/>
      <c r="AI234" s="6434"/>
      <c r="AJ234" s="6434"/>
      <c r="AK234" s="6434"/>
      <c r="AL234" s="6434"/>
      <c r="AM234" s="6434"/>
      <c r="AN234" s="6434"/>
      <c r="AO234" s="6434"/>
      <c r="AP234" s="6434"/>
      <c r="AQ234" s="6434"/>
      <c r="AR234" s="6434"/>
      <c r="AS234" s="6434"/>
      <c r="AT234" s="6434"/>
      <c r="AU234" s="6434"/>
      <c r="AV234" s="6434"/>
      <c r="AW234" s="6434"/>
      <c r="AX234" s="6434"/>
      <c r="AY234" s="6434"/>
      <c r="AZ234" s="6434"/>
      <c r="BA234" s="6434"/>
      <c r="BB234" s="6434"/>
      <c r="BC234" s="6434"/>
      <c r="BD234" s="6434"/>
      <c r="BE234" s="6434"/>
      <c r="BF234" s="6434"/>
      <c r="BG234" s="6434"/>
      <c r="BH234" s="6434"/>
      <c r="BI234" s="6434"/>
      <c r="BJ234" s="6434"/>
      <c r="BK234" s="6434"/>
      <c r="BL234" s="6434"/>
      <c r="BM234" s="6434"/>
      <c r="BN234" s="6434"/>
      <c r="BO234" s="6434"/>
      <c r="BP234" s="6434"/>
      <c r="BQ234" s="6434"/>
      <c r="BR234" s="6434"/>
      <c r="BS234" s="6434"/>
      <c r="BT234" s="6434"/>
      <c r="BU234" s="6434"/>
      <c r="BV234" s="6434"/>
      <c r="BW234" s="6434"/>
      <c r="BX234" s="6434"/>
      <c r="BY234" s="6434"/>
      <c r="BZ234" s="6434"/>
      <c r="CA234" s="6434"/>
      <c r="CB234" s="6434"/>
      <c r="CC234" s="6434"/>
      <c r="CD234" s="6434"/>
      <c r="CE234" s="6434"/>
      <c r="CF234" s="6434"/>
      <c r="CG234" s="6434"/>
      <c r="CH234" s="6434"/>
      <c r="CI234" s="6434"/>
      <c r="CJ234" s="6434"/>
      <c r="CK234" s="6434"/>
      <c r="CL234" s="6434"/>
      <c r="CM234" s="6434"/>
      <c r="CN234" s="6434"/>
      <c r="CO234" s="6434"/>
      <c r="CP234" s="6434"/>
      <c r="CQ234" s="6434"/>
      <c r="CR234" s="6434"/>
      <c r="CS234" s="6434"/>
      <c r="CT234" s="6434"/>
      <c r="CU234" s="6434"/>
      <c r="CV234" s="6434"/>
      <c r="CW234" s="6434"/>
      <c r="CX234" s="6434"/>
      <c r="CY234" s="6434"/>
      <c r="CZ234" s="6434"/>
      <c r="DA234" s="6434"/>
      <c r="DB234" s="6434"/>
      <c r="DC234" s="6434"/>
      <c r="DD234" s="6434"/>
      <c r="DE234" s="6434"/>
      <c r="DF234" s="6434"/>
      <c r="DG234" s="6434"/>
      <c r="DH234" s="6434"/>
      <c r="DI234" s="6434"/>
      <c r="DJ234" s="6434"/>
      <c r="DK234" s="6434"/>
      <c r="DL234" s="6434"/>
      <c r="DM234" s="6434"/>
      <c r="DN234" s="6434"/>
      <c r="DO234" s="6434"/>
      <c r="DP234" s="6434"/>
      <c r="DQ234" s="6434"/>
      <c r="DR234" s="6434"/>
      <c r="DS234" s="6434"/>
      <c r="DT234" s="6434"/>
      <c r="DU234" s="6434"/>
      <c r="DV234" s="6434"/>
      <c r="DW234" s="6434"/>
      <c r="DX234" s="6434"/>
      <c r="DY234" s="6434"/>
      <c r="DZ234" s="6434"/>
      <c r="EA234" s="6434"/>
      <c r="EB234" s="6434"/>
      <c r="EC234" s="6434"/>
      <c r="ED234" s="6434"/>
      <c r="EE234" s="6434"/>
      <c r="EF234" s="6434"/>
      <c r="EG234" s="6434"/>
      <c r="EH234" s="6434"/>
      <c r="EI234" s="6434"/>
      <c r="EJ234" s="6434"/>
      <c r="EK234" s="6434"/>
      <c r="EL234" s="6434"/>
      <c r="EM234" s="6434"/>
      <c r="EN234" s="6434"/>
      <c r="EO234" s="6434"/>
      <c r="EP234" s="6434"/>
      <c r="EQ234" s="6434"/>
      <c r="ER234" s="6434"/>
      <c r="ES234" s="6434"/>
      <c r="ET234" s="6434"/>
      <c r="EU234" s="6434"/>
      <c r="EV234" s="6434"/>
      <c r="EW234" s="6434"/>
      <c r="EX234" s="6434"/>
    </row>
    <row r="235" spans="1:154" s="50" customFormat="1" ht="15.75" x14ac:dyDescent="0.25">
      <c r="A235" s="35"/>
      <c r="B235" s="7566" t="s">
        <v>729</v>
      </c>
      <c r="C235" s="7568"/>
      <c r="D235" s="7568"/>
      <c r="E235" s="7568"/>
      <c r="F235" s="7568"/>
      <c r="G235" s="7568"/>
      <c r="H235" s="7568"/>
      <c r="I235" s="7568"/>
      <c r="J235" s="7568"/>
      <c r="K235" s="7568"/>
      <c r="L235" s="7568"/>
      <c r="M235" s="7568"/>
      <c r="N235" s="7568"/>
      <c r="O235" s="7568"/>
      <c r="P235" s="7568"/>
      <c r="Q235" s="7568"/>
      <c r="R235" s="7568"/>
      <c r="S235" s="2263"/>
      <c r="T235" s="2264"/>
      <c r="U235" s="2265"/>
      <c r="V235" s="2459"/>
      <c r="W235" s="2459"/>
      <c r="X235" s="2459"/>
      <c r="Y235" s="120"/>
      <c r="Z235" s="35"/>
      <c r="AA235" s="35"/>
      <c r="AB235" s="120"/>
      <c r="AC235" s="120"/>
      <c r="AD235" s="120"/>
      <c r="AE235" s="120"/>
      <c r="AF235" s="120"/>
      <c r="AG235" s="120"/>
      <c r="AH235" s="44"/>
      <c r="AI235" s="6434"/>
      <c r="AJ235" s="6434"/>
      <c r="AK235" s="6434"/>
      <c r="AL235" s="6434"/>
      <c r="AM235" s="6434"/>
      <c r="AN235" s="6434"/>
      <c r="AO235" s="6434"/>
      <c r="AP235" s="6434"/>
      <c r="AQ235" s="6434"/>
      <c r="AR235" s="6434"/>
      <c r="AS235" s="6434"/>
      <c r="AT235" s="6434"/>
      <c r="AU235" s="6434"/>
      <c r="AV235" s="6434"/>
      <c r="AW235" s="6434"/>
      <c r="AX235" s="6434"/>
      <c r="AY235" s="6434"/>
      <c r="AZ235" s="6434"/>
      <c r="BA235" s="6434"/>
      <c r="BB235" s="6434"/>
      <c r="BC235" s="6434"/>
      <c r="BD235" s="6434"/>
      <c r="BE235" s="6434"/>
      <c r="BF235" s="6434"/>
      <c r="BG235" s="6434"/>
      <c r="BH235" s="6434"/>
      <c r="BI235" s="6434"/>
      <c r="BJ235" s="6434"/>
      <c r="BK235" s="6434"/>
      <c r="BL235" s="6434"/>
      <c r="BM235" s="6434"/>
      <c r="BN235" s="6434"/>
      <c r="BO235" s="6434"/>
      <c r="BP235" s="6434"/>
      <c r="BQ235" s="6434"/>
      <c r="BR235" s="6434"/>
      <c r="BS235" s="6434"/>
      <c r="BT235" s="6434"/>
      <c r="BU235" s="6434"/>
      <c r="BV235" s="6434"/>
      <c r="BW235" s="6434"/>
      <c r="BX235" s="6434"/>
      <c r="BY235" s="6434"/>
      <c r="BZ235" s="6434"/>
      <c r="CA235" s="6434"/>
      <c r="CB235" s="6434"/>
      <c r="CC235" s="6434"/>
      <c r="CD235" s="6434"/>
      <c r="CE235" s="6434"/>
      <c r="CF235" s="6434"/>
      <c r="CG235" s="6434"/>
      <c r="CH235" s="6434"/>
      <c r="CI235" s="6434"/>
      <c r="CJ235" s="6434"/>
      <c r="CK235" s="6434"/>
      <c r="CL235" s="6434"/>
      <c r="CM235" s="6434"/>
      <c r="CN235" s="6434"/>
      <c r="CO235" s="6434"/>
      <c r="CP235" s="6434"/>
      <c r="CQ235" s="6434"/>
      <c r="CR235" s="6434"/>
      <c r="CS235" s="6434"/>
      <c r="CT235" s="6434"/>
      <c r="CU235" s="6434"/>
      <c r="CV235" s="6434"/>
      <c r="CW235" s="6434"/>
      <c r="CX235" s="6434"/>
      <c r="CY235" s="6434"/>
      <c r="CZ235" s="6434"/>
      <c r="DA235" s="6434"/>
      <c r="DB235" s="6434"/>
      <c r="DC235" s="6434"/>
      <c r="DD235" s="6434"/>
      <c r="DE235" s="6434"/>
      <c r="DF235" s="6434"/>
      <c r="DG235" s="6434"/>
      <c r="DH235" s="6434"/>
      <c r="DI235" s="6434"/>
      <c r="DJ235" s="6434"/>
      <c r="DK235" s="6434"/>
      <c r="DL235" s="6434"/>
      <c r="DM235" s="6434"/>
      <c r="DN235" s="6434"/>
      <c r="DO235" s="6434"/>
      <c r="DP235" s="6434"/>
      <c r="DQ235" s="6434"/>
      <c r="DR235" s="6434"/>
      <c r="DS235" s="6434"/>
      <c r="DT235" s="6434"/>
      <c r="DU235" s="6434"/>
      <c r="DV235" s="6434"/>
      <c r="DW235" s="6434"/>
      <c r="DX235" s="6434"/>
      <c r="DY235" s="6434"/>
      <c r="DZ235" s="6434"/>
      <c r="EA235" s="6434"/>
      <c r="EB235" s="6434"/>
      <c r="EC235" s="6434"/>
      <c r="ED235" s="6434"/>
      <c r="EE235" s="6434"/>
      <c r="EF235" s="6434"/>
      <c r="EG235" s="6434"/>
      <c r="EH235" s="6434"/>
      <c r="EI235" s="6434"/>
      <c r="EJ235" s="6434"/>
      <c r="EK235" s="6434"/>
      <c r="EL235" s="6434"/>
      <c r="EM235" s="6434"/>
      <c r="EN235" s="6434"/>
      <c r="EO235" s="6434"/>
      <c r="EP235" s="6434"/>
      <c r="EQ235" s="6434"/>
      <c r="ER235" s="6434"/>
      <c r="ES235" s="6434"/>
      <c r="ET235" s="6434"/>
      <c r="EU235" s="6434"/>
      <c r="EV235" s="6434"/>
      <c r="EW235" s="6434"/>
      <c r="EX235" s="6434"/>
    </row>
    <row r="236" spans="1:154" s="7135" customFormat="1" x14ac:dyDescent="0.25"/>
    <row r="237" spans="1:154" s="33" customFormat="1" ht="63" customHeight="1" x14ac:dyDescent="0.2">
      <c r="A237" s="22" t="s">
        <v>1029</v>
      </c>
      <c r="B237" s="7562" t="s">
        <v>589</v>
      </c>
      <c r="C237" s="7563"/>
      <c r="D237" s="7563"/>
      <c r="E237" s="7563"/>
      <c r="F237" s="7563"/>
      <c r="G237" s="7563"/>
      <c r="H237" s="7563"/>
      <c r="I237" s="7563"/>
      <c r="J237" s="7563"/>
      <c r="K237" s="7563"/>
      <c r="L237" s="7563"/>
      <c r="M237" s="7563"/>
      <c r="N237" s="7563"/>
      <c r="O237" s="7563"/>
      <c r="P237" s="7563"/>
      <c r="Q237" s="7563"/>
      <c r="R237" s="7563"/>
      <c r="S237" s="7563"/>
      <c r="T237" s="7563"/>
      <c r="U237" s="7563"/>
      <c r="V237" s="7563"/>
      <c r="W237" s="7563"/>
      <c r="X237" s="7563"/>
      <c r="Y237" s="7563"/>
      <c r="Z237" s="7159"/>
      <c r="AA237" s="7160"/>
      <c r="AB237" s="6914"/>
      <c r="AC237" s="7157"/>
      <c r="AD237" s="7157"/>
      <c r="AE237" s="7157"/>
      <c r="AF237" s="7157"/>
      <c r="AG237" s="7157"/>
      <c r="AH237" s="7157"/>
      <c r="AI237" s="7157"/>
      <c r="AJ237" s="7157"/>
      <c r="AK237" s="7157"/>
      <c r="AL237" s="7478"/>
      <c r="AM237" s="6435"/>
      <c r="AN237" s="6435"/>
      <c r="AO237" s="6435"/>
      <c r="AP237" s="6435"/>
      <c r="AQ237" s="6435"/>
      <c r="AR237" s="6435"/>
      <c r="AS237" s="6435"/>
      <c r="AT237" s="6435"/>
      <c r="AU237" s="6435"/>
      <c r="AV237" s="6435"/>
      <c r="AW237" s="6435"/>
      <c r="AX237" s="6435"/>
      <c r="AY237" s="6435"/>
      <c r="AZ237" s="6435"/>
      <c r="BA237" s="6435"/>
      <c r="BB237" s="6435"/>
      <c r="BC237" s="6435"/>
      <c r="BD237" s="6435"/>
      <c r="BE237" s="6435"/>
      <c r="BF237" s="6435"/>
      <c r="BG237" s="6435"/>
      <c r="BH237" s="6435"/>
      <c r="BI237" s="6435"/>
      <c r="BJ237" s="6435"/>
      <c r="BK237" s="6435"/>
      <c r="BL237" s="6435"/>
      <c r="BM237" s="6435"/>
      <c r="BN237" s="6435"/>
      <c r="BO237" s="6435"/>
      <c r="BP237" s="6435"/>
      <c r="BQ237" s="6435"/>
      <c r="BR237" s="6435"/>
      <c r="BS237" s="6435"/>
      <c r="BT237" s="6435"/>
      <c r="BU237" s="6435"/>
      <c r="BV237" s="6435"/>
      <c r="BW237" s="6435"/>
      <c r="BX237" s="6435"/>
      <c r="BY237" s="6435"/>
      <c r="BZ237" s="6435"/>
      <c r="CA237" s="6435"/>
      <c r="CB237" s="6435"/>
      <c r="CC237" s="6435"/>
      <c r="CD237" s="6435"/>
      <c r="CE237" s="6435"/>
      <c r="CF237" s="6435"/>
      <c r="CG237" s="6435"/>
      <c r="CH237" s="6435"/>
      <c r="CI237" s="6435"/>
      <c r="CJ237" s="6435"/>
      <c r="CK237" s="6435"/>
      <c r="CL237" s="6435"/>
      <c r="CM237" s="6435"/>
      <c r="CN237" s="6435"/>
      <c r="CO237" s="6435"/>
      <c r="CP237" s="6435"/>
      <c r="CQ237" s="6435"/>
      <c r="CR237" s="6435"/>
      <c r="CS237" s="6435"/>
      <c r="CT237" s="6435"/>
      <c r="CU237" s="6435"/>
      <c r="CV237" s="6435"/>
      <c r="CW237" s="6435"/>
      <c r="CX237" s="6435"/>
      <c r="CY237" s="6435"/>
      <c r="CZ237" s="6435"/>
      <c r="DA237" s="6435"/>
      <c r="DB237" s="6435"/>
      <c r="DC237" s="6435"/>
      <c r="DD237" s="6435"/>
      <c r="DE237" s="6435"/>
      <c r="DF237" s="6435"/>
      <c r="DG237" s="6435"/>
      <c r="DH237" s="6435"/>
      <c r="DI237" s="6435"/>
      <c r="DJ237" s="6435"/>
      <c r="DK237" s="6435"/>
      <c r="DL237" s="6435"/>
      <c r="DM237" s="6435"/>
      <c r="DN237" s="6435"/>
      <c r="DO237" s="6435"/>
      <c r="DP237" s="6435"/>
      <c r="DQ237" s="6435"/>
      <c r="DR237" s="6435"/>
      <c r="DS237" s="6435"/>
      <c r="DT237" s="6435"/>
      <c r="DU237" s="6435"/>
      <c r="DV237" s="6435"/>
      <c r="DW237" s="6435"/>
      <c r="DX237" s="6435"/>
      <c r="DY237" s="6435"/>
      <c r="DZ237" s="6435"/>
      <c r="EA237" s="6435"/>
      <c r="EB237" s="6435"/>
      <c r="EC237" s="6435"/>
      <c r="ED237" s="6435"/>
      <c r="EE237" s="6435"/>
      <c r="EF237" s="6435"/>
      <c r="EG237" s="6435"/>
      <c r="EH237" s="6435"/>
      <c r="EI237" s="6435"/>
      <c r="EJ237" s="6435"/>
      <c r="EK237" s="6435"/>
      <c r="EL237" s="6435"/>
      <c r="EM237" s="6435"/>
      <c r="EN237" s="6435"/>
      <c r="EO237" s="6435"/>
      <c r="EP237" s="6435"/>
      <c r="EQ237" s="6435"/>
      <c r="ER237" s="6435"/>
      <c r="ES237" s="6435"/>
      <c r="ET237" s="6435"/>
      <c r="EU237" s="6435"/>
      <c r="EV237" s="6435"/>
      <c r="EW237" s="6435"/>
      <c r="EX237" s="6435"/>
    </row>
    <row r="238" spans="1:154" s="50" customFormat="1" ht="45" x14ac:dyDescent="0.2">
      <c r="A238" s="35"/>
      <c r="B238" s="53" t="s">
        <v>54</v>
      </c>
      <c r="C238" s="1217" t="s">
        <v>6</v>
      </c>
      <c r="D238" s="1219" t="s">
        <v>7</v>
      </c>
      <c r="E238" s="1221" t="s">
        <v>8</v>
      </c>
      <c r="F238" s="1223" t="s">
        <v>123</v>
      </c>
      <c r="G238" s="1225" t="s">
        <v>162</v>
      </c>
      <c r="H238" s="1227" t="s">
        <v>196</v>
      </c>
      <c r="I238" s="115" t="s">
        <v>204</v>
      </c>
      <c r="J238" s="1229" t="s">
        <v>245</v>
      </c>
      <c r="K238" s="363" t="s">
        <v>280</v>
      </c>
      <c r="L238" s="406" t="s">
        <v>291</v>
      </c>
      <c r="M238" s="563" t="s">
        <v>329</v>
      </c>
      <c r="N238" s="553" t="s">
        <v>349</v>
      </c>
      <c r="O238" s="623" t="s">
        <v>363</v>
      </c>
      <c r="P238" s="696" t="s">
        <v>395</v>
      </c>
      <c r="Q238" s="889" t="s">
        <v>506</v>
      </c>
      <c r="R238" s="801" t="s">
        <v>548</v>
      </c>
      <c r="S238" s="2418" t="s">
        <v>554</v>
      </c>
      <c r="T238" s="2435" t="s">
        <v>558</v>
      </c>
      <c r="U238" s="2255" t="s">
        <v>591</v>
      </c>
      <c r="V238" s="2457" t="s">
        <v>599</v>
      </c>
      <c r="W238" s="2457" t="s">
        <v>646</v>
      </c>
      <c r="X238" s="2457" t="s">
        <v>659</v>
      </c>
      <c r="Y238" s="2457" t="s">
        <v>660</v>
      </c>
      <c r="Z238" s="2457" t="s">
        <v>681</v>
      </c>
      <c r="AA238" s="6878" t="s">
        <v>684</v>
      </c>
      <c r="AB238" s="6943" t="s">
        <v>702</v>
      </c>
      <c r="AC238" s="6943" t="s">
        <v>703</v>
      </c>
      <c r="AD238" s="6943" t="s">
        <v>749</v>
      </c>
      <c r="AE238" s="6943" t="s">
        <v>790</v>
      </c>
      <c r="AF238" s="6878" t="s">
        <v>825</v>
      </c>
      <c r="AG238" s="6878" t="s">
        <v>1078</v>
      </c>
      <c r="AH238" s="6878" t="s">
        <v>1095</v>
      </c>
      <c r="AI238" s="6878" t="s">
        <v>1098</v>
      </c>
      <c r="AJ238" s="6878" t="s">
        <v>1141</v>
      </c>
      <c r="AK238" s="6878" t="s">
        <v>1199</v>
      </c>
      <c r="AL238" s="7239" t="s">
        <v>1214</v>
      </c>
      <c r="AM238" s="6434"/>
      <c r="AN238" s="6434"/>
      <c r="AO238" s="6434"/>
      <c r="AP238" s="6434"/>
      <c r="AQ238" s="6434"/>
      <c r="AR238" s="6434"/>
      <c r="AS238" s="6434"/>
      <c r="AT238" s="6434"/>
      <c r="AU238" s="6434"/>
      <c r="AV238" s="6434"/>
      <c r="AW238" s="6434"/>
      <c r="AX238" s="6434"/>
      <c r="AY238" s="6434"/>
      <c r="AZ238" s="6434"/>
      <c r="BA238" s="6434"/>
      <c r="BB238" s="6434"/>
      <c r="BC238" s="6434"/>
      <c r="BD238" s="6434"/>
      <c r="BE238" s="6434"/>
      <c r="BF238" s="6434"/>
      <c r="BG238" s="6434"/>
      <c r="BH238" s="6434"/>
      <c r="BI238" s="6434"/>
      <c r="BJ238" s="6434"/>
      <c r="BK238" s="6434"/>
      <c r="BL238" s="6434"/>
      <c r="BM238" s="6434"/>
      <c r="BN238" s="6434"/>
      <c r="BO238" s="6434"/>
      <c r="BP238" s="6434"/>
      <c r="BQ238" s="6434"/>
      <c r="BR238" s="6434"/>
      <c r="BS238" s="6434"/>
      <c r="BT238" s="6434"/>
      <c r="BU238" s="6434"/>
      <c r="BV238" s="6434"/>
      <c r="BW238" s="6434"/>
      <c r="BX238" s="6434"/>
      <c r="BY238" s="6434"/>
      <c r="BZ238" s="6434"/>
      <c r="CA238" s="6434"/>
      <c r="CB238" s="6434"/>
      <c r="CC238" s="6434"/>
      <c r="CD238" s="6434"/>
      <c r="CE238" s="6434"/>
      <c r="CF238" s="6434"/>
      <c r="CG238" s="6434"/>
      <c r="CH238" s="6434"/>
      <c r="CI238" s="6434"/>
      <c r="CJ238" s="6434"/>
      <c r="CK238" s="6434"/>
      <c r="CL238" s="6434"/>
      <c r="CM238" s="6434"/>
      <c r="CN238" s="6434"/>
      <c r="CO238" s="6434"/>
      <c r="CP238" s="6434"/>
      <c r="CQ238" s="6434"/>
      <c r="CR238" s="6434"/>
      <c r="CS238" s="6434"/>
      <c r="CT238" s="6434"/>
      <c r="CU238" s="6434"/>
      <c r="CV238" s="6434"/>
      <c r="CW238" s="6434"/>
      <c r="CX238" s="6434"/>
      <c r="CY238" s="6434"/>
      <c r="CZ238" s="6434"/>
      <c r="DA238" s="6434"/>
      <c r="DB238" s="6434"/>
      <c r="DC238" s="6434"/>
      <c r="DD238" s="6434"/>
      <c r="DE238" s="6434"/>
      <c r="DF238" s="6434"/>
      <c r="DG238" s="6434"/>
      <c r="DH238" s="6434"/>
      <c r="DI238" s="6434"/>
      <c r="DJ238" s="6434"/>
      <c r="DK238" s="6434"/>
      <c r="DL238" s="6434"/>
      <c r="DM238" s="6434"/>
      <c r="DN238" s="6434"/>
      <c r="DO238" s="6434"/>
      <c r="DP238" s="6434"/>
      <c r="DQ238" s="6434"/>
      <c r="DR238" s="6434"/>
      <c r="DS238" s="6434"/>
      <c r="DT238" s="6434"/>
      <c r="DU238" s="6434"/>
      <c r="DV238" s="6434"/>
      <c r="DW238" s="6434"/>
      <c r="DX238" s="6434"/>
      <c r="DY238" s="6434"/>
      <c r="DZ238" s="6434"/>
      <c r="EA238" s="6434"/>
      <c r="EB238" s="6434"/>
      <c r="EC238" s="6434"/>
      <c r="ED238" s="6434"/>
      <c r="EE238" s="6434"/>
      <c r="EF238" s="6434"/>
      <c r="EG238" s="6434"/>
      <c r="EH238" s="6434"/>
      <c r="EI238" s="6434"/>
      <c r="EJ238" s="6434"/>
      <c r="EK238" s="6434"/>
      <c r="EL238" s="6434"/>
      <c r="EM238" s="6434"/>
      <c r="EN238" s="6434"/>
      <c r="EO238" s="6434"/>
      <c r="EP238" s="6434"/>
      <c r="EQ238" s="6434"/>
      <c r="ER238" s="6434"/>
      <c r="ES238" s="6434"/>
      <c r="ET238" s="6434"/>
      <c r="EU238" s="6434"/>
      <c r="EV238" s="6434"/>
      <c r="EW238" s="6434"/>
      <c r="EX238" s="6434"/>
    </row>
    <row r="239" spans="1:154" s="50" customFormat="1" x14ac:dyDescent="0.2">
      <c r="A239" s="73"/>
      <c r="B239" s="7081" t="s">
        <v>9</v>
      </c>
      <c r="C239" s="1218" t="s">
        <v>10</v>
      </c>
      <c r="D239" s="1218" t="s">
        <v>10</v>
      </c>
      <c r="E239" s="1218" t="s">
        <v>10</v>
      </c>
      <c r="F239" s="1218" t="s">
        <v>10</v>
      </c>
      <c r="G239" s="1218" t="s">
        <v>10</v>
      </c>
      <c r="H239" s="1218" t="s">
        <v>10</v>
      </c>
      <c r="I239" s="1218" t="s">
        <v>10</v>
      </c>
      <c r="J239" s="1218" t="s">
        <v>10</v>
      </c>
      <c r="K239" s="1218" t="s">
        <v>10</v>
      </c>
      <c r="L239" s="1218" t="s">
        <v>10</v>
      </c>
      <c r="M239" s="2613" t="s">
        <v>10</v>
      </c>
      <c r="N239" s="1218" t="s">
        <v>10</v>
      </c>
      <c r="O239" s="1218" t="s">
        <v>10</v>
      </c>
      <c r="P239" s="1218" t="s">
        <v>10</v>
      </c>
      <c r="Q239" s="1218" t="s">
        <v>10</v>
      </c>
      <c r="R239" s="1218" t="s">
        <v>10</v>
      </c>
      <c r="S239" s="2440" t="s">
        <v>10</v>
      </c>
      <c r="T239" s="2508">
        <v>9.2947590000000009</v>
      </c>
      <c r="U239" s="2509">
        <v>6.5150600000000001</v>
      </c>
      <c r="V239" s="2440" t="s">
        <v>10</v>
      </c>
      <c r="W239" s="2440" t="s">
        <v>10</v>
      </c>
      <c r="X239" s="2440" t="s">
        <v>10</v>
      </c>
      <c r="Y239" s="2420" t="s">
        <v>10</v>
      </c>
      <c r="Z239" s="2420" t="s">
        <v>10</v>
      </c>
      <c r="AA239" s="6959" t="s">
        <v>10</v>
      </c>
      <c r="AB239" s="6956" t="s">
        <v>10</v>
      </c>
      <c r="AC239" s="6956" t="s">
        <v>10</v>
      </c>
      <c r="AD239" s="6956" t="s">
        <v>10</v>
      </c>
      <c r="AE239" s="6956" t="s">
        <v>10</v>
      </c>
      <c r="AF239" s="6964" t="s">
        <v>10</v>
      </c>
      <c r="AG239" s="7308" t="s">
        <v>10</v>
      </c>
      <c r="AH239" s="7308" t="s">
        <v>10</v>
      </c>
      <c r="AI239" s="7308" t="s">
        <v>10</v>
      </c>
      <c r="AJ239" s="7308" t="s">
        <v>10</v>
      </c>
      <c r="AK239" s="7308" t="s">
        <v>10</v>
      </c>
      <c r="AL239" s="7309" t="s">
        <v>10</v>
      </c>
      <c r="AM239" s="6434"/>
      <c r="AN239" s="6434"/>
      <c r="AO239" s="6434"/>
      <c r="AP239" s="6434"/>
      <c r="AQ239" s="6434"/>
      <c r="AR239" s="6434"/>
      <c r="AS239" s="6434"/>
      <c r="AT239" s="6434"/>
      <c r="AU239" s="6434"/>
      <c r="AV239" s="6434"/>
      <c r="AW239" s="6434"/>
      <c r="AX239" s="6434"/>
      <c r="AY239" s="6434"/>
      <c r="AZ239" s="6434"/>
      <c r="BA239" s="6434"/>
      <c r="BB239" s="6434"/>
      <c r="BC239" s="6434"/>
      <c r="BD239" s="6434"/>
      <c r="BE239" s="6434"/>
      <c r="BF239" s="6434"/>
      <c r="BG239" s="6434"/>
      <c r="BH239" s="6434"/>
      <c r="BI239" s="6434"/>
      <c r="BJ239" s="6434"/>
      <c r="BK239" s="6434"/>
      <c r="BL239" s="6434"/>
      <c r="BM239" s="6434"/>
      <c r="BN239" s="6434"/>
      <c r="BO239" s="6434"/>
      <c r="BP239" s="6434"/>
      <c r="BQ239" s="6434"/>
      <c r="BR239" s="6434"/>
      <c r="BS239" s="6434"/>
      <c r="BT239" s="6434"/>
      <c r="BU239" s="6434"/>
      <c r="BV239" s="6434"/>
      <c r="BW239" s="6434"/>
      <c r="BX239" s="6434"/>
      <c r="BY239" s="6434"/>
      <c r="BZ239" s="6434"/>
      <c r="CA239" s="6434"/>
      <c r="CB239" s="6434"/>
      <c r="CC239" s="6434"/>
      <c r="CD239" s="6434"/>
      <c r="CE239" s="6434"/>
      <c r="CF239" s="6434"/>
      <c r="CG239" s="6434"/>
      <c r="CH239" s="6434"/>
      <c r="CI239" s="6434"/>
      <c r="CJ239" s="6434"/>
      <c r="CK239" s="6434"/>
      <c r="CL239" s="6434"/>
      <c r="CM239" s="6434"/>
      <c r="CN239" s="6434"/>
      <c r="CO239" s="6434"/>
      <c r="CP239" s="6434"/>
      <c r="CQ239" s="6434"/>
      <c r="CR239" s="6434"/>
      <c r="CS239" s="6434"/>
      <c r="CT239" s="6434"/>
      <c r="CU239" s="6434"/>
      <c r="CV239" s="6434"/>
      <c r="CW239" s="6434"/>
      <c r="CX239" s="6434"/>
      <c r="CY239" s="6434"/>
      <c r="CZ239" s="6434"/>
      <c r="DA239" s="6434"/>
      <c r="DB239" s="6434"/>
      <c r="DC239" s="6434"/>
      <c r="DD239" s="6434"/>
      <c r="DE239" s="6434"/>
      <c r="DF239" s="6434"/>
      <c r="DG239" s="6434"/>
      <c r="DH239" s="6434"/>
      <c r="DI239" s="6434"/>
      <c r="DJ239" s="6434"/>
      <c r="DK239" s="6434"/>
      <c r="DL239" s="6434"/>
      <c r="DM239" s="6434"/>
      <c r="DN239" s="6434"/>
      <c r="DO239" s="6434"/>
      <c r="DP239" s="6434"/>
      <c r="DQ239" s="6434"/>
      <c r="DR239" s="6434"/>
      <c r="DS239" s="6434"/>
      <c r="DT239" s="6434"/>
      <c r="DU239" s="6434"/>
      <c r="DV239" s="6434"/>
      <c r="DW239" s="6434"/>
      <c r="DX239" s="6434"/>
      <c r="DY239" s="6434"/>
      <c r="DZ239" s="6434"/>
      <c r="EA239" s="6434"/>
      <c r="EB239" s="6434"/>
      <c r="EC239" s="6434"/>
      <c r="ED239" s="6434"/>
      <c r="EE239" s="6434"/>
      <c r="EF239" s="6434"/>
      <c r="EG239" s="6434"/>
      <c r="EH239" s="6434"/>
      <c r="EI239" s="6434"/>
      <c r="EJ239" s="6434"/>
      <c r="EK239" s="6434"/>
      <c r="EL239" s="6434"/>
      <c r="EM239" s="6434"/>
      <c r="EN239" s="6434"/>
      <c r="EO239" s="6434"/>
      <c r="EP239" s="6434"/>
      <c r="EQ239" s="6434"/>
      <c r="ER239" s="6434"/>
      <c r="ES239" s="6434"/>
      <c r="ET239" s="6434"/>
      <c r="EU239" s="6434"/>
      <c r="EV239" s="6434"/>
      <c r="EW239" s="6434"/>
      <c r="EX239" s="6434"/>
    </row>
    <row r="240" spans="1:154" s="50" customFormat="1" ht="15.75" hidden="1" x14ac:dyDescent="0.25">
      <c r="A240" s="35"/>
      <c r="B240" s="35"/>
      <c r="C240" s="35"/>
      <c r="D240" s="35"/>
      <c r="E240" s="35"/>
      <c r="F240" s="35"/>
      <c r="G240" s="120"/>
      <c r="H240" s="125"/>
      <c r="I240" s="126"/>
      <c r="J240" s="308"/>
      <c r="K240" s="369"/>
      <c r="L240" s="410"/>
      <c r="M240" s="2522"/>
      <c r="N240" s="565"/>
      <c r="O240" s="595"/>
      <c r="P240" s="690"/>
      <c r="Q240" s="888"/>
      <c r="R240" s="771"/>
      <c r="S240" s="2251"/>
      <c r="T240" s="2252"/>
      <c r="U240" s="2253"/>
      <c r="V240" s="2456"/>
      <c r="W240" s="2456"/>
      <c r="X240" s="2456"/>
      <c r="Y240" s="120"/>
      <c r="Z240" s="35"/>
      <c r="AA240" s="35"/>
      <c r="AB240" s="120"/>
      <c r="AC240" s="120"/>
      <c r="AD240" s="120"/>
      <c r="AE240" s="120"/>
      <c r="AF240" s="6820"/>
      <c r="AG240" s="120"/>
      <c r="AH240" s="44"/>
      <c r="AI240" s="6434"/>
      <c r="AJ240" s="6434"/>
      <c r="AK240" s="6434"/>
      <c r="AL240" s="6434"/>
      <c r="AM240" s="6434"/>
      <c r="AN240" s="6434"/>
      <c r="AO240" s="6434"/>
      <c r="AP240" s="6434"/>
      <c r="AQ240" s="6434"/>
      <c r="AR240" s="6434"/>
      <c r="AS240" s="6434"/>
      <c r="AT240" s="6434"/>
      <c r="AU240" s="6434"/>
      <c r="AV240" s="6434"/>
      <c r="AW240" s="6434"/>
      <c r="AX240" s="6434"/>
      <c r="AY240" s="6434"/>
      <c r="AZ240" s="6434"/>
      <c r="BA240" s="6434"/>
      <c r="BB240" s="6434"/>
      <c r="BC240" s="6434"/>
      <c r="BD240" s="6434"/>
      <c r="BE240" s="6434"/>
      <c r="BF240" s="6434"/>
      <c r="BG240" s="6434"/>
      <c r="BH240" s="6434"/>
      <c r="BI240" s="6434"/>
      <c r="BJ240" s="6434"/>
      <c r="BK240" s="6434"/>
      <c r="BL240" s="6434"/>
      <c r="BM240" s="6434"/>
      <c r="BN240" s="6434"/>
      <c r="BO240" s="6434"/>
      <c r="BP240" s="6434"/>
      <c r="BQ240" s="6434"/>
      <c r="BR240" s="6434"/>
      <c r="BS240" s="6434"/>
      <c r="BT240" s="6434"/>
      <c r="BU240" s="6434"/>
      <c r="BV240" s="6434"/>
      <c r="BW240" s="6434"/>
      <c r="BX240" s="6434"/>
      <c r="BY240" s="6434"/>
      <c r="BZ240" s="6434"/>
      <c r="CA240" s="6434"/>
      <c r="CB240" s="6434"/>
      <c r="CC240" s="6434"/>
      <c r="CD240" s="6434"/>
      <c r="CE240" s="6434"/>
      <c r="CF240" s="6434"/>
      <c r="CG240" s="6434"/>
      <c r="CH240" s="6434"/>
      <c r="CI240" s="6434"/>
      <c r="CJ240" s="6434"/>
      <c r="CK240" s="6434"/>
      <c r="CL240" s="6434"/>
      <c r="CM240" s="6434"/>
      <c r="CN240" s="6434"/>
      <c r="CO240" s="6434"/>
      <c r="CP240" s="6434"/>
      <c r="CQ240" s="6434"/>
      <c r="CR240" s="6434"/>
      <c r="CS240" s="6434"/>
      <c r="CT240" s="6434"/>
      <c r="CU240" s="6434"/>
      <c r="CV240" s="6434"/>
      <c r="CW240" s="6434"/>
      <c r="CX240" s="6434"/>
      <c r="CY240" s="6434"/>
      <c r="CZ240" s="6434"/>
      <c r="DA240" s="6434"/>
      <c r="DB240" s="6434"/>
      <c r="DC240" s="6434"/>
      <c r="DD240" s="6434"/>
      <c r="DE240" s="6434"/>
      <c r="DF240" s="6434"/>
      <c r="DG240" s="6434"/>
      <c r="DH240" s="6434"/>
      <c r="DI240" s="6434"/>
      <c r="DJ240" s="6434"/>
      <c r="DK240" s="6434"/>
      <c r="DL240" s="6434"/>
      <c r="DM240" s="6434"/>
      <c r="DN240" s="6434"/>
      <c r="DO240" s="6434"/>
      <c r="DP240" s="6434"/>
      <c r="DQ240" s="6434"/>
      <c r="DR240" s="6434"/>
      <c r="DS240" s="6434"/>
      <c r="DT240" s="6434"/>
      <c r="DU240" s="6434"/>
      <c r="DV240" s="6434"/>
      <c r="DW240" s="6434"/>
      <c r="DX240" s="6434"/>
      <c r="DY240" s="6434"/>
      <c r="DZ240" s="6434"/>
      <c r="EA240" s="6434"/>
      <c r="EB240" s="6434"/>
      <c r="EC240" s="6434"/>
      <c r="ED240" s="6434"/>
      <c r="EE240" s="6434"/>
      <c r="EF240" s="6434"/>
      <c r="EG240" s="6434"/>
      <c r="EH240" s="6434"/>
      <c r="EI240" s="6434"/>
      <c r="EJ240" s="6434"/>
      <c r="EK240" s="6434"/>
      <c r="EL240" s="6434"/>
      <c r="EM240" s="6434"/>
      <c r="EN240" s="6434"/>
      <c r="EO240" s="6434"/>
      <c r="EP240" s="6434"/>
      <c r="EQ240" s="6434"/>
      <c r="ER240" s="6434"/>
      <c r="ES240" s="6434"/>
      <c r="ET240" s="6434"/>
      <c r="EU240" s="6434"/>
      <c r="EV240" s="6434"/>
      <c r="EW240" s="6434"/>
      <c r="EX240" s="6434"/>
    </row>
    <row r="241" spans="1:154" s="50" customFormat="1" ht="15.75" x14ac:dyDescent="0.25">
      <c r="A241" s="35"/>
      <c r="B241" s="7592" t="s">
        <v>587</v>
      </c>
      <c r="C241" s="7593"/>
      <c r="D241" s="7593"/>
      <c r="E241" s="7593"/>
      <c r="F241" s="7593"/>
      <c r="G241" s="7593"/>
      <c r="H241" s="7593"/>
      <c r="I241" s="7593"/>
      <c r="J241" s="7593"/>
      <c r="K241" s="7593"/>
      <c r="L241" s="7593"/>
      <c r="M241" s="7593"/>
      <c r="N241" s="7593"/>
      <c r="O241" s="7593"/>
      <c r="P241" s="7593"/>
      <c r="Q241" s="7593"/>
      <c r="R241" s="7593"/>
      <c r="S241" s="2263"/>
      <c r="T241" s="2264"/>
      <c r="U241" s="2265"/>
      <c r="V241" s="2459"/>
      <c r="W241" s="2459"/>
      <c r="X241" s="2459"/>
      <c r="Y241" s="120"/>
      <c r="Z241" s="35"/>
      <c r="AA241" s="35"/>
      <c r="AB241" s="120"/>
      <c r="AC241" s="120"/>
      <c r="AD241" s="120"/>
      <c r="AE241" s="120"/>
      <c r="AF241" s="6820"/>
      <c r="AG241" s="120"/>
      <c r="AH241" s="44"/>
      <c r="AI241" s="6434"/>
      <c r="AJ241" s="6434"/>
      <c r="AK241" s="6434"/>
      <c r="AL241" s="6434"/>
      <c r="AM241" s="6434"/>
      <c r="AN241" s="6434"/>
      <c r="AO241" s="6434"/>
      <c r="AP241" s="6434"/>
      <c r="AQ241" s="6434"/>
      <c r="AR241" s="6434"/>
      <c r="AS241" s="6434"/>
      <c r="AT241" s="6434"/>
      <c r="AU241" s="6434"/>
      <c r="AV241" s="6434"/>
      <c r="AW241" s="6434"/>
      <c r="AX241" s="6434"/>
      <c r="AY241" s="6434"/>
      <c r="AZ241" s="6434"/>
      <c r="BA241" s="6434"/>
      <c r="BB241" s="6434"/>
      <c r="BC241" s="6434"/>
      <c r="BD241" s="6434"/>
      <c r="BE241" s="6434"/>
      <c r="BF241" s="6434"/>
      <c r="BG241" s="6434"/>
      <c r="BH241" s="6434"/>
      <c r="BI241" s="6434"/>
      <c r="BJ241" s="6434"/>
      <c r="BK241" s="6434"/>
      <c r="BL241" s="6434"/>
      <c r="BM241" s="6434"/>
      <c r="BN241" s="6434"/>
      <c r="BO241" s="6434"/>
      <c r="BP241" s="6434"/>
      <c r="BQ241" s="6434"/>
      <c r="BR241" s="6434"/>
      <c r="BS241" s="6434"/>
      <c r="BT241" s="6434"/>
      <c r="BU241" s="6434"/>
      <c r="BV241" s="6434"/>
      <c r="BW241" s="6434"/>
      <c r="BX241" s="6434"/>
      <c r="BY241" s="6434"/>
      <c r="BZ241" s="6434"/>
      <c r="CA241" s="6434"/>
      <c r="CB241" s="6434"/>
      <c r="CC241" s="6434"/>
      <c r="CD241" s="6434"/>
      <c r="CE241" s="6434"/>
      <c r="CF241" s="6434"/>
      <c r="CG241" s="6434"/>
      <c r="CH241" s="6434"/>
      <c r="CI241" s="6434"/>
      <c r="CJ241" s="6434"/>
      <c r="CK241" s="6434"/>
      <c r="CL241" s="6434"/>
      <c r="CM241" s="6434"/>
      <c r="CN241" s="6434"/>
      <c r="CO241" s="6434"/>
      <c r="CP241" s="6434"/>
      <c r="CQ241" s="6434"/>
      <c r="CR241" s="6434"/>
      <c r="CS241" s="6434"/>
      <c r="CT241" s="6434"/>
      <c r="CU241" s="6434"/>
      <c r="CV241" s="6434"/>
      <c r="CW241" s="6434"/>
      <c r="CX241" s="6434"/>
      <c r="CY241" s="6434"/>
      <c r="CZ241" s="6434"/>
      <c r="DA241" s="6434"/>
      <c r="DB241" s="6434"/>
      <c r="DC241" s="6434"/>
      <c r="DD241" s="6434"/>
      <c r="DE241" s="6434"/>
      <c r="DF241" s="6434"/>
      <c r="DG241" s="6434"/>
      <c r="DH241" s="6434"/>
      <c r="DI241" s="6434"/>
      <c r="DJ241" s="6434"/>
      <c r="DK241" s="6434"/>
      <c r="DL241" s="6434"/>
      <c r="DM241" s="6434"/>
      <c r="DN241" s="6434"/>
      <c r="DO241" s="6434"/>
      <c r="DP241" s="6434"/>
      <c r="DQ241" s="6434"/>
      <c r="DR241" s="6434"/>
      <c r="DS241" s="6434"/>
      <c r="DT241" s="6434"/>
      <c r="DU241" s="6434"/>
      <c r="DV241" s="6434"/>
      <c r="DW241" s="6434"/>
      <c r="DX241" s="6434"/>
      <c r="DY241" s="6434"/>
      <c r="DZ241" s="6434"/>
      <c r="EA241" s="6434"/>
      <c r="EB241" s="6434"/>
      <c r="EC241" s="6434"/>
      <c r="ED241" s="6434"/>
      <c r="EE241" s="6434"/>
      <c r="EF241" s="6434"/>
      <c r="EG241" s="6434"/>
      <c r="EH241" s="6434"/>
      <c r="EI241" s="6434"/>
      <c r="EJ241" s="6434"/>
      <c r="EK241" s="6434"/>
      <c r="EL241" s="6434"/>
      <c r="EM241" s="6434"/>
      <c r="EN241" s="6434"/>
      <c r="EO241" s="6434"/>
      <c r="EP241" s="6434"/>
      <c r="EQ241" s="6434"/>
      <c r="ER241" s="6434"/>
      <c r="ES241" s="6434"/>
      <c r="ET241" s="6434"/>
      <c r="EU241" s="6434"/>
      <c r="EV241" s="6434"/>
      <c r="EW241" s="6434"/>
      <c r="EX241" s="6434"/>
    </row>
    <row r="242" spans="1:154" s="7135" customFormat="1" x14ac:dyDescent="0.25"/>
    <row r="243" spans="1:154" s="33" customFormat="1" ht="63" customHeight="1" x14ac:dyDescent="0.2">
      <c r="A243" s="22" t="s">
        <v>1030</v>
      </c>
      <c r="B243" s="7562" t="s">
        <v>590</v>
      </c>
      <c r="C243" s="7563"/>
      <c r="D243" s="7563"/>
      <c r="E243" s="7563"/>
      <c r="F243" s="7563"/>
      <c r="G243" s="7563"/>
      <c r="H243" s="7563"/>
      <c r="I243" s="7563"/>
      <c r="J243" s="7563"/>
      <c r="K243" s="7563"/>
      <c r="L243" s="7563"/>
      <c r="M243" s="7563"/>
      <c r="N243" s="7563"/>
      <c r="O243" s="7563"/>
      <c r="P243" s="7563"/>
      <c r="Q243" s="7563"/>
      <c r="R243" s="7563"/>
      <c r="S243" s="7563"/>
      <c r="T243" s="7563"/>
      <c r="U243" s="7563"/>
      <c r="V243" s="7563"/>
      <c r="W243" s="7563"/>
      <c r="X243" s="7563"/>
      <c r="Y243" s="7563"/>
      <c r="Z243" s="7159"/>
      <c r="AA243" s="7160"/>
      <c r="AB243" s="6914"/>
      <c r="AC243" s="7157"/>
      <c r="AD243" s="7157"/>
      <c r="AE243" s="7157"/>
      <c r="AF243" s="7157"/>
      <c r="AG243" s="7157"/>
      <c r="AH243" s="7157"/>
      <c r="AI243" s="7157"/>
      <c r="AJ243" s="7157"/>
      <c r="AK243" s="7157"/>
      <c r="AL243" s="7478"/>
      <c r="AM243" s="6435"/>
      <c r="AN243" s="6435"/>
      <c r="AO243" s="6435"/>
      <c r="AP243" s="6435"/>
      <c r="AQ243" s="6435"/>
      <c r="AR243" s="6435"/>
      <c r="AS243" s="6435"/>
      <c r="AT243" s="6435"/>
      <c r="AU243" s="6435"/>
      <c r="AV243" s="6435"/>
      <c r="AW243" s="6435"/>
      <c r="AX243" s="6435"/>
      <c r="AY243" s="6435"/>
      <c r="AZ243" s="6435"/>
      <c r="BA243" s="6435"/>
      <c r="BB243" s="6435"/>
      <c r="BC243" s="6435"/>
      <c r="BD243" s="6435"/>
      <c r="BE243" s="6435"/>
      <c r="BF243" s="6435"/>
      <c r="BG243" s="6435"/>
      <c r="BH243" s="6435"/>
      <c r="BI243" s="6435"/>
      <c r="BJ243" s="6435"/>
      <c r="BK243" s="6435"/>
      <c r="BL243" s="6435"/>
      <c r="BM243" s="6435"/>
      <c r="BN243" s="6435"/>
      <c r="BO243" s="6435"/>
      <c r="BP243" s="6435"/>
      <c r="BQ243" s="6435"/>
      <c r="BR243" s="6435"/>
      <c r="BS243" s="6435"/>
      <c r="BT243" s="6435"/>
      <c r="BU243" s="6435"/>
      <c r="BV243" s="6435"/>
      <c r="BW243" s="6435"/>
      <c r="BX243" s="6435"/>
      <c r="BY243" s="6435"/>
      <c r="BZ243" s="6435"/>
      <c r="CA243" s="6435"/>
      <c r="CB243" s="6435"/>
      <c r="CC243" s="6435"/>
      <c r="CD243" s="6435"/>
      <c r="CE243" s="6435"/>
      <c r="CF243" s="6435"/>
      <c r="CG243" s="6435"/>
      <c r="CH243" s="6435"/>
      <c r="CI243" s="6435"/>
      <c r="CJ243" s="6435"/>
      <c r="CK243" s="6435"/>
      <c r="CL243" s="6435"/>
      <c r="CM243" s="6435"/>
      <c r="CN243" s="6435"/>
      <c r="CO243" s="6435"/>
      <c r="CP243" s="6435"/>
      <c r="CQ243" s="6435"/>
      <c r="CR243" s="6435"/>
      <c r="CS243" s="6435"/>
      <c r="CT243" s="6435"/>
      <c r="CU243" s="6435"/>
      <c r="CV243" s="6435"/>
      <c r="CW243" s="6435"/>
      <c r="CX243" s="6435"/>
      <c r="CY243" s="6435"/>
      <c r="CZ243" s="6435"/>
      <c r="DA243" s="6435"/>
      <c r="DB243" s="6435"/>
      <c r="DC243" s="6435"/>
      <c r="DD243" s="6435"/>
      <c r="DE243" s="6435"/>
      <c r="DF243" s="6435"/>
      <c r="DG243" s="6435"/>
      <c r="DH243" s="6435"/>
      <c r="DI243" s="6435"/>
      <c r="DJ243" s="6435"/>
      <c r="DK243" s="6435"/>
      <c r="DL243" s="6435"/>
      <c r="DM243" s="6435"/>
      <c r="DN243" s="6435"/>
      <c r="DO243" s="6435"/>
      <c r="DP243" s="6435"/>
      <c r="DQ243" s="6435"/>
      <c r="DR243" s="6435"/>
      <c r="DS243" s="6435"/>
      <c r="DT243" s="6435"/>
      <c r="DU243" s="6435"/>
      <c r="DV243" s="6435"/>
      <c r="DW243" s="6435"/>
      <c r="DX243" s="6435"/>
      <c r="DY243" s="6435"/>
      <c r="DZ243" s="6435"/>
      <c r="EA243" s="6435"/>
      <c r="EB243" s="6435"/>
      <c r="EC243" s="6435"/>
      <c r="ED243" s="6435"/>
      <c r="EE243" s="6435"/>
      <c r="EF243" s="6435"/>
      <c r="EG243" s="6435"/>
      <c r="EH243" s="6435"/>
      <c r="EI243" s="6435"/>
      <c r="EJ243" s="6435"/>
      <c r="EK243" s="6435"/>
      <c r="EL243" s="6435"/>
      <c r="EM243" s="6435"/>
      <c r="EN243" s="6435"/>
      <c r="EO243" s="6435"/>
      <c r="EP243" s="6435"/>
      <c r="EQ243" s="6435"/>
      <c r="ER243" s="6435"/>
      <c r="ES243" s="6435"/>
      <c r="ET243" s="6435"/>
      <c r="EU243" s="6435"/>
      <c r="EV243" s="6435"/>
      <c r="EW243" s="6435"/>
      <c r="EX243" s="6435"/>
    </row>
    <row r="244" spans="1:154" s="50" customFormat="1" ht="45" x14ac:dyDescent="0.2">
      <c r="A244" s="35"/>
      <c r="B244" s="53" t="s">
        <v>54</v>
      </c>
      <c r="C244" s="1217" t="s">
        <v>6</v>
      </c>
      <c r="D244" s="1219" t="s">
        <v>7</v>
      </c>
      <c r="E244" s="1221" t="s">
        <v>8</v>
      </c>
      <c r="F244" s="1223" t="s">
        <v>123</v>
      </c>
      <c r="G244" s="1225" t="s">
        <v>162</v>
      </c>
      <c r="H244" s="1227" t="s">
        <v>196</v>
      </c>
      <c r="I244" s="115" t="s">
        <v>204</v>
      </c>
      <c r="J244" s="1229" t="s">
        <v>245</v>
      </c>
      <c r="K244" s="363" t="s">
        <v>280</v>
      </c>
      <c r="L244" s="406" t="s">
        <v>291</v>
      </c>
      <c r="M244" s="563" t="s">
        <v>329</v>
      </c>
      <c r="N244" s="553" t="s">
        <v>349</v>
      </c>
      <c r="O244" s="623" t="s">
        <v>363</v>
      </c>
      <c r="P244" s="696" t="s">
        <v>395</v>
      </c>
      <c r="Q244" s="889" t="s">
        <v>506</v>
      </c>
      <c r="R244" s="801" t="s">
        <v>548</v>
      </c>
      <c r="S244" s="2418" t="s">
        <v>554</v>
      </c>
      <c r="T244" s="2435" t="s">
        <v>558</v>
      </c>
      <c r="U244" s="2255" t="s">
        <v>591</v>
      </c>
      <c r="V244" s="2457" t="s">
        <v>599</v>
      </c>
      <c r="W244" s="2457" t="s">
        <v>646</v>
      </c>
      <c r="X244" s="2457" t="s">
        <v>659</v>
      </c>
      <c r="Y244" s="2457" t="s">
        <v>660</v>
      </c>
      <c r="Z244" s="2457" t="s">
        <v>681</v>
      </c>
      <c r="AA244" s="6878" t="s">
        <v>684</v>
      </c>
      <c r="AB244" s="6943" t="s">
        <v>702</v>
      </c>
      <c r="AC244" s="6943" t="s">
        <v>703</v>
      </c>
      <c r="AD244" s="6943" t="s">
        <v>749</v>
      </c>
      <c r="AE244" s="6943" t="s">
        <v>790</v>
      </c>
      <c r="AF244" s="6878" t="s">
        <v>825</v>
      </c>
      <c r="AG244" s="6889" t="s">
        <v>1078</v>
      </c>
      <c r="AH244" s="6878" t="s">
        <v>1095</v>
      </c>
      <c r="AI244" s="6878" t="s">
        <v>1098</v>
      </c>
      <c r="AJ244" s="6878" t="s">
        <v>1141</v>
      </c>
      <c r="AK244" s="6878" t="s">
        <v>1199</v>
      </c>
      <c r="AL244" s="7239" t="s">
        <v>1214</v>
      </c>
      <c r="AM244" s="6434"/>
      <c r="AN244" s="6434"/>
      <c r="AO244" s="6434"/>
      <c r="AP244" s="6434"/>
      <c r="AQ244" s="6434"/>
      <c r="AR244" s="6434"/>
      <c r="AS244" s="6434"/>
      <c r="AT244" s="6434"/>
      <c r="AU244" s="6434"/>
      <c r="AV244" s="6434"/>
      <c r="AW244" s="6434"/>
      <c r="AX244" s="6434"/>
      <c r="AY244" s="6434"/>
      <c r="AZ244" s="6434"/>
      <c r="BA244" s="6434"/>
      <c r="BB244" s="6434"/>
      <c r="BC244" s="6434"/>
      <c r="BD244" s="6434"/>
      <c r="BE244" s="6434"/>
      <c r="BF244" s="6434"/>
      <c r="BG244" s="6434"/>
      <c r="BH244" s="6434"/>
      <c r="BI244" s="6434"/>
      <c r="BJ244" s="6434"/>
      <c r="BK244" s="6434"/>
      <c r="BL244" s="6434"/>
      <c r="BM244" s="6434"/>
      <c r="BN244" s="6434"/>
      <c r="BO244" s="6434"/>
      <c r="BP244" s="6434"/>
      <c r="BQ244" s="6434"/>
      <c r="BR244" s="6434"/>
      <c r="BS244" s="6434"/>
      <c r="BT244" s="6434"/>
      <c r="BU244" s="6434"/>
      <c r="BV244" s="6434"/>
      <c r="BW244" s="6434"/>
      <c r="BX244" s="6434"/>
      <c r="BY244" s="6434"/>
      <c r="BZ244" s="6434"/>
      <c r="CA244" s="6434"/>
      <c r="CB244" s="6434"/>
      <c r="CC244" s="6434"/>
      <c r="CD244" s="6434"/>
      <c r="CE244" s="6434"/>
      <c r="CF244" s="6434"/>
      <c r="CG244" s="6434"/>
      <c r="CH244" s="6434"/>
      <c r="CI244" s="6434"/>
      <c r="CJ244" s="6434"/>
      <c r="CK244" s="6434"/>
      <c r="CL244" s="6434"/>
      <c r="CM244" s="6434"/>
      <c r="CN244" s="6434"/>
      <c r="CO244" s="6434"/>
      <c r="CP244" s="6434"/>
      <c r="CQ244" s="6434"/>
      <c r="CR244" s="6434"/>
      <c r="CS244" s="6434"/>
      <c r="CT244" s="6434"/>
      <c r="CU244" s="6434"/>
      <c r="CV244" s="6434"/>
      <c r="CW244" s="6434"/>
      <c r="CX244" s="6434"/>
      <c r="CY244" s="6434"/>
      <c r="CZ244" s="6434"/>
      <c r="DA244" s="6434"/>
      <c r="DB244" s="6434"/>
      <c r="DC244" s="6434"/>
      <c r="DD244" s="6434"/>
      <c r="DE244" s="6434"/>
      <c r="DF244" s="6434"/>
      <c r="DG244" s="6434"/>
      <c r="DH244" s="6434"/>
      <c r="DI244" s="6434"/>
      <c r="DJ244" s="6434"/>
      <c r="DK244" s="6434"/>
      <c r="DL244" s="6434"/>
      <c r="DM244" s="6434"/>
      <c r="DN244" s="6434"/>
      <c r="DO244" s="6434"/>
      <c r="DP244" s="6434"/>
      <c r="DQ244" s="6434"/>
      <c r="DR244" s="6434"/>
      <c r="DS244" s="6434"/>
      <c r="DT244" s="6434"/>
      <c r="DU244" s="6434"/>
      <c r="DV244" s="6434"/>
      <c r="DW244" s="6434"/>
      <c r="DX244" s="6434"/>
      <c r="DY244" s="6434"/>
      <c r="DZ244" s="6434"/>
      <c r="EA244" s="6434"/>
      <c r="EB244" s="6434"/>
      <c r="EC244" s="6434"/>
      <c r="ED244" s="6434"/>
      <c r="EE244" s="6434"/>
      <c r="EF244" s="6434"/>
      <c r="EG244" s="6434"/>
      <c r="EH244" s="6434"/>
      <c r="EI244" s="6434"/>
      <c r="EJ244" s="6434"/>
      <c r="EK244" s="6434"/>
      <c r="EL244" s="6434"/>
      <c r="EM244" s="6434"/>
      <c r="EN244" s="6434"/>
      <c r="EO244" s="6434"/>
      <c r="EP244" s="6434"/>
      <c r="EQ244" s="6434"/>
      <c r="ER244" s="6434"/>
      <c r="ES244" s="6434"/>
      <c r="ET244" s="6434"/>
      <c r="EU244" s="6434"/>
      <c r="EV244" s="6434"/>
      <c r="EW244" s="6434"/>
      <c r="EX244" s="6434"/>
    </row>
    <row r="245" spans="1:154" s="50" customFormat="1" x14ac:dyDescent="0.2">
      <c r="A245" s="73"/>
      <c r="B245" s="7081" t="s">
        <v>9</v>
      </c>
      <c r="C245" s="1218" t="s">
        <v>10</v>
      </c>
      <c r="D245" s="1218" t="s">
        <v>10</v>
      </c>
      <c r="E245" s="1218" t="s">
        <v>10</v>
      </c>
      <c r="F245" s="1218" t="s">
        <v>10</v>
      </c>
      <c r="G245" s="1218" t="s">
        <v>10</v>
      </c>
      <c r="H245" s="1218" t="s">
        <v>10</v>
      </c>
      <c r="I245" s="1218" t="s">
        <v>10</v>
      </c>
      <c r="J245" s="1218" t="s">
        <v>10</v>
      </c>
      <c r="K245" s="1218" t="s">
        <v>10</v>
      </c>
      <c r="L245" s="1218" t="s">
        <v>10</v>
      </c>
      <c r="M245" s="2613" t="s">
        <v>10</v>
      </c>
      <c r="N245" s="1218" t="s">
        <v>10</v>
      </c>
      <c r="O245" s="1218" t="s">
        <v>10</v>
      </c>
      <c r="P245" s="1218" t="s">
        <v>10</v>
      </c>
      <c r="Q245" s="1218" t="s">
        <v>10</v>
      </c>
      <c r="R245" s="1218" t="s">
        <v>10</v>
      </c>
      <c r="S245" s="2440" t="s">
        <v>10</v>
      </c>
      <c r="T245" s="2508">
        <v>3.5151402913668006</v>
      </c>
      <c r="U245" s="2509">
        <v>2.4638992691119999</v>
      </c>
      <c r="V245" s="2440" t="s">
        <v>10</v>
      </c>
      <c r="W245" s="2440" t="s">
        <v>10</v>
      </c>
      <c r="X245" s="2440" t="s">
        <v>10</v>
      </c>
      <c r="Y245" s="2420" t="s">
        <v>10</v>
      </c>
      <c r="Z245" s="2420" t="s">
        <v>10</v>
      </c>
      <c r="AA245" s="6959" t="s">
        <v>10</v>
      </c>
      <c r="AB245" s="6956" t="s">
        <v>10</v>
      </c>
      <c r="AC245" s="6956" t="s">
        <v>10</v>
      </c>
      <c r="AD245" s="6956" t="s">
        <v>10</v>
      </c>
      <c r="AE245" s="6956" t="s">
        <v>10</v>
      </c>
      <c r="AF245" s="6964" t="s">
        <v>10</v>
      </c>
      <c r="AG245" s="7308" t="s">
        <v>10</v>
      </c>
      <c r="AH245" s="7308" t="s">
        <v>10</v>
      </c>
      <c r="AI245" s="7308" t="s">
        <v>10</v>
      </c>
      <c r="AJ245" s="7308" t="s">
        <v>10</v>
      </c>
      <c r="AK245" s="7308" t="s">
        <v>10</v>
      </c>
      <c r="AL245" s="7309" t="s">
        <v>10</v>
      </c>
      <c r="AM245" s="6434"/>
      <c r="AN245" s="6434"/>
      <c r="AO245" s="6434"/>
      <c r="AP245" s="6434"/>
      <c r="AQ245" s="6434"/>
      <c r="AR245" s="6434"/>
      <c r="AS245" s="6434"/>
      <c r="AT245" s="6434"/>
      <c r="AU245" s="6434"/>
      <c r="AV245" s="6434"/>
      <c r="AW245" s="6434"/>
      <c r="AX245" s="6434"/>
      <c r="AY245" s="6434"/>
      <c r="AZ245" s="6434"/>
      <c r="BA245" s="6434"/>
      <c r="BB245" s="6434"/>
      <c r="BC245" s="6434"/>
      <c r="BD245" s="6434"/>
      <c r="BE245" s="6434"/>
      <c r="BF245" s="6434"/>
      <c r="BG245" s="6434"/>
      <c r="BH245" s="6434"/>
      <c r="BI245" s="6434"/>
      <c r="BJ245" s="6434"/>
      <c r="BK245" s="6434"/>
      <c r="BL245" s="6434"/>
      <c r="BM245" s="6434"/>
      <c r="BN245" s="6434"/>
      <c r="BO245" s="6434"/>
      <c r="BP245" s="6434"/>
      <c r="BQ245" s="6434"/>
      <c r="BR245" s="6434"/>
      <c r="BS245" s="6434"/>
      <c r="BT245" s="6434"/>
      <c r="BU245" s="6434"/>
      <c r="BV245" s="6434"/>
      <c r="BW245" s="6434"/>
      <c r="BX245" s="6434"/>
      <c r="BY245" s="6434"/>
      <c r="BZ245" s="6434"/>
      <c r="CA245" s="6434"/>
      <c r="CB245" s="6434"/>
      <c r="CC245" s="6434"/>
      <c r="CD245" s="6434"/>
      <c r="CE245" s="6434"/>
      <c r="CF245" s="6434"/>
      <c r="CG245" s="6434"/>
      <c r="CH245" s="6434"/>
      <c r="CI245" s="6434"/>
      <c r="CJ245" s="6434"/>
      <c r="CK245" s="6434"/>
      <c r="CL245" s="6434"/>
      <c r="CM245" s="6434"/>
      <c r="CN245" s="6434"/>
      <c r="CO245" s="6434"/>
      <c r="CP245" s="6434"/>
      <c r="CQ245" s="6434"/>
      <c r="CR245" s="6434"/>
      <c r="CS245" s="6434"/>
      <c r="CT245" s="6434"/>
      <c r="CU245" s="6434"/>
      <c r="CV245" s="6434"/>
      <c r="CW245" s="6434"/>
      <c r="CX245" s="6434"/>
      <c r="CY245" s="6434"/>
      <c r="CZ245" s="6434"/>
      <c r="DA245" s="6434"/>
      <c r="DB245" s="6434"/>
      <c r="DC245" s="6434"/>
      <c r="DD245" s="6434"/>
      <c r="DE245" s="6434"/>
      <c r="DF245" s="6434"/>
      <c r="DG245" s="6434"/>
      <c r="DH245" s="6434"/>
      <c r="DI245" s="6434"/>
      <c r="DJ245" s="6434"/>
      <c r="DK245" s="6434"/>
      <c r="DL245" s="6434"/>
      <c r="DM245" s="6434"/>
      <c r="DN245" s="6434"/>
      <c r="DO245" s="6434"/>
      <c r="DP245" s="6434"/>
      <c r="DQ245" s="6434"/>
      <c r="DR245" s="6434"/>
      <c r="DS245" s="6434"/>
      <c r="DT245" s="6434"/>
      <c r="DU245" s="6434"/>
      <c r="DV245" s="6434"/>
      <c r="DW245" s="6434"/>
      <c r="DX245" s="6434"/>
      <c r="DY245" s="6434"/>
      <c r="DZ245" s="6434"/>
      <c r="EA245" s="6434"/>
      <c r="EB245" s="6434"/>
      <c r="EC245" s="6434"/>
      <c r="ED245" s="6434"/>
      <c r="EE245" s="6434"/>
      <c r="EF245" s="6434"/>
      <c r="EG245" s="6434"/>
      <c r="EH245" s="6434"/>
      <c r="EI245" s="6434"/>
      <c r="EJ245" s="6434"/>
      <c r="EK245" s="6434"/>
      <c r="EL245" s="6434"/>
      <c r="EM245" s="6434"/>
      <c r="EN245" s="6434"/>
      <c r="EO245" s="6434"/>
      <c r="EP245" s="6434"/>
      <c r="EQ245" s="6434"/>
      <c r="ER245" s="6434"/>
      <c r="ES245" s="6434"/>
      <c r="ET245" s="6434"/>
      <c r="EU245" s="6434"/>
      <c r="EV245" s="6434"/>
      <c r="EW245" s="6434"/>
      <c r="EX245" s="6434"/>
    </row>
    <row r="246" spans="1:154" s="50" customFormat="1" ht="15.75" hidden="1" x14ac:dyDescent="0.25">
      <c r="A246" s="35"/>
      <c r="B246" s="35"/>
      <c r="C246" s="35"/>
      <c r="D246" s="35"/>
      <c r="E246" s="35"/>
      <c r="F246" s="35"/>
      <c r="G246" s="120"/>
      <c r="H246" s="125"/>
      <c r="I246" s="126"/>
      <c r="J246" s="308"/>
      <c r="K246" s="369"/>
      <c r="L246" s="410"/>
      <c r="M246" s="2522"/>
      <c r="N246" s="565"/>
      <c r="O246" s="595"/>
      <c r="P246" s="690"/>
      <c r="Q246" s="888"/>
      <c r="R246" s="771"/>
      <c r="S246" s="2251"/>
      <c r="T246" s="2252"/>
      <c r="U246" s="2253"/>
      <c r="V246" s="2456"/>
      <c r="W246" s="2456"/>
      <c r="X246" s="2456"/>
      <c r="Y246" s="120"/>
      <c r="Z246" s="35"/>
      <c r="AA246" s="35"/>
      <c r="AB246" s="120"/>
      <c r="AC246" s="120"/>
      <c r="AD246" s="120"/>
      <c r="AE246" s="120"/>
      <c r="AF246" s="6820"/>
      <c r="AG246" s="6820"/>
      <c r="AH246" s="44"/>
      <c r="AI246" s="6434"/>
      <c r="AJ246" s="6434"/>
      <c r="AK246" s="6434"/>
      <c r="AL246" s="6434"/>
      <c r="AM246" s="6434"/>
      <c r="AN246" s="6434"/>
      <c r="AO246" s="6434"/>
      <c r="AP246" s="6434"/>
      <c r="AQ246" s="6434"/>
      <c r="AR246" s="6434"/>
      <c r="AS246" s="6434"/>
      <c r="AT246" s="6434"/>
      <c r="AU246" s="6434"/>
      <c r="AV246" s="6434"/>
      <c r="AW246" s="6434"/>
      <c r="AX246" s="6434"/>
      <c r="AY246" s="6434"/>
      <c r="AZ246" s="6434"/>
      <c r="BA246" s="6434"/>
      <c r="BB246" s="6434"/>
      <c r="BC246" s="6434"/>
      <c r="BD246" s="6434"/>
      <c r="BE246" s="6434"/>
      <c r="BF246" s="6434"/>
      <c r="BG246" s="6434"/>
      <c r="BH246" s="6434"/>
      <c r="BI246" s="6434"/>
      <c r="BJ246" s="6434"/>
      <c r="BK246" s="6434"/>
      <c r="BL246" s="6434"/>
      <c r="BM246" s="6434"/>
      <c r="BN246" s="6434"/>
      <c r="BO246" s="6434"/>
      <c r="BP246" s="6434"/>
      <c r="BQ246" s="6434"/>
      <c r="BR246" s="6434"/>
      <c r="BS246" s="6434"/>
      <c r="BT246" s="6434"/>
      <c r="BU246" s="6434"/>
      <c r="BV246" s="6434"/>
      <c r="BW246" s="6434"/>
      <c r="BX246" s="6434"/>
      <c r="BY246" s="6434"/>
      <c r="BZ246" s="6434"/>
      <c r="CA246" s="6434"/>
      <c r="CB246" s="6434"/>
      <c r="CC246" s="6434"/>
      <c r="CD246" s="6434"/>
      <c r="CE246" s="6434"/>
      <c r="CF246" s="6434"/>
      <c r="CG246" s="6434"/>
      <c r="CH246" s="6434"/>
      <c r="CI246" s="6434"/>
      <c r="CJ246" s="6434"/>
      <c r="CK246" s="6434"/>
      <c r="CL246" s="6434"/>
      <c r="CM246" s="6434"/>
      <c r="CN246" s="6434"/>
      <c r="CO246" s="6434"/>
      <c r="CP246" s="6434"/>
      <c r="CQ246" s="6434"/>
      <c r="CR246" s="6434"/>
      <c r="CS246" s="6434"/>
      <c r="CT246" s="6434"/>
      <c r="CU246" s="6434"/>
      <c r="CV246" s="6434"/>
      <c r="CW246" s="6434"/>
      <c r="CX246" s="6434"/>
      <c r="CY246" s="6434"/>
      <c r="CZ246" s="6434"/>
      <c r="DA246" s="6434"/>
      <c r="DB246" s="6434"/>
      <c r="DC246" s="6434"/>
      <c r="DD246" s="6434"/>
      <c r="DE246" s="6434"/>
      <c r="DF246" s="6434"/>
      <c r="DG246" s="6434"/>
      <c r="DH246" s="6434"/>
      <c r="DI246" s="6434"/>
      <c r="DJ246" s="6434"/>
      <c r="DK246" s="6434"/>
      <c r="DL246" s="6434"/>
      <c r="DM246" s="6434"/>
      <c r="DN246" s="6434"/>
      <c r="DO246" s="6434"/>
      <c r="DP246" s="6434"/>
      <c r="DQ246" s="6434"/>
      <c r="DR246" s="6434"/>
      <c r="DS246" s="6434"/>
      <c r="DT246" s="6434"/>
      <c r="DU246" s="6434"/>
      <c r="DV246" s="6434"/>
      <c r="DW246" s="6434"/>
      <c r="DX246" s="6434"/>
      <c r="DY246" s="6434"/>
      <c r="DZ246" s="6434"/>
      <c r="EA246" s="6434"/>
      <c r="EB246" s="6434"/>
      <c r="EC246" s="6434"/>
      <c r="ED246" s="6434"/>
      <c r="EE246" s="6434"/>
      <c r="EF246" s="6434"/>
      <c r="EG246" s="6434"/>
      <c r="EH246" s="6434"/>
      <c r="EI246" s="6434"/>
      <c r="EJ246" s="6434"/>
      <c r="EK246" s="6434"/>
      <c r="EL246" s="6434"/>
      <c r="EM246" s="6434"/>
      <c r="EN246" s="6434"/>
      <c r="EO246" s="6434"/>
      <c r="EP246" s="6434"/>
      <c r="EQ246" s="6434"/>
      <c r="ER246" s="6434"/>
      <c r="ES246" s="6434"/>
      <c r="ET246" s="6434"/>
      <c r="EU246" s="6434"/>
      <c r="EV246" s="6434"/>
      <c r="EW246" s="6434"/>
      <c r="EX246" s="6434"/>
    </row>
    <row r="247" spans="1:154" s="50" customFormat="1" ht="15.75" x14ac:dyDescent="0.25">
      <c r="A247" s="35"/>
      <c r="B247" s="7592" t="s">
        <v>588</v>
      </c>
      <c r="C247" s="7593"/>
      <c r="D247" s="7593"/>
      <c r="E247" s="7593"/>
      <c r="F247" s="7593"/>
      <c r="G247" s="7593"/>
      <c r="H247" s="7593"/>
      <c r="I247" s="7593"/>
      <c r="J247" s="7593"/>
      <c r="K247" s="7593"/>
      <c r="L247" s="7593"/>
      <c r="M247" s="7593"/>
      <c r="N247" s="7593"/>
      <c r="O247" s="7593"/>
      <c r="P247" s="7593"/>
      <c r="Q247" s="7593"/>
      <c r="R247" s="7593"/>
      <c r="S247" s="2263"/>
      <c r="T247" s="2264"/>
      <c r="U247" s="2265"/>
      <c r="V247" s="2459"/>
      <c r="W247" s="2459"/>
      <c r="X247" s="2459"/>
      <c r="Y247" s="120"/>
      <c r="Z247" s="35"/>
      <c r="AA247" s="35"/>
      <c r="AB247" s="120"/>
      <c r="AC247" s="120"/>
      <c r="AD247" s="120"/>
      <c r="AE247" s="120"/>
      <c r="AF247" s="6820"/>
      <c r="AG247" s="6820"/>
      <c r="AH247" s="44"/>
      <c r="AI247" s="6434"/>
      <c r="AJ247" s="6434"/>
      <c r="AK247" s="6434"/>
      <c r="AL247" s="6434"/>
      <c r="AM247" s="6434"/>
      <c r="AN247" s="6434"/>
      <c r="AO247" s="6434"/>
      <c r="AP247" s="6434"/>
      <c r="AQ247" s="6434"/>
      <c r="AR247" s="6434"/>
      <c r="AS247" s="6434"/>
      <c r="AT247" s="6434"/>
      <c r="AU247" s="6434"/>
      <c r="AV247" s="6434"/>
      <c r="AW247" s="6434"/>
      <c r="AX247" s="6434"/>
      <c r="AY247" s="6434"/>
      <c r="AZ247" s="6434"/>
      <c r="BA247" s="6434"/>
      <c r="BB247" s="6434"/>
      <c r="BC247" s="6434"/>
      <c r="BD247" s="6434"/>
      <c r="BE247" s="6434"/>
      <c r="BF247" s="6434"/>
      <c r="BG247" s="6434"/>
      <c r="BH247" s="6434"/>
      <c r="BI247" s="6434"/>
      <c r="BJ247" s="6434"/>
      <c r="BK247" s="6434"/>
      <c r="BL247" s="6434"/>
      <c r="BM247" s="6434"/>
      <c r="BN247" s="6434"/>
      <c r="BO247" s="6434"/>
      <c r="BP247" s="6434"/>
      <c r="BQ247" s="6434"/>
      <c r="BR247" s="6434"/>
      <c r="BS247" s="6434"/>
      <c r="BT247" s="6434"/>
      <c r="BU247" s="6434"/>
      <c r="BV247" s="6434"/>
      <c r="BW247" s="6434"/>
      <c r="BX247" s="6434"/>
      <c r="BY247" s="6434"/>
      <c r="BZ247" s="6434"/>
      <c r="CA247" s="6434"/>
      <c r="CB247" s="6434"/>
      <c r="CC247" s="6434"/>
      <c r="CD247" s="6434"/>
      <c r="CE247" s="6434"/>
      <c r="CF247" s="6434"/>
      <c r="CG247" s="6434"/>
      <c r="CH247" s="6434"/>
      <c r="CI247" s="6434"/>
      <c r="CJ247" s="6434"/>
      <c r="CK247" s="6434"/>
      <c r="CL247" s="6434"/>
      <c r="CM247" s="6434"/>
      <c r="CN247" s="6434"/>
      <c r="CO247" s="6434"/>
      <c r="CP247" s="6434"/>
      <c r="CQ247" s="6434"/>
      <c r="CR247" s="6434"/>
      <c r="CS247" s="6434"/>
      <c r="CT247" s="6434"/>
      <c r="CU247" s="6434"/>
      <c r="CV247" s="6434"/>
      <c r="CW247" s="6434"/>
      <c r="CX247" s="6434"/>
      <c r="CY247" s="6434"/>
      <c r="CZ247" s="6434"/>
      <c r="DA247" s="6434"/>
      <c r="DB247" s="6434"/>
      <c r="DC247" s="6434"/>
      <c r="DD247" s="6434"/>
      <c r="DE247" s="6434"/>
      <c r="DF247" s="6434"/>
      <c r="DG247" s="6434"/>
      <c r="DH247" s="6434"/>
      <c r="DI247" s="6434"/>
      <c r="DJ247" s="6434"/>
      <c r="DK247" s="6434"/>
      <c r="DL247" s="6434"/>
      <c r="DM247" s="6434"/>
      <c r="DN247" s="6434"/>
      <c r="DO247" s="6434"/>
      <c r="DP247" s="6434"/>
      <c r="DQ247" s="6434"/>
      <c r="DR247" s="6434"/>
      <c r="DS247" s="6434"/>
      <c r="DT247" s="6434"/>
      <c r="DU247" s="6434"/>
      <c r="DV247" s="6434"/>
      <c r="DW247" s="6434"/>
      <c r="DX247" s="6434"/>
      <c r="DY247" s="6434"/>
      <c r="DZ247" s="6434"/>
      <c r="EA247" s="6434"/>
      <c r="EB247" s="6434"/>
      <c r="EC247" s="6434"/>
      <c r="ED247" s="6434"/>
      <c r="EE247" s="6434"/>
      <c r="EF247" s="6434"/>
      <c r="EG247" s="6434"/>
      <c r="EH247" s="6434"/>
      <c r="EI247" s="6434"/>
      <c r="EJ247" s="6434"/>
      <c r="EK247" s="6434"/>
      <c r="EL247" s="6434"/>
      <c r="EM247" s="6434"/>
      <c r="EN247" s="6434"/>
      <c r="EO247" s="6434"/>
      <c r="EP247" s="6434"/>
      <c r="EQ247" s="6434"/>
      <c r="ER247" s="6434"/>
      <c r="ES247" s="6434"/>
      <c r="ET247" s="6434"/>
      <c r="EU247" s="6434"/>
      <c r="EV247" s="6434"/>
      <c r="EW247" s="6434"/>
      <c r="EX247" s="6434"/>
    </row>
    <row r="248" spans="1:154" s="50" customFormat="1" x14ac:dyDescent="0.2">
      <c r="A248" s="10"/>
      <c r="B248" s="88"/>
      <c r="C248" s="88"/>
      <c r="D248" s="88"/>
      <c r="E248" s="88"/>
      <c r="F248" s="88"/>
      <c r="G248" s="88"/>
      <c r="H248" s="88"/>
      <c r="I248" s="113"/>
      <c r="J248" s="299"/>
      <c r="K248" s="362"/>
      <c r="L248" s="402"/>
      <c r="M248" s="509"/>
      <c r="N248" s="548"/>
      <c r="O248" s="609"/>
      <c r="P248" s="686"/>
      <c r="Q248" s="750"/>
      <c r="R248" s="10"/>
      <c r="S248" s="10"/>
      <c r="T248" s="2026"/>
      <c r="U248" s="2026"/>
      <c r="V248" s="2026"/>
      <c r="W248" s="2026"/>
      <c r="X248" s="2026"/>
      <c r="Y248" s="10"/>
      <c r="Z248" s="10"/>
      <c r="AA248" s="10"/>
      <c r="AB248" s="10"/>
      <c r="AC248" s="6434"/>
      <c r="AD248" s="6434"/>
      <c r="AE248" s="6434"/>
      <c r="AF248" s="6434"/>
      <c r="AG248" s="6434"/>
      <c r="AH248" s="6434"/>
      <c r="AI248" s="6434"/>
      <c r="AJ248" s="6434"/>
      <c r="AK248" s="6434"/>
      <c r="AL248" s="6434"/>
      <c r="AM248" s="6434"/>
      <c r="AN248" s="6434"/>
      <c r="AO248" s="6434"/>
      <c r="AP248" s="6434"/>
      <c r="AQ248" s="6434"/>
      <c r="AR248" s="6434"/>
      <c r="AS248" s="6434"/>
      <c r="AT248" s="6434"/>
      <c r="AU248" s="6434"/>
      <c r="AV248" s="6434"/>
      <c r="AW248" s="6434"/>
      <c r="AX248" s="6434"/>
      <c r="AY248" s="6434"/>
      <c r="AZ248" s="6434"/>
      <c r="BA248" s="6434"/>
      <c r="BB248" s="6434"/>
      <c r="BC248" s="6434"/>
      <c r="BD248" s="6434"/>
      <c r="BE248" s="6434"/>
      <c r="BF248" s="6434"/>
      <c r="BG248" s="6434"/>
      <c r="BH248" s="6434"/>
      <c r="BI248" s="6434"/>
      <c r="BJ248" s="6434"/>
      <c r="BK248" s="6434"/>
      <c r="BL248" s="6434"/>
      <c r="BM248" s="6434"/>
      <c r="BN248" s="6434"/>
      <c r="BO248" s="6434"/>
      <c r="BP248" s="6434"/>
      <c r="BQ248" s="6434"/>
      <c r="BR248" s="6434"/>
      <c r="BS248" s="6434"/>
      <c r="BT248" s="6434"/>
      <c r="BU248" s="6434"/>
      <c r="BV248" s="6434"/>
      <c r="BW248" s="6434"/>
      <c r="BX248" s="6434"/>
      <c r="BY248" s="6434"/>
      <c r="BZ248" s="6434"/>
      <c r="CA248" s="6434"/>
      <c r="CB248" s="6434"/>
      <c r="CC248" s="6434"/>
      <c r="CD248" s="6434"/>
      <c r="CE248" s="6434"/>
      <c r="CF248" s="6434"/>
      <c r="CG248" s="6434"/>
      <c r="CH248" s="6434"/>
      <c r="CI248" s="6434"/>
      <c r="CJ248" s="6434"/>
      <c r="CK248" s="6434"/>
      <c r="CL248" s="6434"/>
      <c r="CM248" s="6434"/>
      <c r="CN248" s="6434"/>
      <c r="CO248" s="6434"/>
      <c r="CP248" s="6434"/>
      <c r="CQ248" s="6434"/>
      <c r="CR248" s="6434"/>
      <c r="CS248" s="6434"/>
      <c r="CT248" s="6434"/>
      <c r="CU248" s="6434"/>
      <c r="CV248" s="6434"/>
      <c r="CW248" s="6434"/>
      <c r="CX248" s="6434"/>
      <c r="CY248" s="6434"/>
      <c r="CZ248" s="6434"/>
      <c r="DA248" s="6434"/>
      <c r="DB248" s="6434"/>
      <c r="DC248" s="6434"/>
      <c r="DD248" s="6434"/>
      <c r="DE248" s="6434"/>
      <c r="DF248" s="6434"/>
      <c r="DG248" s="6434"/>
      <c r="DH248" s="6434"/>
      <c r="DI248" s="6434"/>
      <c r="DJ248" s="6434"/>
      <c r="DK248" s="6434"/>
      <c r="DL248" s="6434"/>
      <c r="DM248" s="6434"/>
      <c r="DN248" s="6434"/>
      <c r="DO248" s="6434"/>
      <c r="DP248" s="6434"/>
      <c r="DQ248" s="6434"/>
      <c r="DR248" s="6434"/>
      <c r="DS248" s="6434"/>
      <c r="DT248" s="6434"/>
      <c r="DU248" s="6434"/>
      <c r="DV248" s="6434"/>
      <c r="DW248" s="6434"/>
      <c r="DX248" s="6434"/>
      <c r="DY248" s="6434"/>
      <c r="DZ248" s="6434"/>
      <c r="EA248" s="6434"/>
      <c r="EB248" s="6434"/>
      <c r="EC248" s="6434"/>
      <c r="ED248" s="6434"/>
      <c r="EE248" s="6434"/>
      <c r="EF248" s="6434"/>
      <c r="EG248" s="6434"/>
      <c r="EH248" s="6434"/>
      <c r="EI248" s="6434"/>
      <c r="EJ248" s="6434"/>
      <c r="EK248" s="6434"/>
      <c r="EL248" s="6434"/>
      <c r="EM248" s="6434"/>
      <c r="EN248" s="6434"/>
      <c r="EO248" s="6434"/>
      <c r="EP248" s="6434"/>
      <c r="EQ248" s="6434"/>
      <c r="ER248" s="6434"/>
      <c r="ES248" s="6434"/>
      <c r="ET248" s="6434"/>
      <c r="EU248" s="6434"/>
      <c r="EV248" s="6434"/>
      <c r="EW248" s="6434"/>
      <c r="EX248" s="6434"/>
    </row>
    <row r="249" spans="1:154" x14ac:dyDescent="0.2">
      <c r="B249" s="7206"/>
      <c r="C249" s="7206"/>
      <c r="D249" s="7206"/>
      <c r="E249" s="7206"/>
      <c r="F249" s="7206"/>
      <c r="G249" s="7206"/>
    </row>
    <row r="250" spans="1:154" x14ac:dyDescent="0.2">
      <c r="B250" s="7206"/>
      <c r="C250" s="7206"/>
      <c r="D250" s="7206"/>
      <c r="E250" s="7206"/>
      <c r="F250" s="7206"/>
      <c r="G250" s="7206"/>
    </row>
    <row r="251" spans="1:154" x14ac:dyDescent="0.2">
      <c r="B251" s="7206"/>
      <c r="C251" s="7206"/>
      <c r="D251" s="7206"/>
      <c r="E251" s="7206"/>
      <c r="F251" s="7206"/>
      <c r="G251" s="7206"/>
    </row>
    <row r="252" spans="1:154" x14ac:dyDescent="0.2">
      <c r="B252" s="7206"/>
      <c r="C252" s="7206"/>
      <c r="D252" s="7206"/>
      <c r="E252" s="7206"/>
      <c r="F252" s="7206"/>
      <c r="G252" s="7206"/>
    </row>
    <row r="253" spans="1:154" x14ac:dyDescent="0.2">
      <c r="B253" s="7206"/>
      <c r="C253" s="7206"/>
      <c r="D253" s="7206"/>
      <c r="E253" s="7206"/>
      <c r="F253" s="7206"/>
      <c r="G253" s="7206"/>
    </row>
    <row r="254" spans="1:154" s="6435" customFormat="1" x14ac:dyDescent="0.2">
      <c r="H254" s="7216"/>
      <c r="I254" s="7217"/>
      <c r="J254" s="7218"/>
      <c r="K254" s="7219"/>
      <c r="L254" s="7220"/>
      <c r="M254" s="7221"/>
      <c r="N254" s="7222"/>
      <c r="O254" s="7223"/>
      <c r="P254" s="7224"/>
      <c r="Q254" s="7225"/>
      <c r="R254" s="7221"/>
      <c r="S254" s="7226"/>
      <c r="T254" s="7227"/>
      <c r="U254" s="7228"/>
      <c r="V254" s="7229"/>
      <c r="W254" s="7229"/>
      <c r="X254" s="7230"/>
      <c r="Y254" s="7226"/>
      <c r="Z254" s="6434"/>
      <c r="AC254" s="6433"/>
      <c r="AD254" s="6433"/>
      <c r="AG254" s="6433"/>
      <c r="AH254" s="6433"/>
      <c r="AI254" s="6433"/>
      <c r="AJ254" s="6433"/>
      <c r="AK254" s="6433"/>
      <c r="AL254" s="6433"/>
    </row>
    <row r="255" spans="1:154" s="6435" customFormat="1" x14ac:dyDescent="0.2">
      <c r="H255" s="7216"/>
      <c r="I255" s="7217"/>
      <c r="J255" s="7218"/>
      <c r="K255" s="7219"/>
      <c r="L255" s="7220"/>
      <c r="M255" s="7221"/>
      <c r="N255" s="7222"/>
      <c r="O255" s="7223"/>
      <c r="P255" s="7224"/>
      <c r="Q255" s="7225"/>
      <c r="R255" s="7221"/>
      <c r="S255" s="7226"/>
      <c r="T255" s="7227"/>
      <c r="U255" s="7228"/>
      <c r="V255" s="7229"/>
      <c r="W255" s="7229"/>
      <c r="X255" s="7230"/>
      <c r="Y255" s="7226"/>
      <c r="Z255" s="6434"/>
      <c r="AC255" s="6433"/>
      <c r="AD255" s="6433"/>
      <c r="AG255" s="6433"/>
      <c r="AH255" s="6433"/>
      <c r="AI255" s="6433"/>
      <c r="AJ255" s="6433"/>
      <c r="AK255" s="6433"/>
      <c r="AL255" s="6433"/>
    </row>
    <row r="256" spans="1:154" s="6435" customFormat="1" x14ac:dyDescent="0.2">
      <c r="H256" s="7216"/>
      <c r="I256" s="7217"/>
      <c r="J256" s="7218"/>
      <c r="K256" s="7219"/>
      <c r="L256" s="7220"/>
      <c r="M256" s="7221"/>
      <c r="N256" s="7222"/>
      <c r="O256" s="7223"/>
      <c r="P256" s="7224"/>
      <c r="Q256" s="7225"/>
      <c r="R256" s="7221"/>
      <c r="S256" s="7226"/>
      <c r="T256" s="7227"/>
      <c r="U256" s="7228"/>
      <c r="V256" s="7229"/>
      <c r="W256" s="7229"/>
      <c r="X256" s="7230"/>
      <c r="Y256" s="7226"/>
      <c r="Z256" s="6434"/>
      <c r="AC256" s="6433"/>
      <c r="AD256" s="6433"/>
      <c r="AG256" s="6433"/>
      <c r="AH256" s="6433"/>
      <c r="AI256" s="6433"/>
      <c r="AJ256" s="6433"/>
      <c r="AK256" s="6433"/>
      <c r="AL256" s="6433"/>
    </row>
    <row r="257" spans="8:38" s="6435" customFormat="1" x14ac:dyDescent="0.2">
      <c r="H257" s="7216"/>
      <c r="I257" s="7217"/>
      <c r="J257" s="7218"/>
      <c r="K257" s="7219"/>
      <c r="L257" s="7220"/>
      <c r="M257" s="7221"/>
      <c r="N257" s="7222"/>
      <c r="O257" s="7223"/>
      <c r="P257" s="7224"/>
      <c r="Q257" s="7225"/>
      <c r="R257" s="7221"/>
      <c r="S257" s="7226"/>
      <c r="T257" s="7227"/>
      <c r="U257" s="7228"/>
      <c r="V257" s="7229"/>
      <c r="W257" s="7229"/>
      <c r="X257" s="7230"/>
      <c r="Y257" s="7226"/>
      <c r="Z257" s="6434"/>
      <c r="AC257" s="6433"/>
      <c r="AD257" s="6433"/>
      <c r="AG257" s="6433"/>
      <c r="AH257" s="6433"/>
      <c r="AI257" s="6433"/>
      <c r="AJ257" s="6433"/>
      <c r="AK257" s="6433"/>
      <c r="AL257" s="6433"/>
    </row>
    <row r="258" spans="8:38" s="6435" customFormat="1" x14ac:dyDescent="0.2">
      <c r="H258" s="7216"/>
      <c r="I258" s="7217"/>
      <c r="J258" s="7218"/>
      <c r="K258" s="7219"/>
      <c r="L258" s="7220"/>
      <c r="M258" s="7221"/>
      <c r="N258" s="7222"/>
      <c r="O258" s="7223"/>
      <c r="P258" s="7224"/>
      <c r="Q258" s="7225"/>
      <c r="R258" s="7221"/>
      <c r="S258" s="7226"/>
      <c r="T258" s="7227"/>
      <c r="U258" s="7228"/>
      <c r="V258" s="7229"/>
      <c r="W258" s="7229"/>
      <c r="X258" s="7230"/>
      <c r="Y258" s="7226"/>
      <c r="Z258" s="6434"/>
      <c r="AC258" s="6433"/>
      <c r="AD258" s="6433"/>
      <c r="AG258" s="6433"/>
      <c r="AH258" s="6433"/>
      <c r="AI258" s="6433"/>
      <c r="AJ258" s="6433"/>
      <c r="AK258" s="6433"/>
      <c r="AL258" s="6433"/>
    </row>
    <row r="259" spans="8:38" s="6435" customFormat="1" x14ac:dyDescent="0.2">
      <c r="H259" s="7216"/>
      <c r="I259" s="7217"/>
      <c r="J259" s="7218"/>
      <c r="K259" s="7219"/>
      <c r="L259" s="7220"/>
      <c r="M259" s="7221"/>
      <c r="N259" s="7222"/>
      <c r="O259" s="7223"/>
      <c r="P259" s="7224"/>
      <c r="Q259" s="7225"/>
      <c r="R259" s="7221"/>
      <c r="S259" s="7226"/>
      <c r="T259" s="7227"/>
      <c r="U259" s="7228"/>
      <c r="V259" s="7229"/>
      <c r="W259" s="7229"/>
      <c r="X259" s="7230"/>
      <c r="Y259" s="7226"/>
      <c r="Z259" s="6434"/>
      <c r="AC259" s="6433"/>
      <c r="AD259" s="6433"/>
      <c r="AG259" s="6433"/>
      <c r="AH259" s="6433"/>
      <c r="AI259" s="6433"/>
      <c r="AJ259" s="6433"/>
      <c r="AK259" s="6433"/>
      <c r="AL259" s="6433"/>
    </row>
  </sheetData>
  <customSheetViews>
    <customSheetView guid="{9DB946FE-DA9D-405D-B499-76643A0ECD4F}" hiddenRows="1">
      <pageMargins left="0.7" right="0.7" top="0.75" bottom="0.75" header="0.3" footer="0.3"/>
      <pageSetup paperSize="9" orientation="portrait" r:id="rId1"/>
    </customSheetView>
    <customSheetView guid="{7EF82753-02B8-45F0-B902-289ED738BA44}" hiddenRows="1">
      <selection activeCell="J7" sqref="J7"/>
      <pageMargins left="0.7" right="0.7" top="0.75" bottom="0.75" header="0.3" footer="0.3"/>
      <pageSetup paperSize="9" orientation="portrait" r:id="rId2"/>
    </customSheetView>
  </customSheetViews>
  <mergeCells count="48">
    <mergeCell ref="B5:AA5"/>
    <mergeCell ref="B16:AA16"/>
    <mergeCell ref="B35:Y35"/>
    <mergeCell ref="B46:Y46"/>
    <mergeCell ref="B176:R176"/>
    <mergeCell ref="B75:R75"/>
    <mergeCell ref="B64:R64"/>
    <mergeCell ref="B34:Y34"/>
    <mergeCell ref="B14:Y14"/>
    <mergeCell ref="B44:R44"/>
    <mergeCell ref="B154:Y154"/>
    <mergeCell ref="B152:R152"/>
    <mergeCell ref="B165:R165"/>
    <mergeCell ref="B167:Y167"/>
    <mergeCell ref="B66:Y66"/>
    <mergeCell ref="B77:Y77"/>
    <mergeCell ref="B212:R212"/>
    <mergeCell ref="B87:R87"/>
    <mergeCell ref="B185:R185"/>
    <mergeCell ref="B194:R194"/>
    <mergeCell ref="B95:R95"/>
    <mergeCell ref="B102:R102"/>
    <mergeCell ref="B109:R109"/>
    <mergeCell ref="B120:R120"/>
    <mergeCell ref="B104:Y104"/>
    <mergeCell ref="B111:Y111"/>
    <mergeCell ref="B130:R130"/>
    <mergeCell ref="B141:R141"/>
    <mergeCell ref="B121:Y121"/>
    <mergeCell ref="B132:Y132"/>
    <mergeCell ref="B143:Y143"/>
    <mergeCell ref="B178:Y178"/>
    <mergeCell ref="B187:Y187"/>
    <mergeCell ref="B196:Y196"/>
    <mergeCell ref="B205:Y205"/>
    <mergeCell ref="B90:Y90"/>
    <mergeCell ref="B97:Y97"/>
    <mergeCell ref="B203:R203"/>
    <mergeCell ref="B214:AA214"/>
    <mergeCell ref="B241:R241"/>
    <mergeCell ref="B237:Y237"/>
    <mergeCell ref="B247:R247"/>
    <mergeCell ref="B243:Y243"/>
    <mergeCell ref="B221:R221"/>
    <mergeCell ref="B235:R235"/>
    <mergeCell ref="B229:R229"/>
    <mergeCell ref="B223:Y223"/>
    <mergeCell ref="B231:Y231"/>
  </mergeCells>
  <phoneticPr fontId="0" type="noConversion"/>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14460-01A8-4FA9-BFC2-C9264DB18905}">
  <sheetPr codeName="Sheet6"/>
  <dimension ref="A4:AM70"/>
  <sheetViews>
    <sheetView topLeftCell="A17" zoomScale="75" zoomScaleNormal="75" workbookViewId="0">
      <pane xSplit="2" topLeftCell="X1" activePane="topRight" state="frozen"/>
      <selection activeCell="AL32" sqref="AL32"/>
      <selection pane="topRight" activeCell="AL32" sqref="AL32"/>
    </sheetView>
  </sheetViews>
  <sheetFormatPr defaultColWidth="9.140625" defaultRowHeight="15" x14ac:dyDescent="0.25"/>
  <cols>
    <col min="1" max="1" width="12.5703125" style="7135" customWidth="1"/>
    <col min="2" max="2" width="57.140625" style="7135" bestFit="1" customWidth="1"/>
    <col min="3" max="25" width="12.5703125" style="7135" customWidth="1"/>
    <col min="26" max="26" width="12.140625" style="7135" customWidth="1"/>
    <col min="27" max="29" width="12.5703125" style="7135" customWidth="1"/>
    <col min="30" max="30" width="12.85546875" style="7135" customWidth="1"/>
    <col min="31" max="39" width="12.5703125" style="7135" customWidth="1"/>
    <col min="40" max="16384" width="9.140625" style="7135"/>
  </cols>
  <sheetData>
    <row r="4" spans="1:38" x14ac:dyDescent="0.25">
      <c r="AB4" s="7136"/>
      <c r="AC4" s="7136"/>
      <c r="AD4" s="7136"/>
      <c r="AE4" s="7136"/>
      <c r="AF4" s="7136"/>
    </row>
    <row r="5" spans="1:38" ht="63" customHeight="1" x14ac:dyDescent="0.25">
      <c r="A5" s="7137" t="s">
        <v>901</v>
      </c>
      <c r="B5" s="7613" t="s">
        <v>93</v>
      </c>
      <c r="C5" s="7614"/>
      <c r="D5" s="7614"/>
      <c r="E5" s="7614"/>
      <c r="F5" s="7614"/>
      <c r="G5" s="7614"/>
      <c r="H5" s="7614"/>
      <c r="I5" s="7614"/>
      <c r="J5" s="7614"/>
      <c r="K5" s="7614"/>
      <c r="L5" s="7614"/>
      <c r="M5" s="7614"/>
      <c r="N5" s="7614"/>
      <c r="O5" s="7614"/>
      <c r="P5" s="7614"/>
      <c r="Q5" s="7614"/>
      <c r="R5" s="7614"/>
      <c r="S5" s="7614"/>
      <c r="T5" s="7614"/>
      <c r="U5" s="7614"/>
      <c r="V5" s="7614"/>
      <c r="W5" s="7614"/>
      <c r="X5" s="7614"/>
      <c r="Y5" s="7614"/>
      <c r="Z5" s="7614"/>
      <c r="AA5" s="7614"/>
      <c r="AG5" s="7161"/>
      <c r="AH5" s="7161"/>
      <c r="AI5" s="7161"/>
      <c r="AJ5" s="7161"/>
      <c r="AK5" s="7161"/>
      <c r="AL5" s="7464"/>
    </row>
    <row r="6" spans="1:38" ht="63" customHeight="1" x14ac:dyDescent="0.25">
      <c r="A6" s="7138"/>
      <c r="B6" s="7139" t="s">
        <v>54</v>
      </c>
      <c r="C6" s="7140" t="s">
        <v>6</v>
      </c>
      <c r="D6" s="7140" t="s">
        <v>7</v>
      </c>
      <c r="E6" s="7140" t="s">
        <v>8</v>
      </c>
      <c r="F6" s="7140" t="s">
        <v>123</v>
      </c>
      <c r="G6" s="7141" t="s">
        <v>162</v>
      </c>
      <c r="H6" s="7141" t="s">
        <v>196</v>
      </c>
      <c r="I6" s="7141" t="s">
        <v>204</v>
      </c>
      <c r="J6" s="7141" t="s">
        <v>245</v>
      </c>
      <c r="K6" s="7141" t="s">
        <v>280</v>
      </c>
      <c r="L6" s="7141" t="s">
        <v>291</v>
      </c>
      <c r="M6" s="7141" t="s">
        <v>329</v>
      </c>
      <c r="N6" s="7141" t="s">
        <v>349</v>
      </c>
      <c r="O6" s="7141" t="s">
        <v>363</v>
      </c>
      <c r="P6" s="7141" t="s">
        <v>393</v>
      </c>
      <c r="Q6" s="7141" t="s">
        <v>506</v>
      </c>
      <c r="R6" s="7142" t="s">
        <v>548</v>
      </c>
      <c r="S6" s="7142" t="s">
        <v>554</v>
      </c>
      <c r="T6" s="7141" t="s">
        <v>558</v>
      </c>
      <c r="U6" s="7141" t="s">
        <v>591</v>
      </c>
      <c r="V6" s="7141" t="s">
        <v>599</v>
      </c>
      <c r="W6" s="7141" t="s">
        <v>646</v>
      </c>
      <c r="X6" s="7141" t="s">
        <v>659</v>
      </c>
      <c r="Y6" s="7141" t="s">
        <v>660</v>
      </c>
      <c r="Z6" s="7141" t="s">
        <v>681</v>
      </c>
      <c r="AA6" s="7143" t="s">
        <v>684</v>
      </c>
      <c r="AB6" s="7143" t="s">
        <v>702</v>
      </c>
      <c r="AC6" s="7143" t="s">
        <v>703</v>
      </c>
      <c r="AD6" s="7143" t="s">
        <v>749</v>
      </c>
      <c r="AE6" s="7143" t="s">
        <v>790</v>
      </c>
      <c r="AF6" s="7143" t="s">
        <v>825</v>
      </c>
      <c r="AG6" s="7143" t="s">
        <v>1078</v>
      </c>
      <c r="AH6" s="6878" t="s">
        <v>1095</v>
      </c>
      <c r="AI6" s="6889" t="s">
        <v>1098</v>
      </c>
      <c r="AJ6" s="6889" t="s">
        <v>1141</v>
      </c>
      <c r="AK6" s="7498" t="s">
        <v>1199</v>
      </c>
      <c r="AL6" s="7239" t="s">
        <v>1214</v>
      </c>
    </row>
    <row r="7" spans="1:38" ht="15.75" x14ac:dyDescent="0.25">
      <c r="A7" s="7144"/>
      <c r="B7" s="7145" t="s">
        <v>90</v>
      </c>
      <c r="C7" s="7146">
        <v>6.8531740000000001</v>
      </c>
      <c r="D7" s="7146">
        <v>6.6441410000000003</v>
      </c>
      <c r="E7" s="7146">
        <v>7.4653770000000002</v>
      </c>
      <c r="F7" s="7146">
        <v>8.3179540000000003</v>
      </c>
      <c r="G7" s="7146">
        <v>7.4449810000000003</v>
      </c>
      <c r="H7" s="7146">
        <v>7.4983310000000003</v>
      </c>
      <c r="I7" s="7146">
        <v>7.8089339999999998</v>
      </c>
      <c r="J7" s="7146">
        <v>8.0293480000000006</v>
      </c>
      <c r="K7" s="7146">
        <v>8.4186219999999992</v>
      </c>
      <c r="L7" s="7146">
        <v>7.4429590000000001</v>
      </c>
      <c r="M7" s="7146">
        <v>7.8048209999999996</v>
      </c>
      <c r="N7" s="7146">
        <v>7.6504510000000003</v>
      </c>
      <c r="O7" s="7146">
        <v>8.0216860000000008</v>
      </c>
      <c r="P7" s="7146">
        <v>10.717029999999999</v>
      </c>
      <c r="Q7" s="7146">
        <v>12.48526</v>
      </c>
      <c r="R7" s="7147">
        <v>10.739089999999999</v>
      </c>
      <c r="S7" s="7147">
        <v>9.3254169999999998</v>
      </c>
      <c r="T7" s="7147">
        <v>8.5692690000000002</v>
      </c>
      <c r="U7" s="7147">
        <v>8.6662309999999998</v>
      </c>
      <c r="V7" s="7147">
        <v>8.5945090000000004</v>
      </c>
      <c r="W7" s="7147">
        <v>7.9606209999999997</v>
      </c>
      <c r="X7" s="7147">
        <v>8.0059339999999999</v>
      </c>
      <c r="Y7" s="7147">
        <v>8.2857179999999993</v>
      </c>
      <c r="Z7" s="7147">
        <v>7.7355840000000002</v>
      </c>
      <c r="AA7" s="7147">
        <v>8.3026649999999993</v>
      </c>
      <c r="AB7" s="7147">
        <v>7.6754980000000002</v>
      </c>
      <c r="AC7" s="7147">
        <v>8.606287</v>
      </c>
      <c r="AD7" s="7147">
        <v>8.1700769999999991</v>
      </c>
      <c r="AE7" s="7147">
        <v>7.9749920000000003</v>
      </c>
      <c r="AF7" s="7147">
        <v>7.5574079999999997</v>
      </c>
      <c r="AG7" s="7280">
        <v>8.0480350000000005</v>
      </c>
      <c r="AH7" s="7300">
        <v>7.8420589999999999</v>
      </c>
      <c r="AI7" s="7301">
        <v>8.0658539999999999</v>
      </c>
      <c r="AJ7" s="7490">
        <v>8.3953740000000003</v>
      </c>
      <c r="AK7" s="7499">
        <v>8.301914</v>
      </c>
      <c r="AL7" s="7304">
        <v>7.7844800000000003</v>
      </c>
    </row>
    <row r="8" spans="1:38" ht="15.75" x14ac:dyDescent="0.25">
      <c r="A8" s="7144"/>
      <c r="B8" s="7148" t="s">
        <v>91</v>
      </c>
      <c r="C8" s="7146">
        <v>10.343830000000001</v>
      </c>
      <c r="D8" s="7146">
        <v>9.3927069999999997</v>
      </c>
      <c r="E8" s="7146">
        <v>9.3001579999999997</v>
      </c>
      <c r="F8" s="7146">
        <v>9.6788849999999993</v>
      </c>
      <c r="G8" s="7146">
        <v>8.9611640000000001</v>
      </c>
      <c r="H8" s="7146">
        <v>11.95905</v>
      </c>
      <c r="I8" s="7146">
        <v>10.75953</v>
      </c>
      <c r="J8" s="7146">
        <v>12.82546</v>
      </c>
      <c r="K8" s="7146">
        <v>11.82545</v>
      </c>
      <c r="L8" s="7146">
        <v>12.47048</v>
      </c>
      <c r="M8" s="7146">
        <v>13.07686</v>
      </c>
      <c r="N8" s="7146">
        <v>11.753690000000001</v>
      </c>
      <c r="O8" s="7146">
        <v>10.823700000000001</v>
      </c>
      <c r="P8" s="7146">
        <v>16.203499999999998</v>
      </c>
      <c r="Q8" s="7146">
        <v>20.609249999999999</v>
      </c>
      <c r="R8" s="7147">
        <v>26.42737</v>
      </c>
      <c r="S8" s="7147">
        <v>19.34477</v>
      </c>
      <c r="T8" s="7147">
        <v>20.197150000000001</v>
      </c>
      <c r="U8" s="7147">
        <v>17.224869999999999</v>
      </c>
      <c r="V8" s="7147">
        <v>18.14152</v>
      </c>
      <c r="W8" s="7147">
        <v>14.28715</v>
      </c>
      <c r="X8" s="7147">
        <v>14.87405</v>
      </c>
      <c r="Y8" s="7147">
        <v>13.661809999999999</v>
      </c>
      <c r="Z8" s="7147">
        <v>13.02791</v>
      </c>
      <c r="AA8" s="7147">
        <v>13.07588</v>
      </c>
      <c r="AB8" s="7147">
        <v>12.006970000000001</v>
      </c>
      <c r="AC8" s="7147">
        <v>11.58042</v>
      </c>
      <c r="AD8" s="7147">
        <v>12.305289999999999</v>
      </c>
      <c r="AE8" s="7147">
        <v>12.97411</v>
      </c>
      <c r="AF8" s="7147">
        <v>12.38524</v>
      </c>
      <c r="AG8" s="7280">
        <v>11.34693</v>
      </c>
      <c r="AH8" s="7302">
        <v>9.9673339999999993</v>
      </c>
      <c r="AI8" s="7302">
        <v>10.566330000000001</v>
      </c>
      <c r="AJ8" s="7302">
        <v>10.606540000000001</v>
      </c>
      <c r="AK8" s="7500">
        <v>10.438689999999999</v>
      </c>
      <c r="AL8" s="7305">
        <v>10.89547</v>
      </c>
    </row>
    <row r="9" spans="1:38" ht="15.75" x14ac:dyDescent="0.25">
      <c r="A9" s="7149"/>
      <c r="B9" s="7150" t="s">
        <v>92</v>
      </c>
      <c r="C9" s="7151">
        <v>3.7946219999999999</v>
      </c>
      <c r="D9" s="7151">
        <v>3.2715320000000001</v>
      </c>
      <c r="E9" s="7151">
        <v>2.773752</v>
      </c>
      <c r="F9" s="7151">
        <v>3.2842180000000001</v>
      </c>
      <c r="G9" s="7151">
        <v>2.7241559999999998</v>
      </c>
      <c r="H9" s="7151">
        <v>3.200752</v>
      </c>
      <c r="I9" s="7151">
        <v>3.2991549999999998</v>
      </c>
      <c r="J9" s="7151">
        <v>2.91669</v>
      </c>
      <c r="K9" s="7151">
        <v>3.353596</v>
      </c>
      <c r="L9" s="7151">
        <v>3.3974009999999999</v>
      </c>
      <c r="M9" s="7151">
        <v>3.1334780000000002</v>
      </c>
      <c r="N9" s="7151">
        <v>3.29495</v>
      </c>
      <c r="O9" s="7151">
        <v>3.0735510000000001</v>
      </c>
      <c r="P9" s="7151">
        <v>4.2333999999999996</v>
      </c>
      <c r="Q9" s="7151">
        <v>4.1553079999999998</v>
      </c>
      <c r="R9" s="7152">
        <v>4.0670859999999998</v>
      </c>
      <c r="S9" s="7152">
        <v>4.5345209999999998</v>
      </c>
      <c r="T9" s="7152">
        <v>5.1295989999999998</v>
      </c>
      <c r="U9" s="7152">
        <v>4.9158730000000004</v>
      </c>
      <c r="V9" s="7152">
        <v>5.3162750000000001</v>
      </c>
      <c r="W9" s="7152">
        <v>4.243322</v>
      </c>
      <c r="X9" s="7152">
        <v>5.5051319999999997</v>
      </c>
      <c r="Y9" s="7152">
        <v>5.2690549999999998</v>
      </c>
      <c r="Z9" s="7152">
        <v>5.3827040000000004</v>
      </c>
      <c r="AA9" s="7152">
        <v>5.0358010000000002</v>
      </c>
      <c r="AB9" s="7152">
        <v>4.8274400000000002</v>
      </c>
      <c r="AC9" s="7152">
        <v>4.3161069999999997</v>
      </c>
      <c r="AD9" s="7152">
        <v>4.0329309999999996</v>
      </c>
      <c r="AE9" s="7152">
        <v>3.9081290000000002</v>
      </c>
      <c r="AF9" s="7152">
        <v>3.3265159999999998</v>
      </c>
      <c r="AG9" s="7281">
        <v>3.1076060000000001</v>
      </c>
      <c r="AH9" s="7303">
        <v>3.198893</v>
      </c>
      <c r="AI9" s="7303">
        <v>3.500283</v>
      </c>
      <c r="AJ9" s="7303">
        <v>3.4447450000000002</v>
      </c>
      <c r="AK9" s="7501">
        <v>3.2647140000000001</v>
      </c>
      <c r="AL9" s="7306">
        <v>3.2736860000000001</v>
      </c>
    </row>
    <row r="10" spans="1:38" ht="3" customHeight="1" x14ac:dyDescent="0.25">
      <c r="B10" s="7153"/>
      <c r="C10" s="7154"/>
      <c r="D10" s="7154"/>
      <c r="E10" s="7155"/>
    </row>
    <row r="11" spans="1:38" ht="72" customHeight="1" x14ac:dyDescent="0.25">
      <c r="B11" s="7626" t="s">
        <v>159</v>
      </c>
      <c r="C11" s="7626"/>
      <c r="D11" s="7626"/>
      <c r="E11" s="7626"/>
      <c r="F11" s="7626"/>
      <c r="G11" s="7626"/>
      <c r="H11" s="7626"/>
      <c r="I11" s="7626"/>
      <c r="J11" s="7626"/>
      <c r="K11" s="7626"/>
      <c r="L11" s="7626"/>
      <c r="M11" s="7626"/>
      <c r="N11" s="7626"/>
      <c r="O11" s="7626"/>
      <c r="P11" s="7626"/>
      <c r="Q11" s="7626"/>
      <c r="R11" s="7626"/>
      <c r="S11" s="7626"/>
      <c r="T11" s="7626"/>
      <c r="U11" s="7626"/>
      <c r="V11" s="7626"/>
      <c r="W11" s="7626"/>
      <c r="X11" s="7626"/>
      <c r="Y11" s="7626"/>
      <c r="Z11" s="7627"/>
      <c r="AA11" s="7627"/>
      <c r="AB11" s="7627"/>
      <c r="AC11" s="7627"/>
      <c r="AD11" s="7627"/>
    </row>
    <row r="12" spans="1:38" x14ac:dyDescent="0.25">
      <c r="B12" s="7136"/>
      <c r="C12" s="7136"/>
      <c r="D12" s="7136"/>
      <c r="E12" s="7136"/>
      <c r="F12" s="7136"/>
      <c r="G12" s="7136"/>
      <c r="H12" s="7136"/>
      <c r="I12" s="7136"/>
      <c r="J12" s="7136"/>
      <c r="K12" s="7136"/>
      <c r="L12" s="7136"/>
      <c r="M12" s="7136"/>
      <c r="N12" s="7136"/>
      <c r="O12" s="7136"/>
      <c r="P12" s="7136"/>
      <c r="Q12" s="7136"/>
      <c r="R12" s="7136"/>
      <c r="AB12" s="7136"/>
      <c r="AC12" s="7136"/>
      <c r="AD12" s="7136"/>
      <c r="AE12" s="7136"/>
      <c r="AF12" s="7136"/>
    </row>
    <row r="13" spans="1:38" ht="63" customHeight="1" x14ac:dyDescent="0.25">
      <c r="A13" s="7137" t="s">
        <v>902</v>
      </c>
      <c r="B13" s="7613" t="s">
        <v>94</v>
      </c>
      <c r="C13" s="7614"/>
      <c r="D13" s="7614"/>
      <c r="E13" s="7614"/>
      <c r="F13" s="7614"/>
      <c r="G13" s="7614"/>
      <c r="H13" s="7614"/>
      <c r="I13" s="7614"/>
      <c r="J13" s="7614"/>
      <c r="K13" s="7614"/>
      <c r="L13" s="7614"/>
      <c r="M13" s="7614"/>
      <c r="N13" s="7614"/>
      <c r="O13" s="7614"/>
      <c r="P13" s="7614"/>
      <c r="Q13" s="7614"/>
      <c r="R13" s="7614"/>
      <c r="S13" s="7614"/>
      <c r="T13" s="7614"/>
      <c r="U13" s="7614"/>
      <c r="V13" s="7614"/>
      <c r="W13" s="7614"/>
      <c r="X13" s="7614"/>
      <c r="Y13" s="7614"/>
      <c r="Z13" s="7614"/>
      <c r="AA13" s="7614"/>
      <c r="AG13" s="7161"/>
      <c r="AH13" s="7161"/>
      <c r="AI13" s="7161"/>
      <c r="AJ13" s="7161"/>
      <c r="AK13" s="7161"/>
      <c r="AL13" s="7464"/>
    </row>
    <row r="14" spans="1:38" ht="63" customHeight="1" x14ac:dyDescent="0.25">
      <c r="A14" s="7138"/>
      <c r="B14" s="7139" t="s">
        <v>54</v>
      </c>
      <c r="C14" s="7140" t="s">
        <v>6</v>
      </c>
      <c r="D14" s="7140" t="s">
        <v>7</v>
      </c>
      <c r="E14" s="7140" t="s">
        <v>8</v>
      </c>
      <c r="F14" s="7140" t="s">
        <v>123</v>
      </c>
      <c r="G14" s="7141" t="s">
        <v>162</v>
      </c>
      <c r="H14" s="7141" t="s">
        <v>196</v>
      </c>
      <c r="I14" s="7141" t="s">
        <v>204</v>
      </c>
      <c r="J14" s="7141" t="s">
        <v>245</v>
      </c>
      <c r="K14" s="7141" t="s">
        <v>280</v>
      </c>
      <c r="L14" s="7141" t="s">
        <v>291</v>
      </c>
      <c r="M14" s="7141" t="s">
        <v>329</v>
      </c>
      <c r="N14" s="7141" t="s">
        <v>349</v>
      </c>
      <c r="O14" s="7141" t="s">
        <v>363</v>
      </c>
      <c r="P14" s="7141" t="s">
        <v>393</v>
      </c>
      <c r="Q14" s="7141" t="s">
        <v>506</v>
      </c>
      <c r="R14" s="7142" t="s">
        <v>548</v>
      </c>
      <c r="S14" s="7142" t="s">
        <v>554</v>
      </c>
      <c r="T14" s="7141" t="s">
        <v>558</v>
      </c>
      <c r="U14" s="7141" t="s">
        <v>591</v>
      </c>
      <c r="V14" s="7141" t="s">
        <v>599</v>
      </c>
      <c r="W14" s="7141" t="s">
        <v>646</v>
      </c>
      <c r="X14" s="7141" t="s">
        <v>659</v>
      </c>
      <c r="Y14" s="7141" t="s">
        <v>660</v>
      </c>
      <c r="Z14" s="7141" t="s">
        <v>681</v>
      </c>
      <c r="AA14" s="7143" t="s">
        <v>684</v>
      </c>
      <c r="AB14" s="7143" t="s">
        <v>702</v>
      </c>
      <c r="AC14" s="7143" t="s">
        <v>703</v>
      </c>
      <c r="AD14" s="7143" t="s">
        <v>749</v>
      </c>
      <c r="AE14" s="7143" t="s">
        <v>790</v>
      </c>
      <c r="AF14" s="7143" t="s">
        <v>825</v>
      </c>
      <c r="AG14" s="7143" t="s">
        <v>1078</v>
      </c>
      <c r="AH14" s="6878" t="s">
        <v>1095</v>
      </c>
      <c r="AI14" s="6889" t="s">
        <v>1098</v>
      </c>
      <c r="AJ14" s="6889" t="s">
        <v>1141</v>
      </c>
      <c r="AK14" s="7498" t="s">
        <v>1199</v>
      </c>
      <c r="AL14" s="7239" t="s">
        <v>1214</v>
      </c>
    </row>
    <row r="15" spans="1:38" ht="15.75" customHeight="1" x14ac:dyDescent="0.25">
      <c r="A15" s="7144"/>
      <c r="B15" s="7145" t="s">
        <v>90</v>
      </c>
      <c r="C15" s="7146">
        <v>5.3688409999999998</v>
      </c>
      <c r="D15" s="7146">
        <v>5.0365209999999996</v>
      </c>
      <c r="E15" s="7146">
        <v>5.047256</v>
      </c>
      <c r="F15" s="7146">
        <v>5.0747049999999998</v>
      </c>
      <c r="G15" s="7146">
        <v>4.8061210000000001</v>
      </c>
      <c r="H15" s="7146">
        <v>5.045585</v>
      </c>
      <c r="I15" s="7146">
        <v>5.1150719999999996</v>
      </c>
      <c r="J15" s="7146">
        <v>5.7043840000000001</v>
      </c>
      <c r="K15" s="7146">
        <v>5.6903509999999997</v>
      </c>
      <c r="L15" s="7146">
        <v>5.4174239999999996</v>
      </c>
      <c r="M15" s="7146">
        <v>5.5484499999999999</v>
      </c>
      <c r="N15" s="7146">
        <v>5.232691</v>
      </c>
      <c r="O15" s="7146">
        <v>5.2537510000000003</v>
      </c>
      <c r="P15" s="7146">
        <v>7.9760759999999999</v>
      </c>
      <c r="Q15" s="7146">
        <v>7.8857970000000002</v>
      </c>
      <c r="R15" s="7147">
        <v>6.9408599999999998</v>
      </c>
      <c r="S15" s="7147">
        <v>6.9443590000000004</v>
      </c>
      <c r="T15" s="7147">
        <v>6.2792490000000001</v>
      </c>
      <c r="U15" s="7147">
        <v>5.801215</v>
      </c>
      <c r="V15" s="7147">
        <v>5.9540829999999998</v>
      </c>
      <c r="W15" s="7147">
        <v>5.8853980000000004</v>
      </c>
      <c r="X15" s="7147">
        <v>5.7856180000000004</v>
      </c>
      <c r="Y15" s="7147">
        <v>5.9588590000000003</v>
      </c>
      <c r="Z15" s="7147">
        <v>6.1292939999999998</v>
      </c>
      <c r="AA15" s="7147">
        <v>6.1060230000000004</v>
      </c>
      <c r="AB15" s="7147">
        <v>5.8914980000000003</v>
      </c>
      <c r="AC15" s="7147">
        <v>5.7388389999999996</v>
      </c>
      <c r="AD15" s="7147">
        <v>5.813078</v>
      </c>
      <c r="AE15" s="7147">
        <v>5.5715399999999997</v>
      </c>
      <c r="AF15" s="7147">
        <v>5.2761199999999997</v>
      </c>
      <c r="AG15" s="7280">
        <v>5.408798</v>
      </c>
      <c r="AH15" s="7300">
        <v>5.4632759999999996</v>
      </c>
      <c r="AI15" s="7301">
        <v>5.736847</v>
      </c>
      <c r="AJ15" s="7490">
        <v>5.6636449999999998</v>
      </c>
      <c r="AK15" s="7499">
        <v>5.718483</v>
      </c>
      <c r="AL15" s="7304">
        <v>5.7686609999999998</v>
      </c>
    </row>
    <row r="16" spans="1:38" ht="15.75" x14ac:dyDescent="0.25">
      <c r="A16" s="7144"/>
      <c r="B16" s="7148" t="s">
        <v>91</v>
      </c>
      <c r="C16" s="7146">
        <v>4.436407</v>
      </c>
      <c r="D16" s="7146">
        <v>4.1917359999999997</v>
      </c>
      <c r="E16" s="7146">
        <v>4.4468829999999997</v>
      </c>
      <c r="F16" s="7146">
        <v>4.3371700000000004</v>
      </c>
      <c r="G16" s="7146">
        <v>4.2318920000000002</v>
      </c>
      <c r="H16" s="7146">
        <v>4.1735139999999999</v>
      </c>
      <c r="I16" s="7146">
        <v>4.3300520000000002</v>
      </c>
      <c r="J16" s="7146">
        <v>4.8960590000000002</v>
      </c>
      <c r="K16" s="7146">
        <v>4.7830630000000003</v>
      </c>
      <c r="L16" s="7146">
        <v>4.8443149999999999</v>
      </c>
      <c r="M16" s="7146">
        <v>4.7561739999999997</v>
      </c>
      <c r="N16" s="7146">
        <v>4.7805400000000002</v>
      </c>
      <c r="O16" s="7146">
        <v>4.652838</v>
      </c>
      <c r="P16" s="7146">
        <v>6.5336939999999997</v>
      </c>
      <c r="Q16" s="7146">
        <v>8.1077390000000005</v>
      </c>
      <c r="R16" s="7147">
        <v>8.5904030000000002</v>
      </c>
      <c r="S16" s="7147">
        <v>7.6688320000000001</v>
      </c>
      <c r="T16" s="7147">
        <v>7.0922429999999999</v>
      </c>
      <c r="U16" s="7147">
        <v>6.3086279999999997</v>
      </c>
      <c r="V16" s="7147">
        <v>6.4434250000000004</v>
      </c>
      <c r="W16" s="7147">
        <v>5.7090139999999998</v>
      </c>
      <c r="X16" s="7147">
        <v>6.0587609999999996</v>
      </c>
      <c r="Y16" s="7147">
        <v>5.8034379999999999</v>
      </c>
      <c r="Z16" s="7147">
        <v>5.6241399999999997</v>
      </c>
      <c r="AA16" s="7147">
        <v>5.3964189999999999</v>
      </c>
      <c r="AB16" s="7147">
        <v>5.0927259999999999</v>
      </c>
      <c r="AC16" s="7147">
        <v>5.0194179999999999</v>
      </c>
      <c r="AD16" s="7147">
        <v>4.8252059999999997</v>
      </c>
      <c r="AE16" s="7147">
        <v>5.0948070000000003</v>
      </c>
      <c r="AF16" s="7147">
        <v>5.0246779999999998</v>
      </c>
      <c r="AG16" s="7280">
        <v>4.6736360000000001</v>
      </c>
      <c r="AH16" s="7302">
        <v>4.4913100000000004</v>
      </c>
      <c r="AI16" s="7302">
        <v>4.3798360000000001</v>
      </c>
      <c r="AJ16" s="7302">
        <v>4.4615309999999999</v>
      </c>
      <c r="AK16" s="7500">
        <v>4.588641</v>
      </c>
      <c r="AL16" s="7305">
        <v>4.315042</v>
      </c>
    </row>
    <row r="17" spans="1:39" ht="15.75" x14ac:dyDescent="0.25">
      <c r="A17" s="7149"/>
      <c r="B17" s="7150" t="s">
        <v>92</v>
      </c>
      <c r="C17" s="7151">
        <v>2.0247389999999998</v>
      </c>
      <c r="D17" s="7151">
        <v>1.759954</v>
      </c>
      <c r="E17" s="7151">
        <v>1.7115880000000001</v>
      </c>
      <c r="F17" s="7151">
        <v>1.7024630000000001</v>
      </c>
      <c r="G17" s="7151">
        <v>1.7862709999999999</v>
      </c>
      <c r="H17" s="7151">
        <v>1.6245419999999999</v>
      </c>
      <c r="I17" s="7151">
        <v>1.5590090000000001</v>
      </c>
      <c r="J17" s="7151">
        <v>1.770818</v>
      </c>
      <c r="K17" s="7151">
        <v>1.721122</v>
      </c>
      <c r="L17" s="7151">
        <v>1.731107</v>
      </c>
      <c r="M17" s="7151">
        <v>1.7231780000000001</v>
      </c>
      <c r="N17" s="7151">
        <v>1.740998</v>
      </c>
      <c r="O17" s="7151">
        <v>1.6298919999999999</v>
      </c>
      <c r="P17" s="7151">
        <v>1.908725</v>
      </c>
      <c r="Q17" s="7151">
        <v>2.1954090000000002</v>
      </c>
      <c r="R17" s="7152">
        <v>1.968059</v>
      </c>
      <c r="S17" s="7152">
        <v>2.0035699999999999</v>
      </c>
      <c r="T17" s="7152">
        <v>2.1405820000000002</v>
      </c>
      <c r="U17" s="7152">
        <v>2.1503939999999999</v>
      </c>
      <c r="V17" s="7152">
        <v>2.426323</v>
      </c>
      <c r="W17" s="7152">
        <v>2.2645089999999999</v>
      </c>
      <c r="X17" s="7152">
        <v>2.7030979999999998</v>
      </c>
      <c r="Y17" s="7152">
        <v>2.8300519999999998</v>
      </c>
      <c r="Z17" s="7152">
        <v>2.7882180000000001</v>
      </c>
      <c r="AA17" s="7152">
        <v>2.7405930000000001</v>
      </c>
      <c r="AB17" s="7152">
        <v>2.5516730000000001</v>
      </c>
      <c r="AC17" s="7152">
        <v>2.4945279999999999</v>
      </c>
      <c r="AD17" s="7152">
        <v>2.2934770000000002</v>
      </c>
      <c r="AE17" s="7152">
        <v>2.1093999999999999</v>
      </c>
      <c r="AF17" s="7152">
        <v>2.0480420000000001</v>
      </c>
      <c r="AG17" s="7281">
        <v>1.9840739999999999</v>
      </c>
      <c r="AH17" s="7303">
        <v>1.8303339999999999</v>
      </c>
      <c r="AI17" s="7303">
        <v>1.819026</v>
      </c>
      <c r="AJ17" s="7303">
        <v>1.766437</v>
      </c>
      <c r="AK17" s="7501">
        <v>1.757317</v>
      </c>
      <c r="AL17" s="7306">
        <v>1.667748</v>
      </c>
    </row>
    <row r="18" spans="1:39" ht="3" customHeight="1" x14ac:dyDescent="0.25">
      <c r="B18" s="7153"/>
      <c r="D18" s="7154"/>
      <c r="E18" s="7155"/>
    </row>
    <row r="19" spans="1:39" ht="101.25" customHeight="1" x14ac:dyDescent="0.25">
      <c r="B19" s="7626" t="s">
        <v>160</v>
      </c>
      <c r="C19" s="7626"/>
      <c r="D19" s="7626"/>
      <c r="E19" s="7626"/>
      <c r="F19" s="7626"/>
      <c r="G19" s="7626"/>
      <c r="H19" s="7626"/>
      <c r="I19" s="7626"/>
      <c r="J19" s="7626"/>
      <c r="K19" s="7626"/>
      <c r="L19" s="7626"/>
      <c r="M19" s="7626"/>
      <c r="N19" s="7626"/>
      <c r="O19" s="7626"/>
      <c r="P19" s="7626"/>
      <c r="Q19" s="7626"/>
      <c r="R19" s="7626"/>
      <c r="S19" s="7626"/>
      <c r="T19" s="7626"/>
      <c r="U19" s="7626"/>
      <c r="V19" s="7626"/>
      <c r="W19" s="7626"/>
      <c r="X19" s="7626"/>
      <c r="Y19" s="7626"/>
    </row>
    <row r="20" spans="1:39" ht="63" customHeight="1" x14ac:dyDescent="0.25">
      <c r="A20" s="7137" t="s">
        <v>903</v>
      </c>
      <c r="B20" s="7613" t="s">
        <v>67</v>
      </c>
      <c r="C20" s="7614"/>
      <c r="D20" s="7614"/>
      <c r="E20" s="7614"/>
      <c r="F20" s="7614"/>
      <c r="G20" s="7614"/>
      <c r="H20" s="7614"/>
      <c r="I20" s="7614"/>
      <c r="J20" s="7614"/>
      <c r="K20" s="7614"/>
      <c r="L20" s="7614"/>
      <c r="M20" s="7614"/>
      <c r="N20" s="7614"/>
      <c r="O20" s="7614"/>
      <c r="P20" s="7614"/>
      <c r="Q20" s="7614"/>
      <c r="R20" s="7614"/>
      <c r="S20" s="7614"/>
      <c r="T20" s="7614"/>
      <c r="U20" s="7614"/>
      <c r="V20" s="7614"/>
      <c r="W20" s="7614"/>
      <c r="X20" s="7614"/>
      <c r="Y20" s="7614"/>
      <c r="Z20" s="7614"/>
      <c r="AA20" s="7614"/>
      <c r="AB20" s="7161"/>
      <c r="AC20" s="7161"/>
      <c r="AD20" s="7161"/>
      <c r="AE20" s="7161"/>
      <c r="AF20" s="7161"/>
      <c r="AG20" s="7161"/>
      <c r="AH20" s="7161"/>
      <c r="AI20" s="7161"/>
      <c r="AJ20" s="7161"/>
      <c r="AK20" s="7161"/>
      <c r="AL20" s="7161"/>
      <c r="AM20" s="7464"/>
    </row>
    <row r="21" spans="1:39" ht="45" x14ac:dyDescent="0.25">
      <c r="A21" s="35"/>
      <c r="B21" s="1921" t="s">
        <v>54</v>
      </c>
      <c r="C21" s="7162">
        <v>42614</v>
      </c>
      <c r="D21" s="7163" t="s">
        <v>6</v>
      </c>
      <c r="E21" s="7164" t="s">
        <v>7</v>
      </c>
      <c r="F21" s="7165" t="s">
        <v>8</v>
      </c>
      <c r="G21" s="6830" t="s">
        <v>123</v>
      </c>
      <c r="H21" s="6831" t="s">
        <v>162</v>
      </c>
      <c r="I21" s="6832" t="s">
        <v>196</v>
      </c>
      <c r="J21" s="6833" t="s">
        <v>204</v>
      </c>
      <c r="K21" s="6834" t="s">
        <v>245</v>
      </c>
      <c r="L21" s="6835" t="s">
        <v>280</v>
      </c>
      <c r="M21" s="6836" t="s">
        <v>291</v>
      </c>
      <c r="N21" s="6837" t="s">
        <v>329</v>
      </c>
      <c r="O21" s="6838" t="s">
        <v>349</v>
      </c>
      <c r="P21" s="6839" t="s">
        <v>363</v>
      </c>
      <c r="Q21" s="6840" t="s">
        <v>393</v>
      </c>
      <c r="R21" s="6841" t="s">
        <v>506</v>
      </c>
      <c r="S21" s="6842" t="s">
        <v>548</v>
      </c>
      <c r="T21" s="6843" t="s">
        <v>554</v>
      </c>
      <c r="U21" s="6843" t="s">
        <v>558</v>
      </c>
      <c r="V21" s="6843" t="s">
        <v>591</v>
      </c>
      <c r="W21" s="6843" t="s">
        <v>599</v>
      </c>
      <c r="X21" s="6843" t="s">
        <v>646</v>
      </c>
      <c r="Y21" s="6844" t="s">
        <v>659</v>
      </c>
      <c r="Z21" s="6843" t="s">
        <v>660</v>
      </c>
      <c r="AA21" s="6922" t="s">
        <v>681</v>
      </c>
      <c r="AB21" s="6922" t="s">
        <v>684</v>
      </c>
      <c r="AC21" s="6922" t="s">
        <v>702</v>
      </c>
      <c r="AD21" s="6922" t="s">
        <v>703</v>
      </c>
      <c r="AE21" s="6922" t="s">
        <v>749</v>
      </c>
      <c r="AF21" s="6922" t="s">
        <v>790</v>
      </c>
      <c r="AG21" s="6878" t="s">
        <v>825</v>
      </c>
      <c r="AH21" s="7143" t="s">
        <v>1078</v>
      </c>
      <c r="AI21" s="6878" t="s">
        <v>1095</v>
      </c>
      <c r="AJ21" s="6889" t="s">
        <v>1098</v>
      </c>
      <c r="AK21" s="6889" t="s">
        <v>1141</v>
      </c>
      <c r="AL21" s="7498" t="s">
        <v>1199</v>
      </c>
      <c r="AM21" s="7239" t="s">
        <v>1248</v>
      </c>
    </row>
    <row r="22" spans="1:39" ht="15.75" x14ac:dyDescent="0.25">
      <c r="A22" s="36"/>
      <c r="B22" s="60" t="s">
        <v>40</v>
      </c>
      <c r="C22" s="2030">
        <v>24.89</v>
      </c>
      <c r="D22" s="2034" t="s">
        <v>10</v>
      </c>
      <c r="E22" s="2038">
        <v>19.87</v>
      </c>
      <c r="F22" s="2042" t="s">
        <v>10</v>
      </c>
      <c r="G22" s="2046">
        <v>16.47</v>
      </c>
      <c r="H22" s="2050" t="s">
        <v>10</v>
      </c>
      <c r="I22" s="2054">
        <v>18.690000000000001</v>
      </c>
      <c r="J22" s="2058" t="s">
        <v>10</v>
      </c>
      <c r="K22" s="2062">
        <v>12.26</v>
      </c>
      <c r="L22" s="2066">
        <v>9.91</v>
      </c>
      <c r="M22" s="2518">
        <v>9.2100000000000009</v>
      </c>
      <c r="N22" s="2070">
        <v>10.53</v>
      </c>
      <c r="O22" s="2074">
        <v>8.34</v>
      </c>
      <c r="P22" s="2078">
        <v>9.5500000000000007</v>
      </c>
      <c r="Q22" s="2082">
        <v>13</v>
      </c>
      <c r="R22" s="2086">
        <v>16.59</v>
      </c>
      <c r="S22" s="2238">
        <v>13.91</v>
      </c>
      <c r="T22" s="2239">
        <v>14.55</v>
      </c>
      <c r="U22" s="2240">
        <v>20.73</v>
      </c>
      <c r="V22" s="2452">
        <v>23.8</v>
      </c>
      <c r="W22" s="2452">
        <v>19.78</v>
      </c>
      <c r="X22" s="2452">
        <v>17.66</v>
      </c>
      <c r="Y22" s="2091">
        <v>22.75</v>
      </c>
      <c r="Z22" s="6420">
        <v>24.65</v>
      </c>
      <c r="AA22" s="6930">
        <v>28.73</v>
      </c>
      <c r="AB22" s="6930">
        <v>27.11</v>
      </c>
      <c r="AC22" s="6930">
        <v>22.6</v>
      </c>
      <c r="AD22" s="6930">
        <v>26.96</v>
      </c>
      <c r="AE22" s="6930">
        <v>25.97</v>
      </c>
      <c r="AF22" s="6930">
        <v>31.06</v>
      </c>
      <c r="AG22" s="7243">
        <v>32.06</v>
      </c>
      <c r="AH22" s="6468" t="s">
        <v>10</v>
      </c>
      <c r="AI22" s="6468" t="s">
        <v>10</v>
      </c>
      <c r="AJ22" s="6468" t="s">
        <v>10</v>
      </c>
      <c r="AK22" s="6468" t="s">
        <v>10</v>
      </c>
      <c r="AL22" s="6468" t="s">
        <v>10</v>
      </c>
      <c r="AM22" s="7508">
        <v>33.619999999999997</v>
      </c>
    </row>
    <row r="23" spans="1:39" ht="15.75" x14ac:dyDescent="0.25">
      <c r="A23" s="36"/>
      <c r="B23" s="42" t="s">
        <v>41</v>
      </c>
      <c r="C23" s="2031">
        <v>36.11</v>
      </c>
      <c r="D23" s="2035" t="s">
        <v>10</v>
      </c>
      <c r="E23" s="2039">
        <v>44.51</v>
      </c>
      <c r="F23" s="2043" t="s">
        <v>10</v>
      </c>
      <c r="G23" s="2047">
        <v>45.23</v>
      </c>
      <c r="H23" s="2051" t="s">
        <v>10</v>
      </c>
      <c r="I23" s="2055">
        <v>45.14</v>
      </c>
      <c r="J23" s="2059" t="s">
        <v>10</v>
      </c>
      <c r="K23" s="2063">
        <v>38.630000000000003</v>
      </c>
      <c r="L23" s="2067">
        <v>35.450000000000003</v>
      </c>
      <c r="M23" s="2519">
        <v>35.270000000000003</v>
      </c>
      <c r="N23" s="2071">
        <v>39.08</v>
      </c>
      <c r="O23" s="2075">
        <v>35.39</v>
      </c>
      <c r="P23" s="2079">
        <v>38.130000000000003</v>
      </c>
      <c r="Q23" s="2083">
        <v>46.72</v>
      </c>
      <c r="R23" s="2087">
        <v>36.35</v>
      </c>
      <c r="S23" s="2241">
        <v>36.39</v>
      </c>
      <c r="T23" s="2242">
        <v>39.79</v>
      </c>
      <c r="U23" s="2243">
        <v>40.26</v>
      </c>
      <c r="V23" s="2453">
        <v>41.45</v>
      </c>
      <c r="W23" s="2453">
        <v>41.59</v>
      </c>
      <c r="X23" s="2453">
        <v>47.24</v>
      </c>
      <c r="Y23" s="2092">
        <v>52.9</v>
      </c>
      <c r="Z23" s="6421">
        <v>53.53</v>
      </c>
      <c r="AA23" s="6931">
        <v>51.81</v>
      </c>
      <c r="AB23" s="6931">
        <v>53.55</v>
      </c>
      <c r="AC23" s="6931">
        <v>54.74</v>
      </c>
      <c r="AD23" s="6931">
        <v>49.62</v>
      </c>
      <c r="AE23" s="6931">
        <v>53.07</v>
      </c>
      <c r="AF23" s="6931">
        <v>51.11</v>
      </c>
      <c r="AG23" s="7243">
        <v>51.44</v>
      </c>
      <c r="AH23" s="6468" t="s">
        <v>10</v>
      </c>
      <c r="AI23" s="6468" t="s">
        <v>10</v>
      </c>
      <c r="AJ23" s="6468" t="s">
        <v>10</v>
      </c>
      <c r="AK23" s="6468" t="s">
        <v>10</v>
      </c>
      <c r="AL23" s="6468" t="s">
        <v>10</v>
      </c>
      <c r="AM23" s="7509">
        <v>50.61</v>
      </c>
    </row>
    <row r="24" spans="1:39" ht="15.75" x14ac:dyDescent="0.25">
      <c r="A24" s="123"/>
      <c r="B24" s="42" t="s">
        <v>99</v>
      </c>
      <c r="C24" s="2032">
        <v>29.13</v>
      </c>
      <c r="D24" s="2036" t="s">
        <v>10</v>
      </c>
      <c r="E24" s="2040">
        <v>25.66</v>
      </c>
      <c r="F24" s="2044" t="s">
        <v>10</v>
      </c>
      <c r="G24" s="2048">
        <v>25.81</v>
      </c>
      <c r="H24" s="2052" t="s">
        <v>10</v>
      </c>
      <c r="I24" s="2056">
        <v>27.93</v>
      </c>
      <c r="J24" s="2060" t="s">
        <v>10</v>
      </c>
      <c r="K24" s="2064">
        <v>31.31</v>
      </c>
      <c r="L24" s="2068">
        <v>31.16</v>
      </c>
      <c r="M24" s="2520">
        <v>33.85</v>
      </c>
      <c r="N24" s="2072">
        <v>31.79</v>
      </c>
      <c r="O24" s="2076">
        <v>32.85</v>
      </c>
      <c r="P24" s="2080">
        <v>34.46</v>
      </c>
      <c r="Q24" s="2084">
        <v>33.26</v>
      </c>
      <c r="R24" s="2088">
        <v>44.48</v>
      </c>
      <c r="S24" s="2244">
        <v>45.25</v>
      </c>
      <c r="T24" s="2245">
        <v>39.42</v>
      </c>
      <c r="U24" s="2246">
        <v>35.200000000000003</v>
      </c>
      <c r="V24" s="2454">
        <v>31.65</v>
      </c>
      <c r="W24" s="2454">
        <v>32.630000000000003</v>
      </c>
      <c r="X24" s="2454">
        <v>29.81</v>
      </c>
      <c r="Y24" s="2093">
        <v>21.41</v>
      </c>
      <c r="Z24" s="6422">
        <v>19.13</v>
      </c>
      <c r="AA24" s="6932">
        <v>17.03</v>
      </c>
      <c r="AB24" s="6932">
        <v>16.579999999999998</v>
      </c>
      <c r="AC24" s="6932">
        <v>19.72</v>
      </c>
      <c r="AD24" s="6932">
        <v>20.67</v>
      </c>
      <c r="AE24" s="6932">
        <v>17.920000000000002</v>
      </c>
      <c r="AF24" s="6932">
        <v>15.24</v>
      </c>
      <c r="AG24" s="7243">
        <v>13.86</v>
      </c>
      <c r="AH24" s="6468" t="s">
        <v>10</v>
      </c>
      <c r="AI24" s="6468" t="s">
        <v>10</v>
      </c>
      <c r="AJ24" s="6468" t="s">
        <v>10</v>
      </c>
      <c r="AK24" s="6468" t="s">
        <v>10</v>
      </c>
      <c r="AL24" s="6468" t="s">
        <v>10</v>
      </c>
      <c r="AM24" s="7509">
        <v>13.95</v>
      </c>
    </row>
    <row r="25" spans="1:39" ht="15.75" x14ac:dyDescent="0.25">
      <c r="A25" s="123"/>
      <c r="B25" s="41" t="s">
        <v>42</v>
      </c>
      <c r="C25" s="2033">
        <v>9.8800000000000008</v>
      </c>
      <c r="D25" s="2037" t="s">
        <v>10</v>
      </c>
      <c r="E25" s="2041">
        <v>9.9700000000000006</v>
      </c>
      <c r="F25" s="2045" t="s">
        <v>10</v>
      </c>
      <c r="G25" s="2049">
        <v>12.49</v>
      </c>
      <c r="H25" s="2053" t="s">
        <v>10</v>
      </c>
      <c r="I25" s="2057">
        <v>8.24</v>
      </c>
      <c r="J25" s="2061" t="s">
        <v>10</v>
      </c>
      <c r="K25" s="2065">
        <v>17.8</v>
      </c>
      <c r="L25" s="2069">
        <v>23.49</v>
      </c>
      <c r="M25" s="2521">
        <v>21.68</v>
      </c>
      <c r="N25" s="2073">
        <v>18.600000000000001</v>
      </c>
      <c r="O25" s="2077">
        <v>23.42</v>
      </c>
      <c r="P25" s="2081">
        <v>17.86</v>
      </c>
      <c r="Q25" s="2085">
        <v>7.02</v>
      </c>
      <c r="R25" s="2089">
        <v>2.58</v>
      </c>
      <c r="S25" s="2247">
        <v>4.45</v>
      </c>
      <c r="T25" s="2248">
        <v>6.25</v>
      </c>
      <c r="U25" s="2249">
        <v>3.8</v>
      </c>
      <c r="V25" s="2455">
        <v>3.1</v>
      </c>
      <c r="W25" s="2455">
        <v>5.99</v>
      </c>
      <c r="X25" s="2455">
        <v>5.3</v>
      </c>
      <c r="Y25" s="2094">
        <v>2.94</v>
      </c>
      <c r="Z25" s="6423">
        <v>2.69</v>
      </c>
      <c r="AA25" s="6933">
        <v>2.44</v>
      </c>
      <c r="AB25" s="6933">
        <v>2.76</v>
      </c>
      <c r="AC25" s="6933">
        <v>2.94</v>
      </c>
      <c r="AD25" s="6933">
        <v>2.75</v>
      </c>
      <c r="AE25" s="6933">
        <v>3.03</v>
      </c>
      <c r="AF25" s="6933">
        <v>2.59</v>
      </c>
      <c r="AG25" s="6886">
        <v>2.64</v>
      </c>
      <c r="AH25" s="6471" t="s">
        <v>10</v>
      </c>
      <c r="AI25" s="6471" t="s">
        <v>10</v>
      </c>
      <c r="AJ25" s="6471" t="s">
        <v>10</v>
      </c>
      <c r="AK25" s="6471" t="s">
        <v>10</v>
      </c>
      <c r="AL25" s="6471" t="s">
        <v>10</v>
      </c>
      <c r="AM25" s="7510">
        <v>1.92</v>
      </c>
    </row>
    <row r="26" spans="1:39" ht="15.6" hidden="1" customHeight="1" x14ac:dyDescent="0.25">
      <c r="A26" s="120"/>
      <c r="B26" s="40"/>
      <c r="C26" s="37"/>
      <c r="D26" s="37"/>
      <c r="E26" s="38"/>
      <c r="F26" s="124"/>
      <c r="G26" s="120"/>
      <c r="H26" s="125"/>
      <c r="I26" s="126"/>
      <c r="J26" s="308"/>
      <c r="K26" s="369"/>
      <c r="L26" s="410"/>
      <c r="M26" s="2522"/>
      <c r="N26" s="565"/>
      <c r="O26" s="595"/>
      <c r="P26" s="690"/>
      <c r="Q26" s="888"/>
      <c r="R26" s="806"/>
      <c r="S26" s="2250"/>
      <c r="T26" s="2250"/>
      <c r="U26" s="2250"/>
      <c r="V26" s="2250"/>
      <c r="W26" s="2250"/>
      <c r="X26" s="2250"/>
      <c r="Y26" s="120"/>
      <c r="Z26" s="35"/>
      <c r="AA26" s="35"/>
      <c r="AB26" s="120"/>
      <c r="AC26" s="120"/>
      <c r="AD26" s="120"/>
      <c r="AE26" s="120"/>
      <c r="AF26" s="120"/>
      <c r="AG26" s="120"/>
      <c r="AH26" s="120"/>
      <c r="AM26" s="7135">
        <v>1.82</v>
      </c>
    </row>
    <row r="27" spans="1:39" ht="15.75" x14ac:dyDescent="0.25">
      <c r="A27" s="120"/>
      <c r="B27" s="7602" t="s">
        <v>1249</v>
      </c>
      <c r="C27" s="7615"/>
      <c r="D27" s="7615"/>
      <c r="E27" s="7615"/>
      <c r="F27" s="7615"/>
      <c r="G27" s="7615"/>
      <c r="H27" s="7615"/>
      <c r="I27" s="7615"/>
      <c r="J27" s="7615"/>
      <c r="K27" s="7615"/>
      <c r="L27" s="7615"/>
      <c r="M27" s="7615"/>
      <c r="N27" s="7615"/>
      <c r="O27" s="7615"/>
      <c r="P27" s="7615"/>
      <c r="Q27" s="7615"/>
      <c r="R27" s="7615"/>
      <c r="S27" s="7615"/>
      <c r="T27" s="7615"/>
      <c r="U27" s="7615"/>
      <c r="V27" s="7615"/>
      <c r="W27" s="7615"/>
      <c r="X27" s="7615"/>
      <c r="Y27" s="7615"/>
      <c r="Z27" s="35"/>
      <c r="AA27" s="35"/>
      <c r="AB27" s="120"/>
      <c r="AC27" s="120"/>
      <c r="AD27" s="120"/>
      <c r="AE27" s="120"/>
      <c r="AF27" s="120"/>
      <c r="AG27" s="120"/>
      <c r="AH27" s="120"/>
    </row>
    <row r="29" spans="1:39" ht="63" customHeight="1" x14ac:dyDescent="0.25">
      <c r="A29" s="7137" t="s">
        <v>904</v>
      </c>
      <c r="B29" s="7613" t="s">
        <v>396</v>
      </c>
      <c r="C29" s="7614"/>
      <c r="D29" s="7614"/>
      <c r="E29" s="7614"/>
      <c r="F29" s="7614"/>
      <c r="G29" s="7614"/>
      <c r="H29" s="7614"/>
      <c r="I29" s="7614"/>
      <c r="J29" s="7614"/>
      <c r="K29" s="7614"/>
      <c r="L29" s="7614"/>
      <c r="M29" s="7614"/>
      <c r="N29" s="7614"/>
      <c r="O29" s="7614"/>
      <c r="P29" s="7614"/>
      <c r="Q29" s="7614"/>
      <c r="R29" s="7614"/>
      <c r="S29" s="7614"/>
      <c r="T29" s="7614"/>
      <c r="U29" s="7614"/>
      <c r="V29" s="7614"/>
      <c r="W29" s="7614"/>
      <c r="X29" s="7614"/>
      <c r="Y29" s="7614"/>
      <c r="Z29" s="7614"/>
      <c r="AA29" s="7614"/>
      <c r="AB29" s="7161"/>
      <c r="AC29" s="7161"/>
      <c r="AD29" s="7161"/>
      <c r="AE29" s="7161"/>
      <c r="AF29" s="7161"/>
      <c r="AG29" s="7161"/>
      <c r="AH29" s="7161"/>
      <c r="AI29" s="7161"/>
      <c r="AJ29" s="7161"/>
      <c r="AK29" s="7161"/>
      <c r="AL29" s="7464"/>
    </row>
    <row r="30" spans="1:39" ht="45" x14ac:dyDescent="0.25">
      <c r="A30" s="35"/>
      <c r="B30" s="316" t="s">
        <v>54</v>
      </c>
      <c r="C30" s="317" t="s">
        <v>6</v>
      </c>
      <c r="D30" s="318" t="s">
        <v>7</v>
      </c>
      <c r="E30" s="319" t="s">
        <v>8</v>
      </c>
      <c r="F30" s="321" t="s">
        <v>123</v>
      </c>
      <c r="G30" s="321" t="s">
        <v>163</v>
      </c>
      <c r="H30" s="322" t="s">
        <v>196</v>
      </c>
      <c r="I30" s="323" t="s">
        <v>204</v>
      </c>
      <c r="J30" s="323" t="s">
        <v>245</v>
      </c>
      <c r="K30" s="378" t="s">
        <v>280</v>
      </c>
      <c r="L30" s="423" t="s">
        <v>291</v>
      </c>
      <c r="M30" s="2572" t="s">
        <v>329</v>
      </c>
      <c r="N30" s="553" t="s">
        <v>349</v>
      </c>
      <c r="O30" s="623" t="s">
        <v>363</v>
      </c>
      <c r="P30" s="2171" t="s">
        <v>393</v>
      </c>
      <c r="Q30" s="2177" t="s">
        <v>506</v>
      </c>
      <c r="R30" s="2183" t="s">
        <v>548</v>
      </c>
      <c r="S30" s="2313" t="s">
        <v>554</v>
      </c>
      <c r="T30" s="2254" t="s">
        <v>558</v>
      </c>
      <c r="U30" s="2255" t="s">
        <v>591</v>
      </c>
      <c r="V30" s="2457" t="s">
        <v>599</v>
      </c>
      <c r="W30" s="2457" t="s">
        <v>646</v>
      </c>
      <c r="X30" s="2457" t="s">
        <v>659</v>
      </c>
      <c r="Y30" s="2457" t="s">
        <v>660</v>
      </c>
      <c r="Z30" s="2457" t="s">
        <v>681</v>
      </c>
      <c r="AA30" s="2457" t="s">
        <v>684</v>
      </c>
      <c r="AB30" s="2457" t="s">
        <v>705</v>
      </c>
      <c r="AC30" s="2457" t="s">
        <v>703</v>
      </c>
      <c r="AD30" s="2457" t="s">
        <v>749</v>
      </c>
      <c r="AE30" s="2457" t="s">
        <v>790</v>
      </c>
      <c r="AF30" s="6878" t="s">
        <v>825</v>
      </c>
      <c r="AG30" s="6878" t="s">
        <v>1078</v>
      </c>
      <c r="AH30" s="6878" t="s">
        <v>1095</v>
      </c>
      <c r="AI30" s="6889" t="s">
        <v>1098</v>
      </c>
      <c r="AJ30" s="6889" t="s">
        <v>1141</v>
      </c>
      <c r="AK30" s="7498" t="s">
        <v>1199</v>
      </c>
      <c r="AL30" s="7239" t="s">
        <v>1214</v>
      </c>
    </row>
    <row r="31" spans="1:39" ht="15.75" x14ac:dyDescent="0.25">
      <c r="A31" s="36"/>
      <c r="B31" s="60" t="s">
        <v>397</v>
      </c>
      <c r="C31" s="142" t="s">
        <v>10</v>
      </c>
      <c r="D31" s="142" t="s">
        <v>10</v>
      </c>
      <c r="E31" s="142" t="s">
        <v>10</v>
      </c>
      <c r="F31" s="142" t="s">
        <v>10</v>
      </c>
      <c r="G31" s="142" t="s">
        <v>10</v>
      </c>
      <c r="H31" s="142" t="s">
        <v>10</v>
      </c>
      <c r="I31" s="142" t="s">
        <v>10</v>
      </c>
      <c r="J31" s="142" t="s">
        <v>10</v>
      </c>
      <c r="K31" s="142" t="s">
        <v>10</v>
      </c>
      <c r="L31" s="142" t="s">
        <v>10</v>
      </c>
      <c r="M31" s="2577" t="s">
        <v>10</v>
      </c>
      <c r="N31" s="142" t="s">
        <v>10</v>
      </c>
      <c r="O31" s="142" t="s">
        <v>10</v>
      </c>
      <c r="P31" s="2172">
        <v>33.47</v>
      </c>
      <c r="Q31" s="2178">
        <v>42.15</v>
      </c>
      <c r="R31" s="2184">
        <v>32.520000000000003</v>
      </c>
      <c r="S31" s="2314">
        <v>31.49</v>
      </c>
      <c r="T31" s="2315">
        <v>21.27</v>
      </c>
      <c r="U31" s="2316">
        <v>15.61</v>
      </c>
      <c r="V31" s="2461">
        <v>14.1</v>
      </c>
      <c r="W31" s="2461">
        <v>13.95</v>
      </c>
      <c r="X31" s="2461">
        <v>14.59</v>
      </c>
      <c r="Y31" s="2461">
        <v>18.54</v>
      </c>
      <c r="Z31" s="2461">
        <v>24.67</v>
      </c>
      <c r="AA31" s="2461">
        <v>14.5</v>
      </c>
      <c r="AB31" s="2461">
        <v>9.1999999999999993</v>
      </c>
      <c r="AC31" s="2461">
        <v>11.66</v>
      </c>
      <c r="AD31" s="2501">
        <v>12.08</v>
      </c>
      <c r="AE31" s="7502">
        <v>11.51</v>
      </c>
      <c r="AF31" s="7502">
        <v>9.6999999999999993</v>
      </c>
      <c r="AG31" s="7502">
        <v>12.49</v>
      </c>
      <c r="AH31" s="7502">
        <v>11.62</v>
      </c>
      <c r="AI31" s="7502">
        <v>17.68</v>
      </c>
      <c r="AJ31" s="7502">
        <v>19.190000000000001</v>
      </c>
      <c r="AK31" s="7502">
        <v>16.600000000000001</v>
      </c>
      <c r="AL31" s="7511">
        <v>16.350000000000001</v>
      </c>
    </row>
    <row r="32" spans="1:39" ht="15.75" x14ac:dyDescent="0.25">
      <c r="A32" s="534"/>
      <c r="B32" s="42" t="s">
        <v>398</v>
      </c>
      <c r="C32" s="142" t="s">
        <v>10</v>
      </c>
      <c r="D32" s="142" t="s">
        <v>10</v>
      </c>
      <c r="E32" s="142" t="s">
        <v>10</v>
      </c>
      <c r="F32" s="142" t="s">
        <v>10</v>
      </c>
      <c r="G32" s="142" t="s">
        <v>10</v>
      </c>
      <c r="H32" s="142" t="s">
        <v>10</v>
      </c>
      <c r="I32" s="142" t="s">
        <v>10</v>
      </c>
      <c r="J32" s="142" t="s">
        <v>10</v>
      </c>
      <c r="K32" s="142" t="s">
        <v>10</v>
      </c>
      <c r="L32" s="142" t="s">
        <v>10</v>
      </c>
      <c r="M32" s="2577" t="s">
        <v>10</v>
      </c>
      <c r="N32" s="142" t="s">
        <v>10</v>
      </c>
      <c r="O32" s="142" t="s">
        <v>10</v>
      </c>
      <c r="P32" s="2173">
        <v>32.64</v>
      </c>
      <c r="Q32" s="2179">
        <v>33.770000000000003</v>
      </c>
      <c r="R32" s="2185">
        <v>39.03</v>
      </c>
      <c r="S32" s="2317">
        <v>36.21</v>
      </c>
      <c r="T32" s="2318">
        <v>33.979999999999997</v>
      </c>
      <c r="U32" s="2319">
        <v>34.840000000000003</v>
      </c>
      <c r="V32" s="2462">
        <v>35.74</v>
      </c>
      <c r="W32" s="2462">
        <v>35.299999999999997</v>
      </c>
      <c r="X32" s="2462">
        <v>33.880000000000003</v>
      </c>
      <c r="Y32" s="2462">
        <v>39.24</v>
      </c>
      <c r="Z32" s="2462">
        <v>40.71</v>
      </c>
      <c r="AA32" s="2462">
        <v>43.44</v>
      </c>
      <c r="AB32" s="2462">
        <v>39.770000000000003</v>
      </c>
      <c r="AC32" s="2462">
        <v>40.03</v>
      </c>
      <c r="AD32" s="2501">
        <v>39.340000000000003</v>
      </c>
      <c r="AE32" s="7503">
        <v>39.909999999999997</v>
      </c>
      <c r="AF32" s="7503">
        <v>36.81</v>
      </c>
      <c r="AG32" s="7503">
        <v>40.01</v>
      </c>
      <c r="AH32" s="7503">
        <v>36.03</v>
      </c>
      <c r="AI32" s="7503">
        <v>36.58</v>
      </c>
      <c r="AJ32" s="7503">
        <v>37.53</v>
      </c>
      <c r="AK32" s="7503">
        <v>38.659999999999997</v>
      </c>
      <c r="AL32" s="7512">
        <v>41.78</v>
      </c>
    </row>
    <row r="33" spans="1:38" ht="15.75" x14ac:dyDescent="0.25">
      <c r="A33" s="36"/>
      <c r="B33" s="42" t="s">
        <v>399</v>
      </c>
      <c r="C33" s="145" t="s">
        <v>10</v>
      </c>
      <c r="D33" s="145" t="s">
        <v>10</v>
      </c>
      <c r="E33" s="145" t="s">
        <v>10</v>
      </c>
      <c r="F33" s="145" t="s">
        <v>10</v>
      </c>
      <c r="G33" s="145" t="s">
        <v>10</v>
      </c>
      <c r="H33" s="145" t="s">
        <v>10</v>
      </c>
      <c r="I33" s="145" t="s">
        <v>10</v>
      </c>
      <c r="J33" s="145" t="s">
        <v>10</v>
      </c>
      <c r="K33" s="145" t="s">
        <v>10</v>
      </c>
      <c r="L33" s="145" t="s">
        <v>10</v>
      </c>
      <c r="M33" s="2578" t="s">
        <v>10</v>
      </c>
      <c r="N33" s="145" t="s">
        <v>10</v>
      </c>
      <c r="O33" s="145" t="s">
        <v>10</v>
      </c>
      <c r="P33" s="2174">
        <v>30.17</v>
      </c>
      <c r="Q33" s="2180">
        <v>21.5</v>
      </c>
      <c r="R33" s="2186">
        <v>25.67</v>
      </c>
      <c r="S33" s="2320">
        <v>28.33</v>
      </c>
      <c r="T33" s="2321">
        <v>38.11</v>
      </c>
      <c r="U33" s="2322">
        <v>43.7</v>
      </c>
      <c r="V33" s="2463">
        <v>43.99</v>
      </c>
      <c r="W33" s="2463">
        <v>44.97</v>
      </c>
      <c r="X33" s="2463">
        <v>44.19</v>
      </c>
      <c r="Y33" s="2463">
        <v>37.29</v>
      </c>
      <c r="Z33" s="2463">
        <v>31.24</v>
      </c>
      <c r="AA33" s="2463">
        <v>37.14</v>
      </c>
      <c r="AB33" s="2463">
        <v>44.77</v>
      </c>
      <c r="AC33" s="2463">
        <v>42.37</v>
      </c>
      <c r="AD33" s="2501">
        <v>42.93</v>
      </c>
      <c r="AE33" s="7503">
        <v>42.37</v>
      </c>
      <c r="AF33" s="7503">
        <v>46.07</v>
      </c>
      <c r="AG33" s="7503">
        <v>42.7</v>
      </c>
      <c r="AH33" s="7503">
        <v>44.87</v>
      </c>
      <c r="AI33" s="7503">
        <v>41.89</v>
      </c>
      <c r="AJ33" s="7503">
        <v>38.85</v>
      </c>
      <c r="AK33" s="7503">
        <v>38.64</v>
      </c>
      <c r="AL33" s="7512">
        <v>38.1</v>
      </c>
    </row>
    <row r="34" spans="1:38" ht="15.75" x14ac:dyDescent="0.25">
      <c r="A34" s="571"/>
      <c r="B34" s="42" t="s">
        <v>400</v>
      </c>
      <c r="C34" s="145" t="s">
        <v>10</v>
      </c>
      <c r="D34" s="145" t="s">
        <v>10</v>
      </c>
      <c r="E34" s="145" t="s">
        <v>10</v>
      </c>
      <c r="F34" s="145" t="s">
        <v>10</v>
      </c>
      <c r="G34" s="145" t="s">
        <v>10</v>
      </c>
      <c r="H34" s="145" t="s">
        <v>10</v>
      </c>
      <c r="I34" s="145" t="s">
        <v>10</v>
      </c>
      <c r="J34" s="145" t="s">
        <v>10</v>
      </c>
      <c r="K34" s="145" t="s">
        <v>10</v>
      </c>
      <c r="L34" s="145" t="s">
        <v>10</v>
      </c>
      <c r="M34" s="2578" t="s">
        <v>10</v>
      </c>
      <c r="N34" s="145" t="s">
        <v>10</v>
      </c>
      <c r="O34" s="145" t="s">
        <v>10</v>
      </c>
      <c r="P34" s="2175">
        <v>3.21</v>
      </c>
      <c r="Q34" s="2181">
        <v>2.29</v>
      </c>
      <c r="R34" s="2187">
        <v>2.4700000000000002</v>
      </c>
      <c r="S34" s="2323">
        <v>3.61</v>
      </c>
      <c r="T34" s="2324">
        <v>6.04</v>
      </c>
      <c r="U34" s="2325">
        <v>5.26</v>
      </c>
      <c r="V34" s="2464">
        <v>5.68</v>
      </c>
      <c r="W34" s="2464">
        <v>5.54</v>
      </c>
      <c r="X34" s="2464">
        <v>6.78</v>
      </c>
      <c r="Y34" s="2464">
        <v>4.4800000000000004</v>
      </c>
      <c r="Z34" s="2464">
        <v>3.09</v>
      </c>
      <c r="AA34" s="2464">
        <v>4.57</v>
      </c>
      <c r="AB34" s="2464">
        <v>5.66</v>
      </c>
      <c r="AC34" s="2464">
        <v>5.17</v>
      </c>
      <c r="AD34" s="2501">
        <v>4.7699999999999996</v>
      </c>
      <c r="AE34" s="7503">
        <v>5.52</v>
      </c>
      <c r="AF34" s="7503">
        <v>6.79</v>
      </c>
      <c r="AG34" s="7503">
        <v>4.22</v>
      </c>
      <c r="AH34" s="7503">
        <v>6.53</v>
      </c>
      <c r="AI34" s="7503">
        <v>3.23</v>
      </c>
      <c r="AJ34" s="7503">
        <v>3.84</v>
      </c>
      <c r="AK34" s="7503">
        <v>5.7</v>
      </c>
      <c r="AL34" s="7512">
        <v>3.54</v>
      </c>
    </row>
    <row r="35" spans="1:38" ht="15.75" x14ac:dyDescent="0.25">
      <c r="A35" s="136"/>
      <c r="B35" s="41" t="s">
        <v>401</v>
      </c>
      <c r="C35" s="154" t="s">
        <v>10</v>
      </c>
      <c r="D35" s="154" t="s">
        <v>10</v>
      </c>
      <c r="E35" s="154" t="s">
        <v>10</v>
      </c>
      <c r="F35" s="154" t="s">
        <v>10</v>
      </c>
      <c r="G35" s="154" t="s">
        <v>10</v>
      </c>
      <c r="H35" s="154" t="s">
        <v>10</v>
      </c>
      <c r="I35" s="154" t="s">
        <v>10</v>
      </c>
      <c r="J35" s="154" t="s">
        <v>10</v>
      </c>
      <c r="K35" s="154" t="s">
        <v>10</v>
      </c>
      <c r="L35" s="154" t="s">
        <v>10</v>
      </c>
      <c r="M35" s="2579" t="s">
        <v>10</v>
      </c>
      <c r="N35" s="154" t="s">
        <v>10</v>
      </c>
      <c r="O35" s="154" t="s">
        <v>10</v>
      </c>
      <c r="P35" s="2176">
        <v>0.51</v>
      </c>
      <c r="Q35" s="2182">
        <v>0.28999999999999998</v>
      </c>
      <c r="R35" s="2188">
        <v>0.31</v>
      </c>
      <c r="S35" s="2326">
        <v>0.35</v>
      </c>
      <c r="T35" s="2327">
        <v>0.59</v>
      </c>
      <c r="U35" s="2328">
        <v>0.59</v>
      </c>
      <c r="V35" s="2465">
        <v>0.49</v>
      </c>
      <c r="W35" s="2465">
        <v>0.24</v>
      </c>
      <c r="X35" s="2465">
        <v>0.56999999999999995</v>
      </c>
      <c r="Y35" s="2465">
        <v>0.45</v>
      </c>
      <c r="Z35" s="2465">
        <v>0.28999999999999998</v>
      </c>
      <c r="AA35" s="2465">
        <v>0.34</v>
      </c>
      <c r="AB35" s="2465">
        <v>0.59</v>
      </c>
      <c r="AC35" s="2465">
        <v>0.77</v>
      </c>
      <c r="AD35" s="2514">
        <v>0.89</v>
      </c>
      <c r="AE35" s="7504">
        <v>0.69</v>
      </c>
      <c r="AF35" s="7504">
        <v>0.63</v>
      </c>
      <c r="AG35" s="7504">
        <v>0.59</v>
      </c>
      <c r="AH35" s="7504">
        <v>0.94</v>
      </c>
      <c r="AI35" s="7504">
        <v>0.62</v>
      </c>
      <c r="AJ35" s="7504">
        <v>0.6</v>
      </c>
      <c r="AK35" s="7504">
        <v>0.39</v>
      </c>
      <c r="AL35" s="7513">
        <v>0.23</v>
      </c>
    </row>
    <row r="36" spans="1:38" ht="15.6" hidden="1" customHeight="1" x14ac:dyDescent="0.25">
      <c r="A36" s="120"/>
      <c r="B36" s="39"/>
      <c r="C36" s="37"/>
      <c r="D36" s="37"/>
      <c r="E36" s="120"/>
      <c r="F36" s="120"/>
      <c r="G36" s="120"/>
      <c r="H36" s="125"/>
      <c r="I36" s="126"/>
      <c r="J36" s="308"/>
      <c r="K36" s="369"/>
      <c r="L36" s="410"/>
      <c r="M36" s="2522"/>
      <c r="N36" s="565"/>
      <c r="O36" s="595"/>
      <c r="P36" s="690"/>
      <c r="Q36" s="888"/>
      <c r="R36" s="771"/>
      <c r="S36" s="2251"/>
      <c r="T36" s="2252"/>
      <c r="U36" s="2253"/>
      <c r="V36" s="2456"/>
      <c r="W36" s="2456"/>
      <c r="X36" s="2456"/>
      <c r="Y36" s="6820"/>
      <c r="Z36" s="7069"/>
      <c r="AA36" s="7069"/>
      <c r="AB36" s="7069"/>
      <c r="AC36" s="7069"/>
      <c r="AD36" s="120"/>
      <c r="AE36" s="120"/>
      <c r="AF36" s="120"/>
      <c r="AG36" s="120"/>
      <c r="AH36" s="120"/>
    </row>
    <row r="37" spans="1:38" ht="15.75" x14ac:dyDescent="0.25">
      <c r="A37" s="120"/>
      <c r="B37" s="7602" t="s">
        <v>402</v>
      </c>
      <c r="C37" s="7603"/>
      <c r="D37" s="7603"/>
      <c r="E37" s="7603"/>
      <c r="F37" s="7603"/>
      <c r="G37" s="7603"/>
      <c r="H37" s="7603"/>
      <c r="I37" s="7603"/>
      <c r="J37" s="7604"/>
      <c r="K37" s="7605"/>
      <c r="L37" s="7606"/>
      <c r="M37" s="7607"/>
      <c r="N37" s="7608"/>
      <c r="O37" s="7609"/>
      <c r="P37" s="7610"/>
      <c r="Q37" s="7611"/>
      <c r="R37" s="7603">
        <v>3.2280000000000002</v>
      </c>
      <c r="S37" s="2263"/>
      <c r="T37" s="2264"/>
      <c r="U37" s="2265"/>
      <c r="V37" s="2459"/>
      <c r="W37" s="2459"/>
      <c r="X37" s="2459"/>
      <c r="Y37" s="6820"/>
      <c r="Z37" s="6825"/>
      <c r="AA37" s="6825"/>
      <c r="AB37" s="6820"/>
      <c r="AC37" s="6820"/>
      <c r="AD37" s="120"/>
      <c r="AE37" s="120"/>
      <c r="AF37" s="120"/>
      <c r="AG37" s="120"/>
    </row>
    <row r="40" spans="1:38" ht="63" customHeight="1" x14ac:dyDescent="0.25">
      <c r="A40" s="7137" t="s">
        <v>905</v>
      </c>
      <c r="B40" s="7613" t="s">
        <v>429</v>
      </c>
      <c r="C40" s="7614"/>
      <c r="D40" s="7614"/>
      <c r="E40" s="7614"/>
      <c r="F40" s="7614"/>
      <c r="G40" s="7614"/>
      <c r="H40" s="7614"/>
      <c r="I40" s="7614"/>
      <c r="J40" s="7614"/>
      <c r="K40" s="7614"/>
      <c r="L40" s="7614"/>
      <c r="M40" s="7614"/>
      <c r="N40" s="7614"/>
      <c r="O40" s="7614"/>
      <c r="P40" s="7614"/>
      <c r="Q40" s="7614"/>
      <c r="R40" s="7614"/>
      <c r="S40" s="7614"/>
      <c r="T40" s="7614"/>
      <c r="U40" s="7614"/>
      <c r="V40" s="7614"/>
      <c r="W40" s="7614"/>
      <c r="X40" s="7614"/>
      <c r="Y40" s="7614"/>
      <c r="Z40" s="7614"/>
      <c r="AA40" s="7614"/>
      <c r="AB40" s="7161"/>
      <c r="AC40" s="7161"/>
      <c r="AD40" s="7161"/>
      <c r="AE40" s="7161"/>
      <c r="AF40" s="7161"/>
      <c r="AG40" s="7161"/>
      <c r="AH40" s="7161"/>
      <c r="AI40" s="7161"/>
      <c r="AJ40" s="7161"/>
      <c r="AK40" s="7161"/>
      <c r="AL40" s="7464"/>
    </row>
    <row r="41" spans="1:38" ht="45" x14ac:dyDescent="0.25">
      <c r="A41" s="35"/>
      <c r="B41" s="316" t="s">
        <v>54</v>
      </c>
      <c r="C41" s="317" t="s">
        <v>6</v>
      </c>
      <c r="D41" s="318" t="s">
        <v>7</v>
      </c>
      <c r="E41" s="319" t="s">
        <v>8</v>
      </c>
      <c r="F41" s="321" t="s">
        <v>123</v>
      </c>
      <c r="G41" s="321" t="s">
        <v>162</v>
      </c>
      <c r="H41" s="322" t="s">
        <v>196</v>
      </c>
      <c r="I41" s="323" t="s">
        <v>204</v>
      </c>
      <c r="J41" s="323" t="s">
        <v>245</v>
      </c>
      <c r="K41" s="378" t="s">
        <v>280</v>
      </c>
      <c r="L41" s="423" t="s">
        <v>291</v>
      </c>
      <c r="M41" s="2572" t="s">
        <v>329</v>
      </c>
      <c r="N41" s="553" t="s">
        <v>349</v>
      </c>
      <c r="O41" s="623" t="s">
        <v>363</v>
      </c>
      <c r="P41" s="2189" t="s">
        <v>461</v>
      </c>
      <c r="Q41" s="889" t="s">
        <v>506</v>
      </c>
      <c r="R41" s="801" t="s">
        <v>548</v>
      </c>
      <c r="S41" s="2329" t="s">
        <v>554</v>
      </c>
      <c r="T41" s="2254" t="s">
        <v>558</v>
      </c>
      <c r="U41" s="2255" t="s">
        <v>591</v>
      </c>
      <c r="V41" s="2457" t="s">
        <v>599</v>
      </c>
      <c r="W41" s="2457" t="s">
        <v>646</v>
      </c>
      <c r="X41" s="2457" t="s">
        <v>659</v>
      </c>
      <c r="Y41" s="2457" t="s">
        <v>660</v>
      </c>
      <c r="Z41" s="2457" t="s">
        <v>681</v>
      </c>
      <c r="AA41" s="6878" t="s">
        <v>684</v>
      </c>
      <c r="AB41" s="6943" t="s">
        <v>702</v>
      </c>
      <c r="AC41" s="6943" t="s">
        <v>703</v>
      </c>
      <c r="AD41" s="6943" t="s">
        <v>749</v>
      </c>
      <c r="AE41" s="6943" t="s">
        <v>790</v>
      </c>
      <c r="AF41" s="6878" t="s">
        <v>825</v>
      </c>
      <c r="AG41" s="7143" t="s">
        <v>1078</v>
      </c>
      <c r="AH41" s="6878" t="s">
        <v>1095</v>
      </c>
      <c r="AI41" s="6889" t="s">
        <v>1098</v>
      </c>
      <c r="AJ41" s="6889" t="s">
        <v>1141</v>
      </c>
      <c r="AK41" s="7498" t="s">
        <v>1199</v>
      </c>
      <c r="AL41" s="7239" t="s">
        <v>1214</v>
      </c>
    </row>
    <row r="42" spans="1:38" ht="15.75" x14ac:dyDescent="0.25">
      <c r="A42" s="36"/>
      <c r="B42" s="60" t="s">
        <v>40</v>
      </c>
      <c r="C42" s="628" t="s">
        <v>10</v>
      </c>
      <c r="D42" s="628" t="s">
        <v>10</v>
      </c>
      <c r="E42" s="628" t="s">
        <v>10</v>
      </c>
      <c r="F42" s="628" t="s">
        <v>10</v>
      </c>
      <c r="G42" s="628" t="s">
        <v>10</v>
      </c>
      <c r="H42" s="628" t="s">
        <v>10</v>
      </c>
      <c r="I42" s="628" t="s">
        <v>10</v>
      </c>
      <c r="J42" s="628" t="s">
        <v>10</v>
      </c>
      <c r="K42" s="628" t="s">
        <v>10</v>
      </c>
      <c r="L42" s="628" t="s">
        <v>10</v>
      </c>
      <c r="M42" s="2587" t="s">
        <v>10</v>
      </c>
      <c r="N42" s="628" t="s">
        <v>10</v>
      </c>
      <c r="O42" s="628" t="s">
        <v>10</v>
      </c>
      <c r="P42" s="2190">
        <v>1.21</v>
      </c>
      <c r="Q42" s="2195">
        <v>0.95</v>
      </c>
      <c r="R42" s="2200">
        <v>1.02</v>
      </c>
      <c r="S42" s="2338">
        <v>1.87</v>
      </c>
      <c r="T42" s="2339">
        <v>2.37</v>
      </c>
      <c r="U42" s="2340">
        <v>2.98</v>
      </c>
      <c r="V42" s="2466">
        <v>3.92</v>
      </c>
      <c r="W42" s="2466">
        <v>2.72</v>
      </c>
      <c r="X42" s="2466">
        <v>12.51</v>
      </c>
      <c r="Y42" s="2466">
        <v>19.010000000000002</v>
      </c>
      <c r="Z42" s="2466">
        <v>31.91</v>
      </c>
      <c r="AA42" s="2267" t="s">
        <v>10</v>
      </c>
      <c r="AB42" s="6935" t="s">
        <v>10</v>
      </c>
      <c r="AC42" s="6935" t="s">
        <v>10</v>
      </c>
      <c r="AD42" s="6935" t="s">
        <v>10</v>
      </c>
      <c r="AE42" s="6935" t="s">
        <v>10</v>
      </c>
      <c r="AF42" s="6473" t="s">
        <v>10</v>
      </c>
      <c r="AG42" s="6468" t="s">
        <v>10</v>
      </c>
      <c r="AH42" s="6468" t="s">
        <v>10</v>
      </c>
      <c r="AI42" s="6468" t="s">
        <v>10</v>
      </c>
      <c r="AJ42" s="6468" t="s">
        <v>10</v>
      </c>
      <c r="AK42" s="6468" t="s">
        <v>10</v>
      </c>
      <c r="AL42" s="7505" t="s">
        <v>10</v>
      </c>
    </row>
    <row r="43" spans="1:38" ht="15.75" x14ac:dyDescent="0.25">
      <c r="A43" s="36"/>
      <c r="B43" s="42" t="s">
        <v>41</v>
      </c>
      <c r="C43" s="629" t="s">
        <v>10</v>
      </c>
      <c r="D43" s="629" t="s">
        <v>10</v>
      </c>
      <c r="E43" s="629" t="s">
        <v>10</v>
      </c>
      <c r="F43" s="629" t="s">
        <v>10</v>
      </c>
      <c r="G43" s="629" t="s">
        <v>10</v>
      </c>
      <c r="H43" s="629" t="s">
        <v>10</v>
      </c>
      <c r="I43" s="629" t="s">
        <v>10</v>
      </c>
      <c r="J43" s="629" t="s">
        <v>10</v>
      </c>
      <c r="K43" s="629" t="s">
        <v>10</v>
      </c>
      <c r="L43" s="629" t="s">
        <v>10</v>
      </c>
      <c r="M43" s="2588" t="s">
        <v>10</v>
      </c>
      <c r="N43" s="629" t="s">
        <v>10</v>
      </c>
      <c r="O43" s="629" t="s">
        <v>10</v>
      </c>
      <c r="P43" s="2191">
        <v>13.56</v>
      </c>
      <c r="Q43" s="2196">
        <v>7.97</v>
      </c>
      <c r="R43" s="2201">
        <v>14.26</v>
      </c>
      <c r="S43" s="2341">
        <v>15.51</v>
      </c>
      <c r="T43" s="2342">
        <v>22.62</v>
      </c>
      <c r="U43" s="2343">
        <v>28.27</v>
      </c>
      <c r="V43" s="2467">
        <v>39.68</v>
      </c>
      <c r="W43" s="2467">
        <v>40.46</v>
      </c>
      <c r="X43" s="2467">
        <v>53</v>
      </c>
      <c r="Y43" s="2467">
        <v>60.53</v>
      </c>
      <c r="Z43" s="2467">
        <v>56.57</v>
      </c>
      <c r="AA43" s="2267" t="s">
        <v>10</v>
      </c>
      <c r="AB43" s="6935" t="s">
        <v>10</v>
      </c>
      <c r="AC43" s="6935" t="s">
        <v>10</v>
      </c>
      <c r="AD43" s="6935" t="s">
        <v>10</v>
      </c>
      <c r="AE43" s="6935" t="s">
        <v>10</v>
      </c>
      <c r="AF43" s="6473" t="s">
        <v>10</v>
      </c>
      <c r="AG43" s="6468" t="s">
        <v>10</v>
      </c>
      <c r="AH43" s="6468" t="s">
        <v>10</v>
      </c>
      <c r="AI43" s="6468" t="s">
        <v>10</v>
      </c>
      <c r="AJ43" s="6468" t="s">
        <v>10</v>
      </c>
      <c r="AK43" s="6468" t="s">
        <v>10</v>
      </c>
      <c r="AL43" s="7506" t="s">
        <v>10</v>
      </c>
    </row>
    <row r="44" spans="1:38" ht="15.75" x14ac:dyDescent="0.25">
      <c r="A44" s="123"/>
      <c r="B44" s="42" t="s">
        <v>99</v>
      </c>
      <c r="C44" s="630" t="s">
        <v>10</v>
      </c>
      <c r="D44" s="630" t="s">
        <v>10</v>
      </c>
      <c r="E44" s="630" t="s">
        <v>10</v>
      </c>
      <c r="F44" s="630" t="s">
        <v>10</v>
      </c>
      <c r="G44" s="630" t="s">
        <v>10</v>
      </c>
      <c r="H44" s="630" t="s">
        <v>10</v>
      </c>
      <c r="I44" s="630" t="s">
        <v>10</v>
      </c>
      <c r="J44" s="630" t="s">
        <v>10</v>
      </c>
      <c r="K44" s="630" t="s">
        <v>10</v>
      </c>
      <c r="L44" s="630" t="s">
        <v>10</v>
      </c>
      <c r="M44" s="2589" t="s">
        <v>10</v>
      </c>
      <c r="N44" s="630" t="s">
        <v>10</v>
      </c>
      <c r="O44" s="630" t="s">
        <v>10</v>
      </c>
      <c r="P44" s="2192">
        <v>26.48</v>
      </c>
      <c r="Q44" s="2197">
        <v>24.63</v>
      </c>
      <c r="R44" s="2202">
        <v>36.44</v>
      </c>
      <c r="S44" s="2344">
        <v>40.76</v>
      </c>
      <c r="T44" s="2345">
        <v>35.89</v>
      </c>
      <c r="U44" s="2346">
        <v>41.82</v>
      </c>
      <c r="V44" s="2468">
        <v>37.25</v>
      </c>
      <c r="W44" s="2468">
        <v>38.520000000000003</v>
      </c>
      <c r="X44" s="2468">
        <v>27.76</v>
      </c>
      <c r="Y44" s="2468">
        <v>18.37</v>
      </c>
      <c r="Z44" s="2468">
        <v>11.12</v>
      </c>
      <c r="AA44" s="2267" t="s">
        <v>10</v>
      </c>
      <c r="AB44" s="6935" t="s">
        <v>10</v>
      </c>
      <c r="AC44" s="6935" t="s">
        <v>10</v>
      </c>
      <c r="AD44" s="6935" t="s">
        <v>10</v>
      </c>
      <c r="AE44" s="6935" t="s">
        <v>10</v>
      </c>
      <c r="AF44" s="6473" t="s">
        <v>10</v>
      </c>
      <c r="AG44" s="6468" t="s">
        <v>10</v>
      </c>
      <c r="AH44" s="6468" t="s">
        <v>10</v>
      </c>
      <c r="AI44" s="6468" t="s">
        <v>10</v>
      </c>
      <c r="AJ44" s="6468" t="s">
        <v>10</v>
      </c>
      <c r="AK44" s="6468" t="s">
        <v>10</v>
      </c>
      <c r="AL44" s="7506" t="s">
        <v>10</v>
      </c>
    </row>
    <row r="45" spans="1:38" ht="15.75" x14ac:dyDescent="0.25">
      <c r="A45" s="123"/>
      <c r="B45" s="41" t="s">
        <v>42</v>
      </c>
      <c r="C45" s="631" t="s">
        <v>10</v>
      </c>
      <c r="D45" s="631" t="s">
        <v>10</v>
      </c>
      <c r="E45" s="631" t="s">
        <v>10</v>
      </c>
      <c r="F45" s="631" t="s">
        <v>10</v>
      </c>
      <c r="G45" s="631" t="s">
        <v>10</v>
      </c>
      <c r="H45" s="631" t="s">
        <v>10</v>
      </c>
      <c r="I45" s="631" t="s">
        <v>10</v>
      </c>
      <c r="J45" s="631" t="s">
        <v>10</v>
      </c>
      <c r="K45" s="631" t="s">
        <v>10</v>
      </c>
      <c r="L45" s="631" t="s">
        <v>10</v>
      </c>
      <c r="M45" s="2590" t="s">
        <v>10</v>
      </c>
      <c r="N45" s="631" t="s">
        <v>10</v>
      </c>
      <c r="O45" s="631" t="s">
        <v>10</v>
      </c>
      <c r="P45" s="2193">
        <v>58.75</v>
      </c>
      <c r="Q45" s="2198">
        <v>66.45</v>
      </c>
      <c r="R45" s="2203">
        <v>48.28</v>
      </c>
      <c r="S45" s="2347">
        <v>41.86</v>
      </c>
      <c r="T45" s="2348">
        <v>39.119999999999997</v>
      </c>
      <c r="U45" s="2349">
        <v>26.93</v>
      </c>
      <c r="V45" s="2469">
        <v>19.149999999999999</v>
      </c>
      <c r="W45" s="2469">
        <v>18.3</v>
      </c>
      <c r="X45" s="2469">
        <v>6.73</v>
      </c>
      <c r="Y45" s="2469">
        <v>2.09</v>
      </c>
      <c r="Z45" s="2469">
        <v>0.4</v>
      </c>
      <c r="AA45" s="6955" t="s">
        <v>10</v>
      </c>
      <c r="AB45" s="6939" t="s">
        <v>10</v>
      </c>
      <c r="AC45" s="6939" t="s">
        <v>10</v>
      </c>
      <c r="AD45" s="6939" t="s">
        <v>10</v>
      </c>
      <c r="AE45" s="6939" t="s">
        <v>10</v>
      </c>
      <c r="AF45" s="6474" t="s">
        <v>10</v>
      </c>
      <c r="AG45" s="6471" t="s">
        <v>10</v>
      </c>
      <c r="AH45" s="6471" t="s">
        <v>10</v>
      </c>
      <c r="AI45" s="6471" t="s">
        <v>10</v>
      </c>
      <c r="AJ45" s="6471" t="s">
        <v>10</v>
      </c>
      <c r="AK45" s="6471" t="s">
        <v>10</v>
      </c>
      <c r="AL45" s="7507" t="s">
        <v>10</v>
      </c>
    </row>
    <row r="46" spans="1:38" ht="15.6" hidden="1" customHeight="1" x14ac:dyDescent="0.25">
      <c r="A46" s="120"/>
      <c r="B46" s="39"/>
      <c r="C46" s="37"/>
      <c r="D46" s="37"/>
      <c r="E46" s="120"/>
      <c r="F46" s="120"/>
      <c r="G46" s="120"/>
      <c r="H46" s="125"/>
      <c r="I46" s="126"/>
      <c r="J46" s="308"/>
      <c r="K46" s="369"/>
      <c r="L46" s="410"/>
      <c r="M46" s="2522"/>
      <c r="N46" s="565"/>
      <c r="O46" s="595"/>
      <c r="P46" s="690"/>
      <c r="Q46" s="888"/>
      <c r="R46" s="771"/>
      <c r="S46" s="2251"/>
      <c r="T46" s="2252"/>
      <c r="U46" s="2253"/>
      <c r="V46" s="2456"/>
      <c r="W46" s="2456"/>
      <c r="X46" s="2456"/>
      <c r="Y46" s="120"/>
      <c r="Z46" s="35"/>
      <c r="AA46" s="35"/>
      <c r="AB46" s="120"/>
      <c r="AC46" s="120"/>
      <c r="AD46" s="120"/>
      <c r="AE46" s="120"/>
      <c r="AF46" s="120"/>
      <c r="AG46" s="120"/>
      <c r="AH46" s="120"/>
    </row>
    <row r="47" spans="1:38" ht="15.6" customHeight="1" x14ac:dyDescent="0.25">
      <c r="A47" s="120"/>
      <c r="B47" s="7602" t="s">
        <v>430</v>
      </c>
      <c r="C47" s="7615"/>
      <c r="D47" s="7615"/>
      <c r="E47" s="7615"/>
      <c r="F47" s="7615"/>
      <c r="G47" s="7615"/>
      <c r="H47" s="7615"/>
      <c r="I47" s="7615"/>
      <c r="J47" s="7615"/>
      <c r="K47" s="7615"/>
      <c r="L47" s="7615"/>
      <c r="M47" s="7615"/>
      <c r="N47" s="7615"/>
      <c r="O47" s="7615"/>
      <c r="P47" s="7615"/>
      <c r="Q47" s="7615"/>
      <c r="R47" s="7615"/>
      <c r="S47" s="2263"/>
      <c r="T47" s="2264"/>
      <c r="U47" s="2265"/>
      <c r="V47" s="2459"/>
      <c r="W47" s="2459"/>
      <c r="X47" s="2459"/>
      <c r="Y47" s="120"/>
      <c r="Z47" s="35"/>
      <c r="AA47" s="35"/>
      <c r="AB47" s="120"/>
      <c r="AC47" s="120"/>
      <c r="AD47" s="120"/>
      <c r="AE47" s="120"/>
      <c r="AF47" s="120"/>
      <c r="AG47" s="120"/>
      <c r="AH47" s="120"/>
    </row>
    <row r="61" spans="37:37" x14ac:dyDescent="0.25">
      <c r="AK61" s="7135" t="s">
        <v>1176</v>
      </c>
    </row>
    <row r="70" spans="18:18" x14ac:dyDescent="0.25">
      <c r="R70" s="7161"/>
    </row>
  </sheetData>
  <mergeCells count="11">
    <mergeCell ref="B47:R47"/>
    <mergeCell ref="B5:AA5"/>
    <mergeCell ref="B11:Y11"/>
    <mergeCell ref="Z11:AD11"/>
    <mergeCell ref="B13:AA13"/>
    <mergeCell ref="B19:Y19"/>
    <mergeCell ref="B27:Y27"/>
    <mergeCell ref="B20:AA20"/>
    <mergeCell ref="B29:AA29"/>
    <mergeCell ref="B37:R37"/>
    <mergeCell ref="B40:AA4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5D540-3D4F-41F0-816C-731CC20FD44E}">
  <sheetPr codeName="Sheet7"/>
  <dimension ref="A3:DV19"/>
  <sheetViews>
    <sheetView topLeftCell="A4" zoomScale="75" zoomScaleNormal="75" workbookViewId="0">
      <pane xSplit="2" topLeftCell="P1" activePane="topRight" state="frozen"/>
      <selection activeCell="AL32" sqref="AL32"/>
      <selection pane="topRight" activeCell="AL32" sqref="AL32"/>
    </sheetView>
  </sheetViews>
  <sheetFormatPr defaultColWidth="9.140625" defaultRowHeight="15" x14ac:dyDescent="0.25"/>
  <cols>
    <col min="1" max="1" width="12.5703125" style="7135" customWidth="1"/>
    <col min="2" max="2" width="30.5703125" style="7135" customWidth="1"/>
    <col min="3" max="25" width="12.5703125" style="7135" customWidth="1"/>
    <col min="26" max="26" width="12.140625" style="7135" customWidth="1"/>
    <col min="27" max="29" width="12.5703125" style="7135" customWidth="1"/>
    <col min="30" max="30" width="12.85546875" style="7135" customWidth="1"/>
    <col min="31" max="39" width="12.5703125" style="7135" customWidth="1"/>
    <col min="40" max="16384" width="9.140625" style="7135"/>
  </cols>
  <sheetData>
    <row r="3" spans="1:126" s="1" customFormat="1" ht="63" customHeight="1" x14ac:dyDescent="0.2">
      <c r="A3" s="22" t="s">
        <v>906</v>
      </c>
      <c r="B3" s="7562" t="s">
        <v>672</v>
      </c>
      <c r="C3" s="7563"/>
      <c r="D3" s="7563"/>
      <c r="E3" s="7563"/>
      <c r="F3" s="7563"/>
      <c r="G3" s="7563"/>
      <c r="H3" s="7563"/>
      <c r="I3" s="7563"/>
      <c r="J3" s="7563"/>
      <c r="K3" s="7563"/>
      <c r="L3" s="7563"/>
      <c r="M3" s="7563"/>
      <c r="N3" s="7563"/>
      <c r="O3" s="7563"/>
      <c r="P3" s="7563"/>
      <c r="Q3" s="7563"/>
      <c r="R3" s="7563"/>
      <c r="S3" s="7563"/>
      <c r="T3" s="7563"/>
      <c r="U3" s="7563"/>
      <c r="V3" s="7563"/>
      <c r="W3" s="7563"/>
      <c r="X3" s="7563"/>
      <c r="Y3" s="7563"/>
      <c r="Z3" s="7563"/>
      <c r="AA3" s="7563"/>
      <c r="AB3" s="6902"/>
      <c r="AC3" s="6903"/>
      <c r="AD3" s="6903"/>
      <c r="AE3" s="7157"/>
      <c r="AF3" s="7157"/>
      <c r="AG3" s="7276"/>
      <c r="AH3" s="7157"/>
      <c r="AI3" s="7157"/>
      <c r="AJ3" s="7157"/>
      <c r="AK3" s="7157"/>
      <c r="AL3" s="7478"/>
      <c r="AM3" s="6435"/>
      <c r="AN3" s="6435"/>
      <c r="AO3" s="6435"/>
      <c r="AP3" s="6435"/>
      <c r="AQ3" s="6435"/>
      <c r="AR3" s="6435"/>
      <c r="AS3" s="6435"/>
      <c r="AT3" s="6435"/>
      <c r="AU3" s="6435"/>
      <c r="AV3" s="6435"/>
      <c r="AW3" s="6435"/>
      <c r="AX3" s="6435"/>
      <c r="AY3" s="6435"/>
      <c r="AZ3" s="6435"/>
      <c r="BA3" s="6435"/>
      <c r="BB3" s="6435"/>
      <c r="BC3" s="6435"/>
      <c r="BD3" s="6435"/>
      <c r="BE3" s="6435"/>
      <c r="BF3" s="6435"/>
      <c r="BG3" s="6435"/>
      <c r="BH3" s="6435"/>
      <c r="BI3" s="6435"/>
      <c r="BJ3" s="6435"/>
      <c r="BK3" s="6435"/>
      <c r="BL3" s="6435"/>
      <c r="BM3" s="6435"/>
      <c r="BN3" s="6435"/>
      <c r="BO3" s="6435"/>
      <c r="BP3" s="6435"/>
      <c r="BQ3" s="6435"/>
      <c r="BR3" s="6435"/>
      <c r="BS3" s="6435"/>
      <c r="BT3" s="6435"/>
      <c r="BU3" s="6435"/>
      <c r="BV3" s="6435"/>
      <c r="BW3" s="6435"/>
      <c r="BX3" s="6435"/>
      <c r="BY3" s="6435"/>
      <c r="BZ3" s="6435"/>
      <c r="CA3" s="6435"/>
      <c r="CB3" s="6435"/>
      <c r="CC3" s="6435"/>
      <c r="CD3" s="6435"/>
      <c r="CE3" s="6435"/>
      <c r="CF3" s="6435"/>
      <c r="CG3" s="6435"/>
      <c r="CH3" s="6435"/>
      <c r="CI3" s="6435"/>
      <c r="CJ3" s="6435"/>
      <c r="CK3" s="6435"/>
      <c r="CL3" s="6435"/>
      <c r="CM3" s="6435"/>
      <c r="CN3" s="6435"/>
      <c r="CO3" s="6435"/>
      <c r="CP3" s="6435"/>
      <c r="CQ3" s="6435"/>
      <c r="CR3" s="6435"/>
      <c r="CS3" s="6435"/>
      <c r="CT3" s="6435"/>
      <c r="CU3" s="6435"/>
      <c r="CV3" s="6435"/>
      <c r="CW3" s="6435"/>
      <c r="CX3" s="6435"/>
      <c r="CY3" s="6435"/>
      <c r="CZ3" s="6435"/>
      <c r="DA3" s="6435"/>
      <c r="DB3" s="6435"/>
      <c r="DC3" s="6435"/>
      <c r="DD3" s="6435"/>
      <c r="DE3" s="6435"/>
      <c r="DF3" s="6435"/>
      <c r="DG3" s="6435"/>
      <c r="DH3" s="6435"/>
      <c r="DI3" s="6435"/>
      <c r="DJ3" s="6435"/>
      <c r="DK3" s="6435"/>
      <c r="DL3" s="6435"/>
      <c r="DM3" s="6435"/>
      <c r="DN3" s="6435"/>
      <c r="DO3" s="6435"/>
      <c r="DP3" s="6435"/>
      <c r="DQ3" s="6435"/>
      <c r="DR3" s="6435"/>
      <c r="DS3" s="6435"/>
      <c r="DT3" s="6435"/>
      <c r="DU3" s="6435"/>
      <c r="DV3" s="6435"/>
    </row>
    <row r="4" spans="1:126" ht="45" x14ac:dyDescent="0.25">
      <c r="A4" s="35"/>
      <c r="B4" s="53" t="s">
        <v>54</v>
      </c>
      <c r="C4" s="1217" t="s">
        <v>6</v>
      </c>
      <c r="D4" s="1219" t="s">
        <v>7</v>
      </c>
      <c r="E4" s="1221" t="s">
        <v>8</v>
      </c>
      <c r="F4" s="1223" t="s">
        <v>123</v>
      </c>
      <c r="G4" s="1225" t="s">
        <v>162</v>
      </c>
      <c r="H4" s="1227" t="s">
        <v>196</v>
      </c>
      <c r="I4" s="115" t="s">
        <v>204</v>
      </c>
      <c r="J4" s="1229" t="s">
        <v>245</v>
      </c>
      <c r="K4" s="363" t="s">
        <v>280</v>
      </c>
      <c r="L4" s="406" t="s">
        <v>291</v>
      </c>
      <c r="M4" s="563" t="s">
        <v>329</v>
      </c>
      <c r="N4" s="553" t="s">
        <v>349</v>
      </c>
      <c r="O4" s="623" t="s">
        <v>363</v>
      </c>
      <c r="P4" s="696" t="s">
        <v>395</v>
      </c>
      <c r="Q4" s="889" t="s">
        <v>506</v>
      </c>
      <c r="R4" s="801" t="s">
        <v>548</v>
      </c>
      <c r="S4" s="2418" t="s">
        <v>554</v>
      </c>
      <c r="T4" s="2435" t="s">
        <v>558</v>
      </c>
      <c r="U4" s="2436" t="s">
        <v>591</v>
      </c>
      <c r="V4" s="2481" t="s">
        <v>599</v>
      </c>
      <c r="W4" s="2481" t="s">
        <v>646</v>
      </c>
      <c r="X4" s="2481" t="s">
        <v>659</v>
      </c>
      <c r="Y4" s="2481" t="s">
        <v>660</v>
      </c>
      <c r="Z4" s="2481" t="s">
        <v>681</v>
      </c>
      <c r="AA4" s="6878" t="s">
        <v>684</v>
      </c>
      <c r="AB4" s="6962" t="s">
        <v>702</v>
      </c>
      <c r="AC4" s="6962" t="s">
        <v>703</v>
      </c>
      <c r="AD4" s="6962" t="s">
        <v>749</v>
      </c>
      <c r="AE4" s="6962" t="s">
        <v>790</v>
      </c>
      <c r="AF4" s="6878" t="s">
        <v>825</v>
      </c>
      <c r="AG4" s="6878" t="s">
        <v>1078</v>
      </c>
      <c r="AH4" s="6878" t="s">
        <v>1095</v>
      </c>
      <c r="AI4" s="6878" t="s">
        <v>1098</v>
      </c>
      <c r="AJ4" s="6878" t="s">
        <v>1141</v>
      </c>
      <c r="AK4" s="6878" t="s">
        <v>1199</v>
      </c>
      <c r="AL4" s="7514" t="s">
        <v>1214</v>
      </c>
    </row>
    <row r="5" spans="1:126" ht="15.75" x14ac:dyDescent="0.25">
      <c r="A5" s="742"/>
      <c r="B5" s="604" t="s">
        <v>673</v>
      </c>
      <c r="C5" s="2437" t="s">
        <v>10</v>
      </c>
      <c r="D5" s="2437" t="s">
        <v>10</v>
      </c>
      <c r="E5" s="2437" t="s">
        <v>10</v>
      </c>
      <c r="F5" s="2437" t="s">
        <v>10</v>
      </c>
      <c r="G5" s="2437" t="s">
        <v>10</v>
      </c>
      <c r="H5" s="2437" t="s">
        <v>10</v>
      </c>
      <c r="I5" s="2437" t="s">
        <v>10</v>
      </c>
      <c r="J5" s="2437" t="s">
        <v>10</v>
      </c>
      <c r="K5" s="2437" t="s">
        <v>10</v>
      </c>
      <c r="L5" s="2437" t="s">
        <v>10</v>
      </c>
      <c r="M5" s="2614" t="s">
        <v>10</v>
      </c>
      <c r="N5" s="2437" t="s">
        <v>10</v>
      </c>
      <c r="O5" s="2437" t="s">
        <v>10</v>
      </c>
      <c r="P5" s="2437" t="s">
        <v>10</v>
      </c>
      <c r="Q5" s="2437" t="s">
        <v>10</v>
      </c>
      <c r="R5" s="2437" t="s">
        <v>10</v>
      </c>
      <c r="S5" s="2437" t="s">
        <v>10</v>
      </c>
      <c r="T5" s="2437" t="s">
        <v>10</v>
      </c>
      <c r="U5" s="2437" t="s">
        <v>10</v>
      </c>
      <c r="V5" s="2437" t="s">
        <v>10</v>
      </c>
      <c r="W5" s="2437" t="s">
        <v>10</v>
      </c>
      <c r="X5" s="2437" t="s">
        <v>10</v>
      </c>
      <c r="Y5" s="6963">
        <v>8.5210746999999998</v>
      </c>
      <c r="Z5" s="6963">
        <v>9.8436953999999997</v>
      </c>
      <c r="AA5" s="6963">
        <v>10.35713</v>
      </c>
      <c r="AB5" s="6963">
        <v>9.8929991000000008</v>
      </c>
      <c r="AC5" s="6963">
        <v>9.0481169000000001</v>
      </c>
      <c r="AD5" s="6963">
        <v>7.2491057000000003</v>
      </c>
      <c r="AE5" s="7412">
        <v>5.4243129999999997</v>
      </c>
      <c r="AF5" s="7412">
        <v>4.2119755000000003</v>
      </c>
      <c r="AG5" s="7336">
        <v>3.0438689000000001</v>
      </c>
      <c r="AH5" s="7336">
        <v>2.6626661</v>
      </c>
      <c r="AI5" s="7336">
        <v>2.5943817999999998</v>
      </c>
      <c r="AJ5" s="7336">
        <v>3.0006642000000001</v>
      </c>
      <c r="AK5" s="7336">
        <v>3.3448760000000002</v>
      </c>
      <c r="AL5" s="7515">
        <v>3.7453289999999999</v>
      </c>
    </row>
    <row r="6" spans="1:126" ht="15.75" x14ac:dyDescent="0.25">
      <c r="A6" s="2234"/>
      <c r="B6" s="920" t="s">
        <v>674</v>
      </c>
      <c r="C6" s="2379" t="s">
        <v>10</v>
      </c>
      <c r="D6" s="2379" t="s">
        <v>10</v>
      </c>
      <c r="E6" s="2379" t="s">
        <v>10</v>
      </c>
      <c r="F6" s="2379" t="s">
        <v>10</v>
      </c>
      <c r="G6" s="2379" t="s">
        <v>10</v>
      </c>
      <c r="H6" s="2379" t="s">
        <v>10</v>
      </c>
      <c r="I6" s="2379" t="s">
        <v>10</v>
      </c>
      <c r="J6" s="2379" t="s">
        <v>10</v>
      </c>
      <c r="K6" s="2379" t="s">
        <v>10</v>
      </c>
      <c r="L6" s="2379" t="s">
        <v>10</v>
      </c>
      <c r="M6" s="2267" t="s">
        <v>10</v>
      </c>
      <c r="N6" s="2379" t="s">
        <v>10</v>
      </c>
      <c r="O6" s="2379" t="s">
        <v>10</v>
      </c>
      <c r="P6" s="2379" t="s">
        <v>10</v>
      </c>
      <c r="Q6" s="2379" t="s">
        <v>10</v>
      </c>
      <c r="R6" s="2379" t="s">
        <v>10</v>
      </c>
      <c r="S6" s="2379" t="s">
        <v>10</v>
      </c>
      <c r="T6" s="2379" t="s">
        <v>10</v>
      </c>
      <c r="U6" s="2379" t="s">
        <v>10</v>
      </c>
      <c r="V6" s="2379" t="s">
        <v>10</v>
      </c>
      <c r="W6" s="2379" t="s">
        <v>10</v>
      </c>
      <c r="X6" s="2379" t="s">
        <v>10</v>
      </c>
      <c r="Y6" s="6888">
        <v>7.2245441000000001</v>
      </c>
      <c r="Z6" s="6888">
        <v>8.4774329000000002</v>
      </c>
      <c r="AA6" s="6888">
        <v>6.9748437000000001</v>
      </c>
      <c r="AB6" s="6888">
        <v>5.7664413999999997</v>
      </c>
      <c r="AC6" s="6888">
        <v>5.6666118000000001</v>
      </c>
      <c r="AD6" s="6888">
        <v>4.7772864999999998</v>
      </c>
      <c r="AE6" s="7411">
        <v>3.9403052000000001</v>
      </c>
      <c r="AF6" s="7411">
        <v>3.1229833999999999</v>
      </c>
      <c r="AG6" s="6888">
        <v>2.7344037000000001</v>
      </c>
      <c r="AH6" s="6888">
        <v>2.6266524000000002</v>
      </c>
      <c r="AI6" s="6888">
        <v>2.9784476999999998</v>
      </c>
      <c r="AJ6" s="6888">
        <v>3.2004529000000002</v>
      </c>
      <c r="AK6" s="6888">
        <v>3.163986</v>
      </c>
      <c r="AL6" s="7516">
        <v>3.436823</v>
      </c>
    </row>
    <row r="7" spans="1:126" ht="15.75" x14ac:dyDescent="0.25">
      <c r="A7" s="2234"/>
      <c r="B7" s="607" t="s">
        <v>675</v>
      </c>
      <c r="C7" s="2628" t="s">
        <v>10</v>
      </c>
      <c r="D7" s="2628" t="s">
        <v>10</v>
      </c>
      <c r="E7" s="2628" t="s">
        <v>10</v>
      </c>
      <c r="F7" s="2628" t="s">
        <v>10</v>
      </c>
      <c r="G7" s="2628" t="s">
        <v>10</v>
      </c>
      <c r="H7" s="2628" t="s">
        <v>10</v>
      </c>
      <c r="I7" s="2628" t="s">
        <v>10</v>
      </c>
      <c r="J7" s="2628" t="s">
        <v>10</v>
      </c>
      <c r="K7" s="2628" t="s">
        <v>10</v>
      </c>
      <c r="L7" s="2628" t="s">
        <v>10</v>
      </c>
      <c r="M7" s="2625" t="s">
        <v>10</v>
      </c>
      <c r="N7" s="2628" t="s">
        <v>10</v>
      </c>
      <c r="O7" s="2628" t="s">
        <v>10</v>
      </c>
      <c r="P7" s="2628" t="s">
        <v>10</v>
      </c>
      <c r="Q7" s="2628" t="s">
        <v>10</v>
      </c>
      <c r="R7" s="2628" t="s">
        <v>10</v>
      </c>
      <c r="S7" s="2628" t="s">
        <v>10</v>
      </c>
      <c r="T7" s="2628" t="s">
        <v>10</v>
      </c>
      <c r="U7" s="2628" t="s">
        <v>10</v>
      </c>
      <c r="V7" s="2628" t="s">
        <v>10</v>
      </c>
      <c r="W7" s="2628" t="s">
        <v>10</v>
      </c>
      <c r="X7" s="2628" t="s">
        <v>10</v>
      </c>
      <c r="Y7" s="6882">
        <v>3.9575287000000001</v>
      </c>
      <c r="Z7" s="6882">
        <v>4.3453445999999998</v>
      </c>
      <c r="AA7" s="6882">
        <v>3.8524569999999998</v>
      </c>
      <c r="AB7" s="6882">
        <v>3.4225281999999999</v>
      </c>
      <c r="AC7" s="6882">
        <v>3.5150212000000001</v>
      </c>
      <c r="AD7" s="6882">
        <v>3.1698835000000001</v>
      </c>
      <c r="AE7" s="7413">
        <v>2.9276141</v>
      </c>
      <c r="AF7" s="7413">
        <v>2.6773574</v>
      </c>
      <c r="AG7" s="6882">
        <v>2.6252404</v>
      </c>
      <c r="AH7" s="6882">
        <v>2.6358412000000002</v>
      </c>
      <c r="AI7" s="6882">
        <v>2.7602120000000001</v>
      </c>
      <c r="AJ7" s="6882">
        <v>2.7876389000000001</v>
      </c>
      <c r="AK7" s="6882">
        <v>2.8044730000000002</v>
      </c>
      <c r="AL7" s="7517">
        <v>2.9623520000000001</v>
      </c>
    </row>
    <row r="8" spans="1:126" ht="15.75" hidden="1" x14ac:dyDescent="0.25">
      <c r="A8" s="2449"/>
      <c r="B8" s="35"/>
      <c r="C8" s="35"/>
      <c r="D8" s="35"/>
      <c r="E8" s="35"/>
      <c r="F8" s="35"/>
      <c r="G8" s="120"/>
      <c r="H8" s="125"/>
      <c r="I8" s="126"/>
      <c r="J8" s="308"/>
      <c r="K8" s="369"/>
      <c r="L8" s="410"/>
      <c r="M8" s="2522"/>
      <c r="N8" s="565"/>
      <c r="O8" s="595"/>
      <c r="P8" s="690"/>
      <c r="Q8" s="888"/>
      <c r="R8" s="771"/>
      <c r="S8" s="2251"/>
      <c r="T8" s="2252"/>
      <c r="U8" s="2253"/>
      <c r="V8" s="2456"/>
      <c r="W8" s="2456"/>
      <c r="X8" s="2456"/>
      <c r="Y8" s="120"/>
      <c r="Z8" s="35"/>
      <c r="AA8" s="35"/>
      <c r="AB8" s="120"/>
      <c r="AC8" s="120"/>
      <c r="AD8" s="120"/>
      <c r="AE8" s="120"/>
      <c r="AF8" s="120"/>
      <c r="AG8" s="120"/>
      <c r="AH8" s="120"/>
    </row>
    <row r="9" spans="1:126" ht="15.75" x14ac:dyDescent="0.25">
      <c r="A9" s="35"/>
      <c r="B9" s="7592" t="s">
        <v>679</v>
      </c>
      <c r="C9" s="7593"/>
      <c r="D9" s="7593"/>
      <c r="E9" s="7593"/>
      <c r="F9" s="7593"/>
      <c r="G9" s="7593"/>
      <c r="H9" s="7593"/>
      <c r="I9" s="7593"/>
      <c r="J9" s="7593"/>
      <c r="K9" s="7593"/>
      <c r="L9" s="7593"/>
      <c r="M9" s="7593"/>
      <c r="N9" s="7593"/>
      <c r="O9" s="7593"/>
      <c r="P9" s="7593"/>
      <c r="Q9" s="7593"/>
      <c r="R9" s="7593"/>
      <c r="S9" s="2263"/>
      <c r="T9" s="2264"/>
      <c r="U9" s="2265"/>
      <c r="V9" s="2459"/>
      <c r="W9" s="2459"/>
      <c r="X9" s="2459"/>
      <c r="Y9" s="120"/>
      <c r="Z9" s="35"/>
      <c r="AA9" s="35"/>
      <c r="AB9" s="120"/>
      <c r="AC9" s="120"/>
      <c r="AD9" s="120"/>
      <c r="AE9" s="120"/>
      <c r="AF9" s="120"/>
      <c r="AG9" s="120"/>
      <c r="AH9" s="120"/>
    </row>
    <row r="11" spans="1:126" s="10" customFormat="1" ht="63" customHeight="1" x14ac:dyDescent="0.2">
      <c r="A11" s="29" t="s">
        <v>907</v>
      </c>
      <c r="B11" s="7562" t="s">
        <v>736</v>
      </c>
      <c r="C11" s="7563"/>
      <c r="D11" s="7563"/>
      <c r="E11" s="7563"/>
      <c r="F11" s="7563"/>
      <c r="G11" s="7563"/>
      <c r="H11" s="7563"/>
      <c r="I11" s="7563"/>
      <c r="J11" s="7563"/>
      <c r="K11" s="7563"/>
      <c r="L11" s="7563"/>
      <c r="M11" s="7563"/>
      <c r="N11" s="7563"/>
      <c r="O11" s="7563"/>
      <c r="P11" s="7563"/>
      <c r="Q11" s="7563"/>
      <c r="R11" s="7563"/>
      <c r="S11" s="7563"/>
      <c r="T11" s="7563"/>
      <c r="U11" s="7563"/>
      <c r="V11" s="7563"/>
      <c r="W11" s="7563"/>
      <c r="X11" s="7563"/>
      <c r="Y11" s="7563"/>
      <c r="Z11" s="7563"/>
      <c r="AA11" s="7563"/>
      <c r="AB11" s="6914"/>
      <c r="AC11" s="6914"/>
      <c r="AD11" s="6914"/>
      <c r="AE11" s="6914"/>
      <c r="AF11" s="6914"/>
      <c r="AG11" s="6914"/>
      <c r="AH11" s="6914"/>
      <c r="AI11" s="6914"/>
      <c r="AJ11" s="6914"/>
      <c r="AK11" s="6914"/>
      <c r="AL11" s="7471"/>
    </row>
    <row r="12" spans="1:126" s="10" customFormat="1" ht="45" x14ac:dyDescent="0.2">
      <c r="A12" s="6991"/>
      <c r="B12" s="585" t="s">
        <v>54</v>
      </c>
      <c r="C12" s="6975" t="s">
        <v>6</v>
      </c>
      <c r="D12" s="6976" t="s">
        <v>7</v>
      </c>
      <c r="E12" s="6977" t="s">
        <v>8</v>
      </c>
      <c r="F12" s="6978" t="s">
        <v>123</v>
      </c>
      <c r="G12" s="6979" t="s">
        <v>162</v>
      </c>
      <c r="H12" s="6980" t="s">
        <v>196</v>
      </c>
      <c r="I12" s="6981" t="s">
        <v>204</v>
      </c>
      <c r="J12" s="6982" t="s">
        <v>245</v>
      </c>
      <c r="K12" s="6981" t="s">
        <v>280</v>
      </c>
      <c r="L12" s="6981" t="s">
        <v>291</v>
      </c>
      <c r="M12" s="6983" t="s">
        <v>329</v>
      </c>
      <c r="N12" s="6984" t="s">
        <v>349</v>
      </c>
      <c r="O12" s="6985" t="s">
        <v>363</v>
      </c>
      <c r="P12" s="6986" t="s">
        <v>395</v>
      </c>
      <c r="Q12" s="6983" t="s">
        <v>506</v>
      </c>
      <c r="R12" s="6987" t="s">
        <v>548</v>
      </c>
      <c r="S12" s="6874" t="s">
        <v>554</v>
      </c>
      <c r="T12" s="6988" t="s">
        <v>558</v>
      </c>
      <c r="U12" s="6988" t="s">
        <v>591</v>
      </c>
      <c r="V12" s="6988" t="s">
        <v>599</v>
      </c>
      <c r="W12" s="6988" t="s">
        <v>646</v>
      </c>
      <c r="X12" s="6988" t="s">
        <v>659</v>
      </c>
      <c r="Y12" s="6989" t="s">
        <v>660</v>
      </c>
      <c r="Z12" s="6988" t="s">
        <v>681</v>
      </c>
      <c r="AA12" s="6878" t="s">
        <v>684</v>
      </c>
      <c r="AB12" s="6878" t="s">
        <v>702</v>
      </c>
      <c r="AC12" s="6878" t="s">
        <v>703</v>
      </c>
      <c r="AD12" s="6878" t="s">
        <v>749</v>
      </c>
      <c r="AE12" s="6878" t="s">
        <v>790</v>
      </c>
      <c r="AF12" s="6878" t="s">
        <v>825</v>
      </c>
      <c r="AG12" s="6878" t="s">
        <v>1078</v>
      </c>
      <c r="AH12" s="6878" t="s">
        <v>1095</v>
      </c>
      <c r="AI12" s="6878" t="s">
        <v>1098</v>
      </c>
      <c r="AJ12" s="6878" t="s">
        <v>1141</v>
      </c>
      <c r="AK12" s="6878" t="s">
        <v>1199</v>
      </c>
      <c r="AL12" s="7514" t="s">
        <v>1214</v>
      </c>
    </row>
    <row r="13" spans="1:126" s="10" customFormat="1" x14ac:dyDescent="0.2">
      <c r="A13" s="2234"/>
      <c r="B13" s="6969" t="s">
        <v>40</v>
      </c>
      <c r="C13" s="6970" t="s">
        <v>10</v>
      </c>
      <c r="D13" s="6970" t="s">
        <v>10</v>
      </c>
      <c r="E13" s="6970" t="s">
        <v>10</v>
      </c>
      <c r="F13" s="6970" t="s">
        <v>10</v>
      </c>
      <c r="G13" s="6970" t="s">
        <v>10</v>
      </c>
      <c r="H13" s="6970" t="s">
        <v>10</v>
      </c>
      <c r="I13" s="6970" t="s">
        <v>10</v>
      </c>
      <c r="J13" s="6970" t="s">
        <v>10</v>
      </c>
      <c r="K13" s="6970" t="s">
        <v>10</v>
      </c>
      <c r="L13" s="6970" t="s">
        <v>10</v>
      </c>
      <c r="M13" s="6971" t="s">
        <v>10</v>
      </c>
      <c r="N13" s="6970" t="s">
        <v>10</v>
      </c>
      <c r="O13" s="6970" t="s">
        <v>10</v>
      </c>
      <c r="P13" s="6970" t="s">
        <v>10</v>
      </c>
      <c r="Q13" s="6970" t="s">
        <v>10</v>
      </c>
      <c r="R13" s="6970" t="s">
        <v>10</v>
      </c>
      <c r="S13" s="6970" t="s">
        <v>10</v>
      </c>
      <c r="T13" s="6970" t="s">
        <v>10</v>
      </c>
      <c r="U13" s="6970" t="s">
        <v>10</v>
      </c>
      <c r="V13" s="6970" t="s">
        <v>10</v>
      </c>
      <c r="W13" s="6970" t="s">
        <v>10</v>
      </c>
      <c r="X13" s="6970" t="s">
        <v>10</v>
      </c>
      <c r="Y13" s="6970" t="s">
        <v>10</v>
      </c>
      <c r="Z13" s="6970" t="s">
        <v>10</v>
      </c>
      <c r="AA13" s="6970" t="s">
        <v>10</v>
      </c>
      <c r="AB13" s="6970" t="s">
        <v>10</v>
      </c>
      <c r="AC13" s="7059">
        <v>6.27</v>
      </c>
      <c r="AD13" s="6970" t="s">
        <v>10</v>
      </c>
      <c r="AE13" s="6970" t="s">
        <v>10</v>
      </c>
      <c r="AF13" s="7047" t="s">
        <v>10</v>
      </c>
      <c r="AG13" s="7047" t="s">
        <v>10</v>
      </c>
      <c r="AH13" s="7047" t="s">
        <v>10</v>
      </c>
      <c r="AI13" s="7047" t="s">
        <v>10</v>
      </c>
      <c r="AJ13" s="7401" t="s">
        <v>10</v>
      </c>
      <c r="AK13" s="7401" t="s">
        <v>10</v>
      </c>
      <c r="AL13" s="7540">
        <v>8.6999999999999993</v>
      </c>
    </row>
    <row r="14" spans="1:126" s="10" customFormat="1" x14ac:dyDescent="0.2">
      <c r="A14" s="2449"/>
      <c r="B14" s="920" t="s">
        <v>712</v>
      </c>
      <c r="C14" s="6972" t="s">
        <v>10</v>
      </c>
      <c r="D14" s="6972" t="s">
        <v>10</v>
      </c>
      <c r="E14" s="6972" t="s">
        <v>10</v>
      </c>
      <c r="F14" s="6972" t="s">
        <v>10</v>
      </c>
      <c r="G14" s="6972" t="s">
        <v>10</v>
      </c>
      <c r="H14" s="6972" t="s">
        <v>10</v>
      </c>
      <c r="I14" s="6972" t="s">
        <v>10</v>
      </c>
      <c r="J14" s="6972" t="s">
        <v>10</v>
      </c>
      <c r="K14" s="6972" t="s">
        <v>10</v>
      </c>
      <c r="L14" s="6972" t="s">
        <v>10</v>
      </c>
      <c r="M14" s="6960" t="s">
        <v>10</v>
      </c>
      <c r="N14" s="6972" t="s">
        <v>10</v>
      </c>
      <c r="O14" s="6972" t="s">
        <v>10</v>
      </c>
      <c r="P14" s="6972" t="s">
        <v>10</v>
      </c>
      <c r="Q14" s="6972" t="s">
        <v>10</v>
      </c>
      <c r="R14" s="6972" t="s">
        <v>10</v>
      </c>
      <c r="S14" s="6972" t="s">
        <v>10</v>
      </c>
      <c r="T14" s="6972" t="s">
        <v>10</v>
      </c>
      <c r="U14" s="6972" t="s">
        <v>10</v>
      </c>
      <c r="V14" s="6972" t="s">
        <v>10</v>
      </c>
      <c r="W14" s="6972" t="s">
        <v>10</v>
      </c>
      <c r="X14" s="6972" t="s">
        <v>10</v>
      </c>
      <c r="Y14" s="6972" t="s">
        <v>10</v>
      </c>
      <c r="Z14" s="6972" t="s">
        <v>10</v>
      </c>
      <c r="AA14" s="6972" t="s">
        <v>10</v>
      </c>
      <c r="AB14" s="6972" t="s">
        <v>10</v>
      </c>
      <c r="AC14" s="7060">
        <v>33.81</v>
      </c>
      <c r="AD14" s="6972" t="s">
        <v>10</v>
      </c>
      <c r="AE14" s="6972" t="s">
        <v>10</v>
      </c>
      <c r="AF14" s="6468" t="s">
        <v>10</v>
      </c>
      <c r="AG14" s="6468" t="s">
        <v>10</v>
      </c>
      <c r="AH14" s="6468" t="s">
        <v>10</v>
      </c>
      <c r="AI14" s="6468" t="s">
        <v>10</v>
      </c>
      <c r="AJ14" s="6468" t="s">
        <v>10</v>
      </c>
      <c r="AK14" s="6468" t="s">
        <v>10</v>
      </c>
      <c r="AL14" s="7541">
        <v>47.13</v>
      </c>
    </row>
    <row r="15" spans="1:126" s="10" customFormat="1" x14ac:dyDescent="0.2">
      <c r="A15" s="35"/>
      <c r="B15" s="920" t="s">
        <v>720</v>
      </c>
      <c r="C15" s="6972" t="s">
        <v>10</v>
      </c>
      <c r="D15" s="6972" t="s">
        <v>10</v>
      </c>
      <c r="E15" s="6972" t="s">
        <v>10</v>
      </c>
      <c r="F15" s="6972" t="s">
        <v>10</v>
      </c>
      <c r="G15" s="6972" t="s">
        <v>10</v>
      </c>
      <c r="H15" s="6972" t="s">
        <v>10</v>
      </c>
      <c r="I15" s="6972" t="s">
        <v>10</v>
      </c>
      <c r="J15" s="6972" t="s">
        <v>10</v>
      </c>
      <c r="K15" s="6972" t="s">
        <v>10</v>
      </c>
      <c r="L15" s="6972" t="s">
        <v>10</v>
      </c>
      <c r="M15" s="6960" t="s">
        <v>10</v>
      </c>
      <c r="N15" s="6972" t="s">
        <v>10</v>
      </c>
      <c r="O15" s="6972" t="s">
        <v>10</v>
      </c>
      <c r="P15" s="6972" t="s">
        <v>10</v>
      </c>
      <c r="Q15" s="6972" t="s">
        <v>10</v>
      </c>
      <c r="R15" s="6972" t="s">
        <v>10</v>
      </c>
      <c r="S15" s="6972" t="s">
        <v>10</v>
      </c>
      <c r="T15" s="6972" t="s">
        <v>10</v>
      </c>
      <c r="U15" s="6972" t="s">
        <v>10</v>
      </c>
      <c r="V15" s="6972" t="s">
        <v>10</v>
      </c>
      <c r="W15" s="6972" t="s">
        <v>10</v>
      </c>
      <c r="X15" s="6972" t="s">
        <v>10</v>
      </c>
      <c r="Y15" s="6960" t="s">
        <v>10</v>
      </c>
      <c r="Z15" s="6960" t="s">
        <v>10</v>
      </c>
      <c r="AA15" s="6960" t="s">
        <v>10</v>
      </c>
      <c r="AB15" s="6960" t="s">
        <v>10</v>
      </c>
      <c r="AC15" s="7061">
        <v>42.88</v>
      </c>
      <c r="AD15" s="6960" t="s">
        <v>10</v>
      </c>
      <c r="AE15" s="6960" t="s">
        <v>10</v>
      </c>
      <c r="AF15" s="6468" t="s">
        <v>10</v>
      </c>
      <c r="AG15" s="6468" t="s">
        <v>10</v>
      </c>
      <c r="AH15" s="6468" t="s">
        <v>10</v>
      </c>
      <c r="AI15" s="6468" t="s">
        <v>10</v>
      </c>
      <c r="AJ15" s="6468" t="s">
        <v>10</v>
      </c>
      <c r="AK15" s="6468" t="s">
        <v>10</v>
      </c>
      <c r="AL15" s="7541">
        <v>36.42</v>
      </c>
    </row>
    <row r="16" spans="1:126" s="10" customFormat="1" x14ac:dyDescent="0.2">
      <c r="A16" s="120"/>
      <c r="B16" s="6967" t="s">
        <v>713</v>
      </c>
      <c r="C16" s="6968" t="s">
        <v>10</v>
      </c>
      <c r="D16" s="6968" t="s">
        <v>10</v>
      </c>
      <c r="E16" s="6968" t="s">
        <v>10</v>
      </c>
      <c r="F16" s="6968" t="s">
        <v>10</v>
      </c>
      <c r="G16" s="6968" t="s">
        <v>10</v>
      </c>
      <c r="H16" s="6968" t="s">
        <v>10</v>
      </c>
      <c r="I16" s="6968" t="s">
        <v>10</v>
      </c>
      <c r="J16" s="6968" t="s">
        <v>10</v>
      </c>
      <c r="K16" s="6968" t="s">
        <v>10</v>
      </c>
      <c r="L16" s="6968" t="s">
        <v>10</v>
      </c>
      <c r="M16" s="6955" t="s">
        <v>10</v>
      </c>
      <c r="N16" s="6968" t="s">
        <v>10</v>
      </c>
      <c r="O16" s="6968" t="s">
        <v>10</v>
      </c>
      <c r="P16" s="6968" t="s">
        <v>10</v>
      </c>
      <c r="Q16" s="6968" t="s">
        <v>10</v>
      </c>
      <c r="R16" s="6968" t="s">
        <v>10</v>
      </c>
      <c r="S16" s="6968" t="s">
        <v>10</v>
      </c>
      <c r="T16" s="6968" t="s">
        <v>10</v>
      </c>
      <c r="U16" s="6968" t="s">
        <v>10</v>
      </c>
      <c r="V16" s="6968" t="s">
        <v>10</v>
      </c>
      <c r="W16" s="6968" t="s">
        <v>10</v>
      </c>
      <c r="X16" s="6968" t="s">
        <v>10</v>
      </c>
      <c r="Y16" s="6955" t="s">
        <v>10</v>
      </c>
      <c r="Z16" s="6955" t="s">
        <v>10</v>
      </c>
      <c r="AA16" s="6955" t="s">
        <v>10</v>
      </c>
      <c r="AB16" s="6955" t="s">
        <v>10</v>
      </c>
      <c r="AC16" s="7062">
        <v>17.05</v>
      </c>
      <c r="AD16" s="6955" t="s">
        <v>10</v>
      </c>
      <c r="AE16" s="6955" t="s">
        <v>10</v>
      </c>
      <c r="AF16" s="6471" t="s">
        <v>10</v>
      </c>
      <c r="AG16" s="6471" t="s">
        <v>10</v>
      </c>
      <c r="AH16" s="6471" t="s">
        <v>10</v>
      </c>
      <c r="AI16" s="6471" t="s">
        <v>10</v>
      </c>
      <c r="AJ16" s="6471" t="s">
        <v>10</v>
      </c>
      <c r="AK16" s="6471" t="s">
        <v>10</v>
      </c>
      <c r="AL16" s="7542">
        <v>7.76</v>
      </c>
    </row>
    <row r="17" spans="1:33" s="10" customFormat="1" hidden="1" x14ac:dyDescent="0.2">
      <c r="A17" s="6820"/>
      <c r="B17" s="6992"/>
      <c r="C17" s="2379"/>
      <c r="D17" s="2379"/>
      <c r="E17" s="2379"/>
      <c r="F17" s="2379"/>
      <c r="G17" s="2379"/>
      <c r="H17" s="2379"/>
      <c r="I17" s="2379"/>
      <c r="J17" s="2379"/>
      <c r="K17" s="2379"/>
      <c r="L17" s="2379"/>
      <c r="M17" s="2267"/>
      <c r="N17" s="2379"/>
      <c r="O17" s="2379"/>
      <c r="P17" s="2379"/>
      <c r="Q17" s="2379"/>
      <c r="R17" s="2379"/>
      <c r="S17" s="2379"/>
      <c r="T17" s="2379"/>
      <c r="U17" s="2379"/>
      <c r="V17" s="2379"/>
      <c r="W17" s="2379"/>
      <c r="X17" s="2379"/>
      <c r="Y17" s="2267"/>
      <c r="Z17" s="2267"/>
      <c r="AA17" s="2267"/>
      <c r="AB17" s="6974"/>
      <c r="AC17" s="6473"/>
      <c r="AD17" s="6820"/>
      <c r="AE17" s="120"/>
      <c r="AF17" s="6820"/>
      <c r="AG17" s="6172"/>
    </row>
    <row r="18" spans="1:33" s="10" customFormat="1" x14ac:dyDescent="0.2">
      <c r="A18" s="120"/>
      <c r="B18" s="7567" t="s">
        <v>721</v>
      </c>
      <c r="C18" s="7567"/>
      <c r="D18" s="7567"/>
      <c r="E18" s="7567"/>
      <c r="F18" s="7567"/>
      <c r="G18" s="7567"/>
      <c r="H18" s="7567"/>
      <c r="I18" s="7567"/>
      <c r="J18" s="7567"/>
      <c r="K18" s="7567"/>
      <c r="L18" s="7567"/>
      <c r="M18" s="7567"/>
      <c r="N18" s="7567"/>
      <c r="O18" s="7567"/>
      <c r="P18" s="7567"/>
      <c r="Q18" s="7567"/>
      <c r="R18" s="7567"/>
      <c r="S18" s="2379"/>
      <c r="T18" s="2379"/>
      <c r="U18" s="2379"/>
      <c r="V18" s="2379"/>
      <c r="W18" s="2379"/>
      <c r="X18" s="2379"/>
      <c r="Y18" s="2267"/>
      <c r="Z18" s="2267"/>
      <c r="AA18" s="6960"/>
      <c r="AB18" s="6974"/>
      <c r="AC18" s="6473"/>
      <c r="AD18" s="6820"/>
      <c r="AE18" s="120"/>
      <c r="AF18" s="120"/>
    </row>
    <row r="19" spans="1:33" s="10" customFormat="1" x14ac:dyDescent="0.2">
      <c r="A19" s="7185"/>
      <c r="B19" s="7048"/>
      <c r="C19" s="7048"/>
      <c r="D19" s="7048"/>
      <c r="E19" s="7048"/>
      <c r="F19" s="7048"/>
      <c r="G19" s="7048"/>
      <c r="H19" s="7048"/>
      <c r="I19" s="7048"/>
      <c r="J19" s="7048"/>
      <c r="K19" s="7048"/>
      <c r="L19" s="7048"/>
      <c r="M19" s="7048"/>
      <c r="N19" s="7048"/>
      <c r="O19" s="7048"/>
      <c r="P19" s="7048"/>
      <c r="Q19" s="7048"/>
      <c r="R19" s="7048"/>
      <c r="S19" s="7049"/>
      <c r="T19" s="7049"/>
      <c r="U19" s="7049"/>
      <c r="V19" s="7049"/>
      <c r="W19" s="7049"/>
      <c r="X19" s="7049"/>
      <c r="Y19" s="6468"/>
      <c r="Z19" s="6468"/>
      <c r="AA19" s="6468"/>
      <c r="AB19" s="6990"/>
      <c r="AC19" s="6473"/>
      <c r="AD19" s="7184"/>
      <c r="AE19" s="7184"/>
      <c r="AF19" s="7184"/>
    </row>
  </sheetData>
  <mergeCells count="4">
    <mergeCell ref="B3:AA3"/>
    <mergeCell ref="B9:R9"/>
    <mergeCell ref="B11:AA11"/>
    <mergeCell ref="B18:R18"/>
  </mergeCells>
  <phoneticPr fontId="5595"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AN124"/>
  <sheetViews>
    <sheetView topLeftCell="A49" zoomScale="75" zoomScaleNormal="75" workbookViewId="0">
      <pane xSplit="2" topLeftCell="U1" activePane="topRight" state="frozen"/>
      <selection activeCell="AL32" sqref="AL32"/>
      <selection pane="topRight" activeCell="AL32" sqref="AL32"/>
    </sheetView>
  </sheetViews>
  <sheetFormatPr defaultColWidth="9.140625" defaultRowHeight="15" x14ac:dyDescent="0.25"/>
  <cols>
    <col min="1" max="1" width="12.5703125" style="44" customWidth="1"/>
    <col min="2" max="2" width="50.85546875" style="44" bestFit="1" customWidth="1"/>
    <col min="3" max="7" width="12.5703125" style="44" customWidth="1"/>
    <col min="8" max="8" width="12.5703125" style="91" customWidth="1"/>
    <col min="9" max="9" width="12.5703125" style="116" customWidth="1"/>
    <col min="10" max="10" width="12.5703125" style="313" customWidth="1"/>
    <col min="11" max="11" width="12.5703125" style="379" customWidth="1"/>
    <col min="12" max="12" width="12.5703125" style="431" customWidth="1"/>
    <col min="13" max="13" width="12.5703125" style="533" customWidth="1"/>
    <col min="14" max="14" width="12.5703125" style="562" customWidth="1"/>
    <col min="15" max="15" width="12.5703125" style="627" customWidth="1"/>
    <col min="16" max="16" width="12.5703125" style="688" customWidth="1"/>
    <col min="17" max="17" width="12.5703125" style="766" customWidth="1"/>
    <col min="18" max="18" width="12.5703125" style="852" customWidth="1"/>
    <col min="19" max="19" width="12.5703125" style="851" customWidth="1"/>
    <col min="20" max="20" width="12.5703125" style="2219" customWidth="1"/>
    <col min="21" max="21" width="12.5703125" style="2441" customWidth="1"/>
    <col min="22" max="24" width="12.5703125" style="2515" customWidth="1"/>
    <col min="25" max="25" width="12.5703125" style="787" customWidth="1"/>
    <col min="26" max="26" width="12.140625" style="44" customWidth="1"/>
    <col min="27" max="29" width="12.5703125" style="44" customWidth="1"/>
    <col min="30" max="30" width="12.85546875" style="44" customWidth="1"/>
    <col min="31" max="35" width="12.5703125" style="44" customWidth="1"/>
    <col min="36" max="37" width="12.5703125" style="6870" customWidth="1"/>
    <col min="38" max="38" width="12.5703125" style="44" customWidth="1"/>
    <col min="39" max="16384" width="9.140625" style="44"/>
  </cols>
  <sheetData>
    <row r="1" spans="1:40" x14ac:dyDescent="0.25">
      <c r="A1" s="6870"/>
      <c r="B1" s="6870"/>
      <c r="C1" s="6870"/>
      <c r="D1" s="6870"/>
      <c r="E1" s="6870"/>
      <c r="F1" s="6870"/>
      <c r="G1" s="6870"/>
      <c r="H1" s="6870"/>
      <c r="I1" s="6870"/>
      <c r="J1" s="6870"/>
      <c r="K1" s="6870"/>
      <c r="L1" s="6870"/>
      <c r="M1" s="6871"/>
      <c r="N1" s="6871"/>
      <c r="O1" s="6871"/>
      <c r="P1" s="6871"/>
      <c r="Q1" s="6871"/>
      <c r="R1" s="6872"/>
      <c r="S1" s="6872"/>
      <c r="T1" s="6872"/>
      <c r="U1" s="6872"/>
      <c r="V1" s="6872"/>
      <c r="W1" s="6872"/>
      <c r="X1" s="6872"/>
      <c r="Y1" s="6870"/>
      <c r="Z1" s="6870"/>
      <c r="AA1" s="6870"/>
      <c r="AB1" s="6870"/>
      <c r="AC1" s="6870"/>
      <c r="AD1" s="6870"/>
      <c r="AE1" s="6870"/>
      <c r="AF1" s="6870"/>
      <c r="AG1" s="6870"/>
      <c r="AH1" s="6870"/>
    </row>
    <row r="2" spans="1:40" x14ac:dyDescent="0.25">
      <c r="A2" s="6870"/>
      <c r="B2" s="6870"/>
      <c r="C2" s="6870"/>
      <c r="D2" s="6870"/>
      <c r="E2" s="6870"/>
      <c r="F2" s="6870"/>
      <c r="G2" s="6870"/>
      <c r="H2" s="6870"/>
      <c r="I2" s="6870"/>
      <c r="J2" s="6870"/>
      <c r="K2" s="6870"/>
      <c r="L2" s="6870"/>
      <c r="M2" s="6871"/>
      <c r="N2" s="6871"/>
      <c r="O2" s="6871"/>
      <c r="P2" s="6871"/>
      <c r="Q2" s="6871"/>
      <c r="R2" s="6872"/>
      <c r="S2" s="6872"/>
      <c r="T2" s="6872"/>
      <c r="U2" s="6872"/>
      <c r="V2" s="6872"/>
      <c r="W2" s="6872"/>
      <c r="X2" s="6872"/>
      <c r="Y2" s="6870"/>
      <c r="Z2" s="6870"/>
      <c r="AA2" s="6870"/>
      <c r="AB2" s="6870"/>
      <c r="AC2" s="6870"/>
      <c r="AD2" s="6870"/>
      <c r="AE2" s="6870"/>
      <c r="AF2" s="6870"/>
      <c r="AG2" s="6870"/>
      <c r="AH2" s="6870"/>
    </row>
    <row r="3" spans="1:40" s="7135" customFormat="1" ht="63" customHeight="1" x14ac:dyDescent="0.25">
      <c r="A3" s="7137" t="s">
        <v>908</v>
      </c>
      <c r="B3" s="7613" t="s">
        <v>689</v>
      </c>
      <c r="C3" s="7614"/>
      <c r="D3" s="7614"/>
      <c r="E3" s="7614"/>
      <c r="F3" s="7614"/>
      <c r="G3" s="7614"/>
      <c r="H3" s="7614"/>
      <c r="I3" s="7614"/>
      <c r="J3" s="7614"/>
      <c r="K3" s="7614"/>
      <c r="L3" s="7614"/>
      <c r="M3" s="7614"/>
      <c r="N3" s="7614"/>
      <c r="O3" s="7614"/>
      <c r="P3" s="7614"/>
      <c r="Q3" s="7614"/>
      <c r="R3" s="7614"/>
      <c r="S3" s="7614"/>
      <c r="T3" s="7614"/>
      <c r="U3" s="7614"/>
      <c r="V3" s="7614"/>
      <c r="W3" s="7614"/>
      <c r="X3" s="7614"/>
      <c r="Y3" s="7614"/>
      <c r="Z3" s="7614"/>
      <c r="AA3" s="7614"/>
      <c r="AB3" s="7161"/>
      <c r="AC3" s="7161"/>
      <c r="AD3" s="7161"/>
      <c r="AE3" s="7161"/>
      <c r="AF3" s="7161"/>
      <c r="AG3" s="7161"/>
      <c r="AH3" s="7161"/>
      <c r="AI3" s="7161"/>
      <c r="AJ3" s="7161"/>
      <c r="AK3" s="7161"/>
      <c r="AL3" s="7464"/>
      <c r="AM3" s="7457"/>
      <c r="AN3" s="7457"/>
    </row>
    <row r="4" spans="1:40" ht="45" x14ac:dyDescent="0.25">
      <c r="A4" s="35"/>
      <c r="B4" s="53" t="s">
        <v>54</v>
      </c>
      <c r="C4" s="1217" t="s">
        <v>6</v>
      </c>
      <c r="D4" s="1219" t="s">
        <v>7</v>
      </c>
      <c r="E4" s="1221" t="s">
        <v>8</v>
      </c>
      <c r="F4" s="1223" t="s">
        <v>123</v>
      </c>
      <c r="G4" s="1225" t="s">
        <v>162</v>
      </c>
      <c r="H4" s="1227" t="s">
        <v>196</v>
      </c>
      <c r="I4" s="115" t="s">
        <v>204</v>
      </c>
      <c r="J4" s="1229" t="s">
        <v>245</v>
      </c>
      <c r="K4" s="363" t="s">
        <v>280</v>
      </c>
      <c r="L4" s="406" t="s">
        <v>291</v>
      </c>
      <c r="M4" s="563" t="s">
        <v>329</v>
      </c>
      <c r="N4" s="553" t="s">
        <v>349</v>
      </c>
      <c r="O4" s="623" t="s">
        <v>363</v>
      </c>
      <c r="P4" s="696" t="s">
        <v>395</v>
      </c>
      <c r="Q4" s="889" t="s">
        <v>506</v>
      </c>
      <c r="R4" s="801" t="s">
        <v>548</v>
      </c>
      <c r="S4" s="2418" t="s">
        <v>554</v>
      </c>
      <c r="T4" s="2435" t="s">
        <v>558</v>
      </c>
      <c r="U4" s="2436" t="s">
        <v>591</v>
      </c>
      <c r="V4" s="2481" t="s">
        <v>599</v>
      </c>
      <c r="W4" s="2481" t="s">
        <v>646</v>
      </c>
      <c r="X4" s="2481" t="s">
        <v>659</v>
      </c>
      <c r="Y4" s="2631" t="s">
        <v>660</v>
      </c>
      <c r="Z4" s="2631" t="s">
        <v>681</v>
      </c>
      <c r="AA4" s="6962" t="s">
        <v>684</v>
      </c>
      <c r="AB4" s="6962" t="s">
        <v>702</v>
      </c>
      <c r="AC4" s="6962" t="s">
        <v>703</v>
      </c>
      <c r="AD4" s="6962" t="s">
        <v>749</v>
      </c>
      <c r="AE4" s="6962" t="s">
        <v>790</v>
      </c>
      <c r="AF4" s="6878" t="s">
        <v>825</v>
      </c>
      <c r="AG4" s="6878" t="s">
        <v>1078</v>
      </c>
      <c r="AH4" s="6878" t="s">
        <v>1095</v>
      </c>
      <c r="AI4" s="6878" t="s">
        <v>1098</v>
      </c>
      <c r="AJ4" s="6878" t="s">
        <v>1141</v>
      </c>
      <c r="AK4" s="6878" t="s">
        <v>1199</v>
      </c>
      <c r="AL4" s="7514" t="s">
        <v>1214</v>
      </c>
    </row>
    <row r="5" spans="1:40" ht="15.75" x14ac:dyDescent="0.25">
      <c r="A5" s="742"/>
      <c r="B5" s="604" t="s">
        <v>685</v>
      </c>
      <c r="C5" s="2437" t="s">
        <v>10</v>
      </c>
      <c r="D5" s="2437" t="s">
        <v>10</v>
      </c>
      <c r="E5" s="2437" t="s">
        <v>10</v>
      </c>
      <c r="F5" s="2437" t="s">
        <v>10</v>
      </c>
      <c r="G5" s="2437" t="s">
        <v>10</v>
      </c>
      <c r="H5" s="2437" t="s">
        <v>10</v>
      </c>
      <c r="I5" s="2437" t="s">
        <v>10</v>
      </c>
      <c r="J5" s="2437" t="s">
        <v>10</v>
      </c>
      <c r="K5" s="2437" t="s">
        <v>10</v>
      </c>
      <c r="L5" s="2437" t="s">
        <v>10</v>
      </c>
      <c r="M5" s="2614" t="s">
        <v>10</v>
      </c>
      <c r="N5" s="2437" t="s">
        <v>10</v>
      </c>
      <c r="O5" s="2437" t="s">
        <v>10</v>
      </c>
      <c r="P5" s="2437" t="s">
        <v>10</v>
      </c>
      <c r="Q5" s="2437" t="s">
        <v>10</v>
      </c>
      <c r="R5" s="2437" t="s">
        <v>10</v>
      </c>
      <c r="S5" s="2437" t="s">
        <v>10</v>
      </c>
      <c r="T5" s="2437" t="s">
        <v>10</v>
      </c>
      <c r="U5" s="2437" t="s">
        <v>10</v>
      </c>
      <c r="V5" s="2437" t="s">
        <v>10</v>
      </c>
      <c r="W5" s="2437" t="s">
        <v>10</v>
      </c>
      <c r="X5" s="2437" t="s">
        <v>10</v>
      </c>
      <c r="Y5" s="2437" t="s">
        <v>10</v>
      </c>
      <c r="Z5" s="2437" t="s">
        <v>10</v>
      </c>
      <c r="AA5" s="6963">
        <v>3.5024429000000001</v>
      </c>
      <c r="AB5" s="7070" t="s">
        <v>10</v>
      </c>
      <c r="AC5" s="7070" t="s">
        <v>10</v>
      </c>
      <c r="AD5" s="7070" t="s">
        <v>10</v>
      </c>
      <c r="AE5" s="7525">
        <v>3.6443374999999998</v>
      </c>
      <c r="AF5" s="7338" t="s">
        <v>10</v>
      </c>
      <c r="AG5" s="6965" t="s">
        <v>10</v>
      </c>
      <c r="AH5" s="6965" t="s">
        <v>10</v>
      </c>
      <c r="AI5" s="6965" t="s">
        <v>10</v>
      </c>
      <c r="AJ5" s="6473" t="s">
        <v>10</v>
      </c>
      <c r="AK5" s="6473" t="s">
        <v>10</v>
      </c>
      <c r="AL5" s="7521" t="s">
        <v>10</v>
      </c>
      <c r="AM5" s="7457"/>
      <c r="AN5" s="7457"/>
    </row>
    <row r="6" spans="1:40" ht="15.75" x14ac:dyDescent="0.25">
      <c r="A6" s="2234"/>
      <c r="B6" s="920" t="s">
        <v>687</v>
      </c>
      <c r="C6" s="2379" t="s">
        <v>10</v>
      </c>
      <c r="D6" s="2379" t="s">
        <v>10</v>
      </c>
      <c r="E6" s="2379" t="s">
        <v>10</v>
      </c>
      <c r="F6" s="2379" t="s">
        <v>10</v>
      </c>
      <c r="G6" s="2379" t="s">
        <v>10</v>
      </c>
      <c r="H6" s="2379" t="s">
        <v>10</v>
      </c>
      <c r="I6" s="2379" t="s">
        <v>10</v>
      </c>
      <c r="J6" s="2379" t="s">
        <v>10</v>
      </c>
      <c r="K6" s="2379" t="s">
        <v>10</v>
      </c>
      <c r="L6" s="2379" t="s">
        <v>10</v>
      </c>
      <c r="M6" s="2267" t="s">
        <v>10</v>
      </c>
      <c r="N6" s="2379" t="s">
        <v>10</v>
      </c>
      <c r="O6" s="2379" t="s">
        <v>10</v>
      </c>
      <c r="P6" s="2379" t="s">
        <v>10</v>
      </c>
      <c r="Q6" s="2379" t="s">
        <v>10</v>
      </c>
      <c r="R6" s="2379" t="s">
        <v>10</v>
      </c>
      <c r="S6" s="2379" t="s">
        <v>10</v>
      </c>
      <c r="T6" s="2379" t="s">
        <v>10</v>
      </c>
      <c r="U6" s="2379" t="s">
        <v>10</v>
      </c>
      <c r="V6" s="2379" t="s">
        <v>10</v>
      </c>
      <c r="W6" s="2379" t="s">
        <v>10</v>
      </c>
      <c r="X6" s="2379" t="s">
        <v>10</v>
      </c>
      <c r="Y6" s="2379" t="s">
        <v>10</v>
      </c>
      <c r="Z6" s="2379" t="s">
        <v>10</v>
      </c>
      <c r="AA6" s="6888">
        <v>5.0574636000000002</v>
      </c>
      <c r="AB6" s="6888">
        <v>5.7442697000000003</v>
      </c>
      <c r="AC6" s="7071" t="s">
        <v>10</v>
      </c>
      <c r="AD6" s="6888">
        <v>6.4611779</v>
      </c>
      <c r="AE6" s="6888">
        <v>6.8086190999999996</v>
      </c>
      <c r="AF6" s="6888">
        <v>6.9328057000000003</v>
      </c>
      <c r="AG6" s="6888">
        <v>6.8375225000000004</v>
      </c>
      <c r="AH6" s="6888">
        <v>6.9271706000000002</v>
      </c>
      <c r="AI6" s="6888">
        <v>6.7830823000000002</v>
      </c>
      <c r="AJ6" s="6888">
        <v>6.4295792</v>
      </c>
      <c r="AK6" s="7071" t="s">
        <v>10</v>
      </c>
      <c r="AL6" s="7522" t="s">
        <v>10</v>
      </c>
      <c r="AM6" s="7457"/>
      <c r="AN6" s="7457"/>
    </row>
    <row r="7" spans="1:40" ht="15.75" x14ac:dyDescent="0.25">
      <c r="A7" s="2234"/>
      <c r="B7" s="607" t="s">
        <v>686</v>
      </c>
      <c r="C7" s="2628" t="s">
        <v>10</v>
      </c>
      <c r="D7" s="2628" t="s">
        <v>10</v>
      </c>
      <c r="E7" s="2628" t="s">
        <v>10</v>
      </c>
      <c r="F7" s="2628" t="s">
        <v>10</v>
      </c>
      <c r="G7" s="2628" t="s">
        <v>10</v>
      </c>
      <c r="H7" s="2628" t="s">
        <v>10</v>
      </c>
      <c r="I7" s="2628" t="s">
        <v>10</v>
      </c>
      <c r="J7" s="2628" t="s">
        <v>10</v>
      </c>
      <c r="K7" s="2628" t="s">
        <v>10</v>
      </c>
      <c r="L7" s="2628" t="s">
        <v>10</v>
      </c>
      <c r="M7" s="2625" t="s">
        <v>10</v>
      </c>
      <c r="N7" s="2628" t="s">
        <v>10</v>
      </c>
      <c r="O7" s="2628" t="s">
        <v>10</v>
      </c>
      <c r="P7" s="2628" t="s">
        <v>10</v>
      </c>
      <c r="Q7" s="2628" t="s">
        <v>10</v>
      </c>
      <c r="R7" s="2628" t="s">
        <v>10</v>
      </c>
      <c r="S7" s="2628" t="s">
        <v>10</v>
      </c>
      <c r="T7" s="2628" t="s">
        <v>10</v>
      </c>
      <c r="U7" s="2628" t="s">
        <v>10</v>
      </c>
      <c r="V7" s="2628" t="s">
        <v>10</v>
      </c>
      <c r="W7" s="2628" t="s">
        <v>10</v>
      </c>
      <c r="X7" s="2628" t="s">
        <v>10</v>
      </c>
      <c r="Y7" s="2628" t="s">
        <v>10</v>
      </c>
      <c r="Z7" s="2628" t="s">
        <v>10</v>
      </c>
      <c r="AA7" s="6882">
        <v>5.7880908</v>
      </c>
      <c r="AB7" s="6882">
        <v>5.9788626000000002</v>
      </c>
      <c r="AC7" s="6894" t="s">
        <v>10</v>
      </c>
      <c r="AD7" s="6882">
        <v>6.2179703000000002</v>
      </c>
      <c r="AE7" s="6882">
        <v>6.2038004000000004</v>
      </c>
      <c r="AF7" s="6882">
        <v>6.0193804999999996</v>
      </c>
      <c r="AG7" s="6882">
        <v>5.9139182000000003</v>
      </c>
      <c r="AH7" s="6882">
        <v>6.1006422000000002</v>
      </c>
      <c r="AI7" s="6882">
        <v>6.2178699000000002</v>
      </c>
      <c r="AJ7" s="6882">
        <v>6.0117308999999999</v>
      </c>
      <c r="AK7" s="6894" t="s">
        <v>10</v>
      </c>
      <c r="AL7" s="7523" t="s">
        <v>10</v>
      </c>
      <c r="AM7" s="7457"/>
      <c r="AN7" s="7457"/>
    </row>
    <row r="8" spans="1:40" ht="15.6" hidden="1" customHeight="1" x14ac:dyDescent="0.25">
      <c r="A8" s="2449"/>
      <c r="B8" s="35"/>
      <c r="C8" s="35"/>
      <c r="D8" s="35"/>
      <c r="E8" s="35"/>
      <c r="F8" s="35"/>
      <c r="G8" s="120"/>
      <c r="H8" s="125"/>
      <c r="I8" s="126"/>
      <c r="J8" s="308"/>
      <c r="K8" s="369"/>
      <c r="L8" s="410"/>
      <c r="M8" s="2522"/>
      <c r="N8" s="565"/>
      <c r="O8" s="595"/>
      <c r="P8" s="690"/>
      <c r="Q8" s="888"/>
      <c r="R8" s="771"/>
      <c r="S8" s="2251"/>
      <c r="T8" s="2252"/>
      <c r="U8" s="2253"/>
      <c r="V8" s="2456"/>
      <c r="W8" s="2456"/>
      <c r="X8" s="2456"/>
      <c r="Y8" s="120"/>
      <c r="Z8" s="35"/>
      <c r="AA8" s="35"/>
      <c r="AB8" s="120"/>
      <c r="AC8" s="120"/>
      <c r="AD8" s="120"/>
      <c r="AE8" s="120"/>
      <c r="AF8" s="120"/>
      <c r="AG8" s="120"/>
      <c r="AH8" s="120"/>
    </row>
    <row r="9" spans="1:40" ht="15.75" x14ac:dyDescent="0.25">
      <c r="A9" s="35"/>
      <c r="B9" s="7566" t="s">
        <v>697</v>
      </c>
      <c r="C9" s="7568"/>
      <c r="D9" s="7568"/>
      <c r="E9" s="7568"/>
      <c r="F9" s="7568"/>
      <c r="G9" s="7568"/>
      <c r="H9" s="7568"/>
      <c r="I9" s="7568"/>
      <c r="J9" s="7568"/>
      <c r="K9" s="7568"/>
      <c r="L9" s="7568"/>
      <c r="M9" s="7568"/>
      <c r="N9" s="7568"/>
      <c r="O9" s="7568"/>
      <c r="P9" s="7568"/>
      <c r="Q9" s="7568"/>
      <c r="R9" s="7568"/>
      <c r="S9" s="2263"/>
      <c r="T9" s="2264"/>
      <c r="U9" s="2265"/>
      <c r="V9" s="2459"/>
      <c r="W9" s="2459"/>
      <c r="X9" s="2459"/>
      <c r="Y9" s="120"/>
      <c r="Z9" s="35"/>
      <c r="AA9" s="35"/>
      <c r="AB9" s="120"/>
      <c r="AC9" s="120"/>
      <c r="AD9" s="120"/>
      <c r="AE9" s="120"/>
      <c r="AF9" s="120"/>
      <c r="AG9" s="120"/>
      <c r="AH9" s="120"/>
    </row>
    <row r="10" spans="1:40" ht="15.75" x14ac:dyDescent="0.25">
      <c r="A10" s="120"/>
      <c r="B10" s="120"/>
      <c r="C10" s="120"/>
      <c r="D10" s="120"/>
      <c r="E10" s="120"/>
      <c r="F10" s="120"/>
      <c r="G10" s="120"/>
      <c r="H10" s="125"/>
      <c r="I10" s="126"/>
      <c r="J10" s="308"/>
      <c r="K10" s="369"/>
      <c r="L10" s="410"/>
      <c r="M10" s="2522"/>
      <c r="N10" s="565"/>
      <c r="O10" s="595"/>
      <c r="P10" s="690"/>
      <c r="Q10" s="888"/>
      <c r="R10" s="771"/>
      <c r="S10" s="2251"/>
      <c r="T10" s="2252"/>
      <c r="U10" s="2253"/>
      <c r="V10" s="2456"/>
      <c r="W10" s="2456"/>
      <c r="X10" s="2456"/>
      <c r="Y10" s="120"/>
      <c r="Z10" s="35"/>
      <c r="AA10" s="35"/>
      <c r="AB10" s="6923"/>
      <c r="AC10" s="6923"/>
      <c r="AD10" s="6923"/>
      <c r="AE10" s="6923"/>
      <c r="AF10" s="6923"/>
      <c r="AG10" s="120"/>
      <c r="AH10" s="120"/>
    </row>
    <row r="11" spans="1:40" s="7135" customFormat="1" ht="63" customHeight="1" x14ac:dyDescent="0.25">
      <c r="A11" s="7137" t="s">
        <v>909</v>
      </c>
      <c r="B11" s="7613" t="s">
        <v>693</v>
      </c>
      <c r="C11" s="7614"/>
      <c r="D11" s="7614"/>
      <c r="E11" s="7614"/>
      <c r="F11" s="7614"/>
      <c r="G11" s="7614"/>
      <c r="H11" s="7614"/>
      <c r="I11" s="7614"/>
      <c r="J11" s="7614"/>
      <c r="K11" s="7614"/>
      <c r="L11" s="7614"/>
      <c r="M11" s="7614"/>
      <c r="N11" s="7614"/>
      <c r="O11" s="7614"/>
      <c r="P11" s="7614"/>
      <c r="Q11" s="7614"/>
      <c r="R11" s="7614"/>
      <c r="S11" s="7614"/>
      <c r="T11" s="7614"/>
      <c r="U11" s="7614"/>
      <c r="V11" s="7614"/>
      <c r="W11" s="7614"/>
      <c r="X11" s="7614"/>
      <c r="Y11" s="7614"/>
      <c r="Z11" s="7614"/>
      <c r="AA11" s="7614"/>
      <c r="AG11" s="7161"/>
      <c r="AH11" s="7161"/>
      <c r="AI11" s="7161"/>
      <c r="AJ11" s="7161"/>
      <c r="AK11" s="7161"/>
      <c r="AL11" s="7464"/>
    </row>
    <row r="12" spans="1:40" ht="45" x14ac:dyDescent="0.25">
      <c r="A12" s="35"/>
      <c r="B12" s="53" t="s">
        <v>54</v>
      </c>
      <c r="C12" s="1217" t="s">
        <v>6</v>
      </c>
      <c r="D12" s="1219" t="s">
        <v>7</v>
      </c>
      <c r="E12" s="1221" t="s">
        <v>8</v>
      </c>
      <c r="F12" s="1223" t="s">
        <v>123</v>
      </c>
      <c r="G12" s="1225" t="s">
        <v>162</v>
      </c>
      <c r="H12" s="1227" t="s">
        <v>196</v>
      </c>
      <c r="I12" s="115" t="s">
        <v>204</v>
      </c>
      <c r="J12" s="1229" t="s">
        <v>245</v>
      </c>
      <c r="K12" s="363" t="s">
        <v>280</v>
      </c>
      <c r="L12" s="406" t="s">
        <v>291</v>
      </c>
      <c r="M12" s="563" t="s">
        <v>329</v>
      </c>
      <c r="N12" s="553" t="s">
        <v>349</v>
      </c>
      <c r="O12" s="623" t="s">
        <v>363</v>
      </c>
      <c r="P12" s="696" t="s">
        <v>395</v>
      </c>
      <c r="Q12" s="889" t="s">
        <v>506</v>
      </c>
      <c r="R12" s="801" t="s">
        <v>548</v>
      </c>
      <c r="S12" s="2418" t="s">
        <v>554</v>
      </c>
      <c r="T12" s="2435" t="s">
        <v>558</v>
      </c>
      <c r="U12" s="2436" t="s">
        <v>591</v>
      </c>
      <c r="V12" s="2481" t="s">
        <v>599</v>
      </c>
      <c r="W12" s="2481" t="s">
        <v>646</v>
      </c>
      <c r="X12" s="2481" t="s">
        <v>659</v>
      </c>
      <c r="Y12" s="2631" t="s">
        <v>660</v>
      </c>
      <c r="Z12" s="2481" t="s">
        <v>681</v>
      </c>
      <c r="AA12" s="2481" t="s">
        <v>684</v>
      </c>
      <c r="AB12" s="6878" t="s">
        <v>702</v>
      </c>
      <c r="AC12" s="6878" t="s">
        <v>703</v>
      </c>
      <c r="AD12" s="6878" t="s">
        <v>749</v>
      </c>
      <c r="AE12" s="6878" t="s">
        <v>790</v>
      </c>
      <c r="AF12" s="6878" t="s">
        <v>825</v>
      </c>
      <c r="AG12" s="6878" t="s">
        <v>1078</v>
      </c>
      <c r="AH12" s="6878" t="s">
        <v>1095</v>
      </c>
      <c r="AI12" s="6878" t="s">
        <v>1098</v>
      </c>
      <c r="AJ12" s="6878" t="s">
        <v>1141</v>
      </c>
      <c r="AK12" s="6878" t="s">
        <v>1199</v>
      </c>
      <c r="AL12" s="7514" t="s">
        <v>1214</v>
      </c>
    </row>
    <row r="13" spans="1:40" ht="15.75" x14ac:dyDescent="0.25">
      <c r="A13" s="742"/>
      <c r="B13" s="604" t="s">
        <v>690</v>
      </c>
      <c r="C13" s="2437" t="s">
        <v>10</v>
      </c>
      <c r="D13" s="2437" t="s">
        <v>10</v>
      </c>
      <c r="E13" s="2437" t="s">
        <v>10</v>
      </c>
      <c r="F13" s="2437" t="s">
        <v>10</v>
      </c>
      <c r="G13" s="2437" t="s">
        <v>10</v>
      </c>
      <c r="H13" s="2437" t="s">
        <v>10</v>
      </c>
      <c r="I13" s="2437" t="s">
        <v>10</v>
      </c>
      <c r="J13" s="2437" t="s">
        <v>10</v>
      </c>
      <c r="K13" s="2437" t="s">
        <v>10</v>
      </c>
      <c r="L13" s="2437" t="s">
        <v>10</v>
      </c>
      <c r="M13" s="2614" t="s">
        <v>10</v>
      </c>
      <c r="N13" s="2437" t="s">
        <v>10</v>
      </c>
      <c r="O13" s="2437" t="s">
        <v>10</v>
      </c>
      <c r="P13" s="2437" t="s">
        <v>10</v>
      </c>
      <c r="Q13" s="2437" t="s">
        <v>10</v>
      </c>
      <c r="R13" s="2437" t="s">
        <v>10</v>
      </c>
      <c r="S13" s="2437" t="s">
        <v>10</v>
      </c>
      <c r="T13" s="2437" t="s">
        <v>10</v>
      </c>
      <c r="U13" s="2437" t="s">
        <v>10</v>
      </c>
      <c r="V13" s="2437" t="s">
        <v>10</v>
      </c>
      <c r="W13" s="2437" t="s">
        <v>10</v>
      </c>
      <c r="X13" s="2437" t="s">
        <v>10</v>
      </c>
      <c r="Y13" s="2437" t="s">
        <v>10</v>
      </c>
      <c r="Z13" s="2437" t="s">
        <v>10</v>
      </c>
      <c r="AA13" s="2504">
        <v>4.29</v>
      </c>
      <c r="AB13" s="6965" t="s">
        <v>10</v>
      </c>
      <c r="AC13" s="6965" t="s">
        <v>10</v>
      </c>
      <c r="AD13" s="6965" t="s">
        <v>10</v>
      </c>
      <c r="AE13" s="6965" t="s">
        <v>10</v>
      </c>
      <c r="AF13" s="6965" t="s">
        <v>10</v>
      </c>
      <c r="AG13" s="6965" t="s">
        <v>10</v>
      </c>
      <c r="AH13" s="6965" t="s">
        <v>10</v>
      </c>
      <c r="AI13" s="6965" t="s">
        <v>10</v>
      </c>
      <c r="AJ13" s="6473" t="s">
        <v>10</v>
      </c>
      <c r="AK13" s="6473" t="s">
        <v>10</v>
      </c>
      <c r="AL13" s="7521" t="s">
        <v>10</v>
      </c>
    </row>
    <row r="14" spans="1:40" ht="15.75" x14ac:dyDescent="0.25">
      <c r="A14" s="2234"/>
      <c r="B14" s="920" t="s">
        <v>691</v>
      </c>
      <c r="C14" s="2379" t="s">
        <v>10</v>
      </c>
      <c r="D14" s="2379" t="s">
        <v>10</v>
      </c>
      <c r="E14" s="2379" t="s">
        <v>10</v>
      </c>
      <c r="F14" s="2379" t="s">
        <v>10</v>
      </c>
      <c r="G14" s="2379" t="s">
        <v>10</v>
      </c>
      <c r="H14" s="2379" t="s">
        <v>10</v>
      </c>
      <c r="I14" s="2379" t="s">
        <v>10</v>
      </c>
      <c r="J14" s="2379" t="s">
        <v>10</v>
      </c>
      <c r="K14" s="2379" t="s">
        <v>10</v>
      </c>
      <c r="L14" s="2379" t="s">
        <v>10</v>
      </c>
      <c r="M14" s="2267" t="s">
        <v>10</v>
      </c>
      <c r="N14" s="2379" t="s">
        <v>10</v>
      </c>
      <c r="O14" s="2379" t="s">
        <v>10</v>
      </c>
      <c r="P14" s="2379" t="s">
        <v>10</v>
      </c>
      <c r="Q14" s="2379" t="s">
        <v>10</v>
      </c>
      <c r="R14" s="2379" t="s">
        <v>10</v>
      </c>
      <c r="S14" s="2379" t="s">
        <v>10</v>
      </c>
      <c r="T14" s="2379" t="s">
        <v>10</v>
      </c>
      <c r="U14" s="2379" t="s">
        <v>10</v>
      </c>
      <c r="V14" s="2379" t="s">
        <v>10</v>
      </c>
      <c r="W14" s="2379" t="s">
        <v>10</v>
      </c>
      <c r="X14" s="2379" t="s">
        <v>10</v>
      </c>
      <c r="Y14" s="2379" t="s">
        <v>10</v>
      </c>
      <c r="Z14" s="2379" t="s">
        <v>10</v>
      </c>
      <c r="AA14" s="2487">
        <v>64.540000000000006</v>
      </c>
      <c r="AB14" s="6473" t="s">
        <v>10</v>
      </c>
      <c r="AC14" s="6473" t="s">
        <v>10</v>
      </c>
      <c r="AD14" s="6473" t="s">
        <v>10</v>
      </c>
      <c r="AE14" s="6473" t="s">
        <v>10</v>
      </c>
      <c r="AF14" s="6473" t="s">
        <v>10</v>
      </c>
      <c r="AG14" s="6473" t="s">
        <v>10</v>
      </c>
      <c r="AH14" s="6473" t="s">
        <v>10</v>
      </c>
      <c r="AI14" s="6473" t="s">
        <v>10</v>
      </c>
      <c r="AJ14" s="6473" t="s">
        <v>10</v>
      </c>
      <c r="AK14" s="6473" t="s">
        <v>10</v>
      </c>
      <c r="AL14" s="7522" t="s">
        <v>10</v>
      </c>
    </row>
    <row r="15" spans="1:40" ht="15.75" x14ac:dyDescent="0.25">
      <c r="A15" s="2234"/>
      <c r="B15" s="607" t="s">
        <v>692</v>
      </c>
      <c r="C15" s="2628" t="s">
        <v>10</v>
      </c>
      <c r="D15" s="2628" t="s">
        <v>10</v>
      </c>
      <c r="E15" s="2628" t="s">
        <v>10</v>
      </c>
      <c r="F15" s="2628" t="s">
        <v>10</v>
      </c>
      <c r="G15" s="2628" t="s">
        <v>10</v>
      </c>
      <c r="H15" s="2628" t="s">
        <v>10</v>
      </c>
      <c r="I15" s="2628" t="s">
        <v>10</v>
      </c>
      <c r="J15" s="2628" t="s">
        <v>10</v>
      </c>
      <c r="K15" s="2628" t="s">
        <v>10</v>
      </c>
      <c r="L15" s="2628" t="s">
        <v>10</v>
      </c>
      <c r="M15" s="2625" t="s">
        <v>10</v>
      </c>
      <c r="N15" s="2628" t="s">
        <v>10</v>
      </c>
      <c r="O15" s="2628" t="s">
        <v>10</v>
      </c>
      <c r="P15" s="2628" t="s">
        <v>10</v>
      </c>
      <c r="Q15" s="2628" t="s">
        <v>10</v>
      </c>
      <c r="R15" s="2628" t="s">
        <v>10</v>
      </c>
      <c r="S15" s="2628" t="s">
        <v>10</v>
      </c>
      <c r="T15" s="2628" t="s">
        <v>10</v>
      </c>
      <c r="U15" s="2628" t="s">
        <v>10</v>
      </c>
      <c r="V15" s="2628" t="s">
        <v>10</v>
      </c>
      <c r="W15" s="2628" t="s">
        <v>10</v>
      </c>
      <c r="X15" s="2628" t="s">
        <v>10</v>
      </c>
      <c r="Y15" s="2628" t="s">
        <v>10</v>
      </c>
      <c r="Z15" s="2628" t="s">
        <v>10</v>
      </c>
      <c r="AA15" s="2514">
        <v>31.17</v>
      </c>
      <c r="AB15" s="6474" t="s">
        <v>10</v>
      </c>
      <c r="AC15" s="6474" t="s">
        <v>10</v>
      </c>
      <c r="AD15" s="6474" t="s">
        <v>10</v>
      </c>
      <c r="AE15" s="6474" t="s">
        <v>10</v>
      </c>
      <c r="AF15" s="6474" t="s">
        <v>10</v>
      </c>
      <c r="AG15" s="6474" t="s">
        <v>10</v>
      </c>
      <c r="AH15" s="6474" t="s">
        <v>10</v>
      </c>
      <c r="AI15" s="6474" t="s">
        <v>10</v>
      </c>
      <c r="AJ15" s="6474" t="s">
        <v>10</v>
      </c>
      <c r="AK15" s="6474" t="s">
        <v>10</v>
      </c>
      <c r="AL15" s="7523" t="s">
        <v>10</v>
      </c>
    </row>
    <row r="16" spans="1:40" ht="15.75" hidden="1" x14ac:dyDescent="0.25">
      <c r="A16" s="2449"/>
      <c r="B16" s="35"/>
      <c r="C16" s="35"/>
      <c r="D16" s="35"/>
      <c r="E16" s="35"/>
      <c r="F16" s="35"/>
      <c r="G16" s="120"/>
      <c r="H16" s="125"/>
      <c r="I16" s="126"/>
      <c r="J16" s="308"/>
      <c r="K16" s="369"/>
      <c r="L16" s="410"/>
      <c r="M16" s="2522"/>
      <c r="N16" s="565"/>
      <c r="O16" s="595"/>
      <c r="P16" s="690"/>
      <c r="Q16" s="888"/>
      <c r="R16" s="771"/>
      <c r="S16" s="2251"/>
      <c r="T16" s="2252"/>
      <c r="U16" s="2253"/>
      <c r="V16" s="2456"/>
      <c r="W16" s="2456"/>
      <c r="X16" s="2456"/>
      <c r="Y16" s="120"/>
      <c r="Z16" s="35"/>
      <c r="AA16" s="35"/>
      <c r="AB16" s="120"/>
      <c r="AC16" s="120"/>
      <c r="AD16" s="120"/>
      <c r="AE16" s="120"/>
      <c r="AF16" s="120"/>
      <c r="AG16" s="120"/>
      <c r="AH16" s="120"/>
    </row>
    <row r="17" spans="1:38" ht="15.75" x14ac:dyDescent="0.25">
      <c r="A17" s="35"/>
      <c r="B17" s="7566" t="s">
        <v>698</v>
      </c>
      <c r="C17" s="7568"/>
      <c r="D17" s="7568"/>
      <c r="E17" s="7568"/>
      <c r="F17" s="7568"/>
      <c r="G17" s="7568"/>
      <c r="H17" s="7568"/>
      <c r="I17" s="7568"/>
      <c r="J17" s="7568"/>
      <c r="K17" s="7568"/>
      <c r="L17" s="7568"/>
      <c r="M17" s="7568"/>
      <c r="N17" s="7568"/>
      <c r="O17" s="7568"/>
      <c r="P17" s="7568"/>
      <c r="Q17" s="7568"/>
      <c r="R17" s="7568"/>
      <c r="S17" s="2263"/>
      <c r="T17" s="2264"/>
      <c r="U17" s="2265"/>
      <c r="V17" s="2459"/>
      <c r="W17" s="2459"/>
      <c r="X17" s="2459"/>
      <c r="Y17" s="120"/>
      <c r="Z17" s="35"/>
      <c r="AA17" s="35"/>
      <c r="AB17" s="120"/>
      <c r="AC17" s="120"/>
      <c r="AD17" s="120"/>
      <c r="AE17" s="120"/>
      <c r="AF17" s="120"/>
      <c r="AG17" s="120"/>
      <c r="AH17" s="120"/>
    </row>
    <row r="18" spans="1:38" ht="15.75" x14ac:dyDescent="0.25">
      <c r="A18" s="120"/>
      <c r="B18" s="120"/>
      <c r="C18" s="120"/>
      <c r="D18" s="120"/>
      <c r="E18" s="120"/>
      <c r="F18" s="120"/>
      <c r="G18" s="120"/>
      <c r="H18" s="125"/>
      <c r="I18" s="126"/>
      <c r="J18" s="308"/>
      <c r="K18" s="369"/>
      <c r="L18" s="410"/>
      <c r="M18" s="2522"/>
      <c r="N18" s="565"/>
      <c r="O18" s="595"/>
      <c r="P18" s="690"/>
      <c r="Q18" s="888"/>
      <c r="R18" s="771"/>
      <c r="S18" s="2251"/>
      <c r="T18" s="2252"/>
      <c r="U18" s="2253"/>
      <c r="V18" s="2456"/>
      <c r="W18" s="2456"/>
      <c r="X18" s="2456"/>
      <c r="Y18" s="120"/>
      <c r="Z18" s="35"/>
      <c r="AA18" s="35"/>
      <c r="AB18" s="6923"/>
      <c r="AC18" s="6923"/>
      <c r="AD18" s="6923"/>
      <c r="AE18" s="6923"/>
      <c r="AF18" s="6923"/>
      <c r="AG18" s="120"/>
      <c r="AH18" s="120"/>
    </row>
    <row r="19" spans="1:38" s="7135" customFormat="1" ht="63" customHeight="1" x14ac:dyDescent="0.25">
      <c r="A19" s="7137" t="s">
        <v>910</v>
      </c>
      <c r="B19" s="7613" t="s">
        <v>694</v>
      </c>
      <c r="C19" s="7614"/>
      <c r="D19" s="7614"/>
      <c r="E19" s="7614"/>
      <c r="F19" s="7614"/>
      <c r="G19" s="7614"/>
      <c r="H19" s="7614"/>
      <c r="I19" s="7614"/>
      <c r="J19" s="7614"/>
      <c r="K19" s="7614"/>
      <c r="L19" s="7614"/>
      <c r="M19" s="7614"/>
      <c r="N19" s="7614"/>
      <c r="O19" s="7614"/>
      <c r="P19" s="7614"/>
      <c r="Q19" s="7614"/>
      <c r="R19" s="7614"/>
      <c r="S19" s="7614"/>
      <c r="T19" s="7614"/>
      <c r="U19" s="7614"/>
      <c r="V19" s="7614"/>
      <c r="W19" s="7614"/>
      <c r="X19" s="7614"/>
      <c r="Y19" s="7614"/>
      <c r="Z19" s="7614"/>
      <c r="AA19" s="7614"/>
      <c r="AG19" s="7161"/>
      <c r="AH19" s="7161"/>
      <c r="AI19" s="7161"/>
      <c r="AJ19" s="7161"/>
      <c r="AK19" s="7161"/>
      <c r="AL19" s="7464"/>
    </row>
    <row r="20" spans="1:38" ht="45" x14ac:dyDescent="0.25">
      <c r="A20" s="35"/>
      <c r="B20" s="53" t="s">
        <v>54</v>
      </c>
      <c r="C20" s="1217" t="s">
        <v>6</v>
      </c>
      <c r="D20" s="1219" t="s">
        <v>7</v>
      </c>
      <c r="E20" s="1221" t="s">
        <v>8</v>
      </c>
      <c r="F20" s="1223" t="s">
        <v>123</v>
      </c>
      <c r="G20" s="1225" t="s">
        <v>162</v>
      </c>
      <c r="H20" s="1227" t="s">
        <v>196</v>
      </c>
      <c r="I20" s="115" t="s">
        <v>204</v>
      </c>
      <c r="J20" s="1229" t="s">
        <v>245</v>
      </c>
      <c r="K20" s="363" t="s">
        <v>280</v>
      </c>
      <c r="L20" s="406" t="s">
        <v>291</v>
      </c>
      <c r="M20" s="563" t="s">
        <v>329</v>
      </c>
      <c r="N20" s="553" t="s">
        <v>349</v>
      </c>
      <c r="O20" s="623" t="s">
        <v>363</v>
      </c>
      <c r="P20" s="696" t="s">
        <v>395</v>
      </c>
      <c r="Q20" s="889" t="s">
        <v>506</v>
      </c>
      <c r="R20" s="801" t="s">
        <v>548</v>
      </c>
      <c r="S20" s="6874" t="s">
        <v>554</v>
      </c>
      <c r="T20" s="2435" t="s">
        <v>558</v>
      </c>
      <c r="U20" s="2436" t="s">
        <v>591</v>
      </c>
      <c r="V20" s="2481" t="s">
        <v>599</v>
      </c>
      <c r="W20" s="2481" t="s">
        <v>646</v>
      </c>
      <c r="X20" s="2481" t="s">
        <v>659</v>
      </c>
      <c r="Y20" s="2631" t="s">
        <v>660</v>
      </c>
      <c r="Z20" s="2481" t="s">
        <v>681</v>
      </c>
      <c r="AA20" s="6878" t="s">
        <v>684</v>
      </c>
      <c r="AB20" s="6878" t="s">
        <v>702</v>
      </c>
      <c r="AC20" s="6878" t="s">
        <v>703</v>
      </c>
      <c r="AD20" s="6878" t="s">
        <v>749</v>
      </c>
      <c r="AE20" s="6878" t="s">
        <v>790</v>
      </c>
      <c r="AF20" s="6878" t="s">
        <v>825</v>
      </c>
      <c r="AG20" s="6878" t="s">
        <v>1078</v>
      </c>
      <c r="AH20" s="6878" t="s">
        <v>1095</v>
      </c>
      <c r="AI20" s="7326" t="s">
        <v>1098</v>
      </c>
      <c r="AJ20" s="7326" t="s">
        <v>1141</v>
      </c>
      <c r="AK20" s="7326" t="s">
        <v>1199</v>
      </c>
      <c r="AL20" s="7514" t="s">
        <v>1214</v>
      </c>
    </row>
    <row r="21" spans="1:38" ht="15.75" x14ac:dyDescent="0.25">
      <c r="A21" s="2234"/>
      <c r="B21" s="6873" t="s">
        <v>692</v>
      </c>
      <c r="C21" s="2628" t="s">
        <v>10</v>
      </c>
      <c r="D21" s="2628" t="s">
        <v>10</v>
      </c>
      <c r="E21" s="2628" t="s">
        <v>10</v>
      </c>
      <c r="F21" s="2628" t="s">
        <v>10</v>
      </c>
      <c r="G21" s="2628" t="s">
        <v>10</v>
      </c>
      <c r="H21" s="2628" t="s">
        <v>10</v>
      </c>
      <c r="I21" s="2628" t="s">
        <v>10</v>
      </c>
      <c r="J21" s="2628" t="s">
        <v>10</v>
      </c>
      <c r="K21" s="2628" t="s">
        <v>10</v>
      </c>
      <c r="L21" s="2628" t="s">
        <v>10</v>
      </c>
      <c r="M21" s="2625" t="s">
        <v>10</v>
      </c>
      <c r="N21" s="2628" t="s">
        <v>10</v>
      </c>
      <c r="O21" s="2628" t="s">
        <v>10</v>
      </c>
      <c r="P21" s="2628" t="s">
        <v>10</v>
      </c>
      <c r="Q21" s="2628" t="s">
        <v>10</v>
      </c>
      <c r="R21" s="2628" t="s">
        <v>10</v>
      </c>
      <c r="S21" s="2628" t="s">
        <v>10</v>
      </c>
      <c r="T21" s="2628" t="s">
        <v>10</v>
      </c>
      <c r="U21" s="2628" t="s">
        <v>10</v>
      </c>
      <c r="V21" s="2628" t="s">
        <v>10</v>
      </c>
      <c r="W21" s="2628" t="s">
        <v>10</v>
      </c>
      <c r="X21" s="2628" t="s">
        <v>10</v>
      </c>
      <c r="Y21" s="2628" t="s">
        <v>10</v>
      </c>
      <c r="Z21" s="2628" t="s">
        <v>10</v>
      </c>
      <c r="AA21" s="7072">
        <v>-8.2406626000000003</v>
      </c>
      <c r="AB21" s="6964" t="s">
        <v>10</v>
      </c>
      <c r="AC21" s="6964" t="s">
        <v>10</v>
      </c>
      <c r="AD21" s="6964" t="s">
        <v>10</v>
      </c>
      <c r="AE21" s="6964" t="s">
        <v>10</v>
      </c>
      <c r="AF21" s="6964" t="s">
        <v>10</v>
      </c>
      <c r="AG21" s="7307" t="s">
        <v>10</v>
      </c>
      <c r="AH21" s="7307" t="s">
        <v>10</v>
      </c>
      <c r="AI21" s="6964" t="s">
        <v>10</v>
      </c>
      <c r="AJ21" s="6964" t="s">
        <v>10</v>
      </c>
      <c r="AK21" s="6964" t="s">
        <v>10</v>
      </c>
      <c r="AL21" s="7524" t="s">
        <v>10</v>
      </c>
    </row>
    <row r="22" spans="1:38" ht="15.75" hidden="1" x14ac:dyDescent="0.25">
      <c r="A22" s="2449"/>
      <c r="B22" s="35"/>
      <c r="C22" s="35"/>
      <c r="D22" s="35"/>
      <c r="E22" s="35"/>
      <c r="F22" s="35"/>
      <c r="G22" s="120"/>
      <c r="H22" s="125"/>
      <c r="I22" s="126"/>
      <c r="J22" s="308"/>
      <c r="K22" s="369"/>
      <c r="L22" s="410"/>
      <c r="M22" s="2522"/>
      <c r="N22" s="565"/>
      <c r="O22" s="595"/>
      <c r="P22" s="690"/>
      <c r="Q22" s="888"/>
      <c r="R22" s="771"/>
      <c r="S22" s="2251"/>
      <c r="T22" s="2252"/>
      <c r="U22" s="2253"/>
      <c r="V22" s="2456"/>
      <c r="W22" s="2456"/>
      <c r="X22" s="2456"/>
      <c r="Y22" s="120"/>
      <c r="Z22" s="35"/>
      <c r="AA22" s="35"/>
      <c r="AB22" s="120"/>
      <c r="AC22" s="120"/>
      <c r="AD22" s="120"/>
      <c r="AE22" s="120"/>
      <c r="AF22" s="120"/>
      <c r="AG22" s="6820"/>
      <c r="AH22" s="120"/>
    </row>
    <row r="23" spans="1:38" ht="15.75" x14ac:dyDescent="0.25">
      <c r="A23" s="7231"/>
      <c r="B23" s="7590" t="s">
        <v>699</v>
      </c>
      <c r="C23" s="7591"/>
      <c r="D23" s="7591"/>
      <c r="E23" s="7591"/>
      <c r="F23" s="7591"/>
      <c r="G23" s="7591"/>
      <c r="H23" s="7591"/>
      <c r="I23" s="7591"/>
      <c r="J23" s="7591"/>
      <c r="K23" s="7591"/>
      <c r="L23" s="7591"/>
      <c r="M23" s="7591"/>
      <c r="N23" s="7591"/>
      <c r="O23" s="7591"/>
      <c r="P23" s="7591"/>
      <c r="Q23" s="7591"/>
      <c r="R23" s="7591"/>
      <c r="S23" s="2263"/>
      <c r="T23" s="2264"/>
      <c r="U23" s="2265"/>
      <c r="V23" s="2459"/>
      <c r="W23" s="2459"/>
      <c r="X23" s="2459"/>
      <c r="Y23" s="120"/>
      <c r="Z23" s="35"/>
      <c r="AA23" s="35"/>
      <c r="AB23" s="120"/>
      <c r="AC23" s="120"/>
      <c r="AD23" s="120"/>
      <c r="AE23" s="120"/>
      <c r="AF23" s="120"/>
      <c r="AG23" s="6820"/>
      <c r="AH23" s="120"/>
    </row>
    <row r="24" spans="1:38" s="6870" customFormat="1" ht="15.75" x14ac:dyDescent="0.25">
      <c r="A24" s="7231"/>
      <c r="B24" s="7048"/>
      <c r="C24" s="7048"/>
      <c r="D24" s="7048"/>
      <c r="E24" s="7048"/>
      <c r="F24" s="7048"/>
      <c r="G24" s="7048"/>
      <c r="H24" s="7048"/>
      <c r="I24" s="7048"/>
      <c r="J24" s="7048"/>
      <c r="K24" s="7048"/>
      <c r="L24" s="7048"/>
      <c r="M24" s="7048"/>
      <c r="N24" s="7048"/>
      <c r="O24" s="7048"/>
      <c r="P24" s="7048"/>
      <c r="Q24" s="7048"/>
      <c r="R24" s="7048"/>
      <c r="S24" s="7186"/>
      <c r="T24" s="7186"/>
      <c r="U24" s="7186"/>
      <c r="V24" s="7186"/>
      <c r="W24" s="7186"/>
      <c r="X24" s="7186"/>
      <c r="Y24" s="120"/>
      <c r="Z24" s="35"/>
      <c r="AA24" s="35"/>
      <c r="AB24" s="120"/>
      <c r="AC24" s="120"/>
      <c r="AD24" s="120"/>
      <c r="AE24" s="120"/>
      <c r="AF24" s="120"/>
      <c r="AG24" s="120"/>
      <c r="AH24" s="120"/>
    </row>
    <row r="25" spans="1:38" s="7135" customFormat="1" ht="63" customHeight="1" x14ac:dyDescent="0.25">
      <c r="A25" s="7137" t="s">
        <v>911</v>
      </c>
      <c r="B25" s="7613" t="s">
        <v>814</v>
      </c>
      <c r="C25" s="7614"/>
      <c r="D25" s="7614"/>
      <c r="E25" s="7614"/>
      <c r="F25" s="7614"/>
      <c r="G25" s="7614"/>
      <c r="H25" s="7614"/>
      <c r="I25" s="7614"/>
      <c r="J25" s="7614"/>
      <c r="K25" s="7614"/>
      <c r="L25" s="7614"/>
      <c r="M25" s="7614"/>
      <c r="N25" s="7614"/>
      <c r="O25" s="7614"/>
      <c r="P25" s="7614"/>
      <c r="Q25" s="7614"/>
      <c r="R25" s="7614"/>
      <c r="S25" s="7614"/>
      <c r="T25" s="7614"/>
      <c r="U25" s="7614"/>
      <c r="V25" s="7614"/>
      <c r="W25" s="7614"/>
      <c r="X25" s="7614"/>
      <c r="Y25" s="7614"/>
      <c r="Z25" s="7614"/>
      <c r="AA25" s="7614"/>
      <c r="AB25" s="7161"/>
      <c r="AC25" s="7161"/>
      <c r="AD25" s="7161"/>
      <c r="AE25" s="7161"/>
      <c r="AF25" s="7161"/>
      <c r="AG25" s="7161"/>
      <c r="AH25" s="7161"/>
      <c r="AI25" s="7161"/>
      <c r="AJ25" s="7161"/>
      <c r="AK25" s="7161"/>
      <c r="AL25" s="7464"/>
    </row>
    <row r="26" spans="1:38" s="120" customFormat="1" ht="45" x14ac:dyDescent="0.2">
      <c r="A26" s="6991"/>
      <c r="B26" s="7013" t="s">
        <v>54</v>
      </c>
      <c r="C26" s="6993" t="s">
        <v>6</v>
      </c>
      <c r="D26" s="6994" t="s">
        <v>7</v>
      </c>
      <c r="E26" s="6995" t="s">
        <v>8</v>
      </c>
      <c r="F26" s="6996" t="s">
        <v>123</v>
      </c>
      <c r="G26" s="6997" t="s">
        <v>162</v>
      </c>
      <c r="H26" s="6998" t="s">
        <v>196</v>
      </c>
      <c r="I26" s="6999" t="s">
        <v>204</v>
      </c>
      <c r="J26" s="6981" t="s">
        <v>245</v>
      </c>
      <c r="K26" s="6981" t="s">
        <v>280</v>
      </c>
      <c r="L26" s="6981" t="s">
        <v>291</v>
      </c>
      <c r="M26" s="6983" t="s">
        <v>329</v>
      </c>
      <c r="N26" s="6984" t="s">
        <v>349</v>
      </c>
      <c r="O26" s="6985" t="s">
        <v>363</v>
      </c>
      <c r="P26" s="6986" t="s">
        <v>393</v>
      </c>
      <c r="Q26" s="6983" t="s">
        <v>506</v>
      </c>
      <c r="R26" s="6987" t="s">
        <v>548</v>
      </c>
      <c r="S26" s="7000" t="s">
        <v>554</v>
      </c>
      <c r="T26" s="7001" t="s">
        <v>558</v>
      </c>
      <c r="U26" s="7001" t="s">
        <v>591</v>
      </c>
      <c r="V26" s="7001" t="s">
        <v>599</v>
      </c>
      <c r="W26" s="7001" t="s">
        <v>646</v>
      </c>
      <c r="X26" s="6951" t="s">
        <v>659</v>
      </c>
      <c r="Y26" s="6951" t="s">
        <v>660</v>
      </c>
      <c r="Z26" s="6951" t="s">
        <v>681</v>
      </c>
      <c r="AA26" s="6878" t="s">
        <v>684</v>
      </c>
      <c r="AB26" s="6921" t="s">
        <v>702</v>
      </c>
      <c r="AC26" s="6921" t="s">
        <v>703</v>
      </c>
      <c r="AD26" s="6889" t="s">
        <v>749</v>
      </c>
      <c r="AE26" s="6889" t="s">
        <v>790</v>
      </c>
      <c r="AF26" s="6889" t="s">
        <v>825</v>
      </c>
      <c r="AG26" s="6878" t="s">
        <v>1078</v>
      </c>
      <c r="AH26" s="6878" t="s">
        <v>1095</v>
      </c>
      <c r="AI26" s="6878" t="s">
        <v>1098</v>
      </c>
      <c r="AJ26" s="6878" t="s">
        <v>1141</v>
      </c>
      <c r="AK26" s="6878" t="s">
        <v>1199</v>
      </c>
      <c r="AL26" s="7514" t="s">
        <v>1214</v>
      </c>
    </row>
    <row r="27" spans="1:38" s="120" customFormat="1" x14ac:dyDescent="0.2">
      <c r="A27" s="6825"/>
      <c r="B27" s="7034" t="s">
        <v>820</v>
      </c>
      <c r="C27" s="7019" t="s">
        <v>10</v>
      </c>
      <c r="D27" s="7020" t="s">
        <v>10</v>
      </c>
      <c r="E27" s="7021" t="s">
        <v>10</v>
      </c>
      <c r="F27" s="7022" t="s">
        <v>10</v>
      </c>
      <c r="G27" s="7023" t="s">
        <v>10</v>
      </c>
      <c r="H27" s="7023" t="s">
        <v>10</v>
      </c>
      <c r="I27" s="7023" t="s">
        <v>10</v>
      </c>
      <c r="J27" s="7024" t="s">
        <v>10</v>
      </c>
      <c r="K27" s="7024" t="s">
        <v>10</v>
      </c>
      <c r="L27" s="7024" t="s">
        <v>10</v>
      </c>
      <c r="M27" s="7025" t="s">
        <v>10</v>
      </c>
      <c r="N27" s="7026" t="s">
        <v>10</v>
      </c>
      <c r="O27" s="7026" t="s">
        <v>10</v>
      </c>
      <c r="P27" s="7026" t="s">
        <v>10</v>
      </c>
      <c r="Q27" s="7026" t="s">
        <v>10</v>
      </c>
      <c r="R27" s="7026" t="s">
        <v>10</v>
      </c>
      <c r="S27" s="7026" t="s">
        <v>10</v>
      </c>
      <c r="T27" s="7026" t="s">
        <v>10</v>
      </c>
      <c r="U27" s="7026" t="s">
        <v>10</v>
      </c>
      <c r="V27" s="7026" t="s">
        <v>10</v>
      </c>
      <c r="W27" s="7026" t="s">
        <v>10</v>
      </c>
      <c r="X27" s="7026" t="s">
        <v>10</v>
      </c>
      <c r="Y27" s="7026" t="s">
        <v>10</v>
      </c>
      <c r="Z27" s="7026" t="s">
        <v>10</v>
      </c>
      <c r="AA27" s="6971" t="s">
        <v>10</v>
      </c>
      <c r="AB27" s="7027" t="s">
        <v>10</v>
      </c>
      <c r="AC27" s="7027" t="s">
        <v>10</v>
      </c>
      <c r="AD27" s="7027" t="s">
        <v>10</v>
      </c>
      <c r="AE27" s="7057">
        <v>3.95</v>
      </c>
      <c r="AF27" s="7279" t="s">
        <v>10</v>
      </c>
      <c r="AG27" s="6965" t="s">
        <v>10</v>
      </c>
      <c r="AH27" s="6965" t="s">
        <v>10</v>
      </c>
      <c r="AI27" s="6965" t="s">
        <v>10</v>
      </c>
      <c r="AJ27" s="6473" t="s">
        <v>10</v>
      </c>
      <c r="AK27" s="6473" t="s">
        <v>10</v>
      </c>
      <c r="AL27" s="7521" t="s">
        <v>10</v>
      </c>
    </row>
    <row r="28" spans="1:38" s="120" customFormat="1" x14ac:dyDescent="0.2">
      <c r="A28" s="6825"/>
      <c r="B28" s="1935" t="s">
        <v>821</v>
      </c>
      <c r="C28" s="7028" t="s">
        <v>10</v>
      </c>
      <c r="D28" s="7005" t="s">
        <v>10</v>
      </c>
      <c r="E28" s="7006" t="s">
        <v>10</v>
      </c>
      <c r="F28" s="7007" t="s">
        <v>10</v>
      </c>
      <c r="G28" s="7008" t="s">
        <v>10</v>
      </c>
      <c r="H28" s="7008" t="s">
        <v>10</v>
      </c>
      <c r="I28" s="7008" t="s">
        <v>10</v>
      </c>
      <c r="J28" s="7002" t="s">
        <v>10</v>
      </c>
      <c r="K28" s="7002" t="s">
        <v>10</v>
      </c>
      <c r="L28" s="7002" t="s">
        <v>10</v>
      </c>
      <c r="M28" s="7003" t="s">
        <v>10</v>
      </c>
      <c r="N28" s="7004" t="s">
        <v>10</v>
      </c>
      <c r="O28" s="7004" t="s">
        <v>10</v>
      </c>
      <c r="P28" s="7004" t="s">
        <v>10</v>
      </c>
      <c r="Q28" s="7004" t="s">
        <v>10</v>
      </c>
      <c r="R28" s="7004" t="s">
        <v>10</v>
      </c>
      <c r="S28" s="7004" t="s">
        <v>10</v>
      </c>
      <c r="T28" s="7004" t="s">
        <v>10</v>
      </c>
      <c r="U28" s="7004" t="s">
        <v>10</v>
      </c>
      <c r="V28" s="7004" t="s">
        <v>10</v>
      </c>
      <c r="W28" s="7004" t="s">
        <v>10</v>
      </c>
      <c r="X28" s="7004" t="s">
        <v>10</v>
      </c>
      <c r="Y28" s="7004" t="s">
        <v>10</v>
      </c>
      <c r="Z28" s="7004" t="s">
        <v>10</v>
      </c>
      <c r="AA28" s="6960" t="s">
        <v>10</v>
      </c>
      <c r="AB28" s="6945" t="s">
        <v>10</v>
      </c>
      <c r="AC28" s="6945" t="s">
        <v>10</v>
      </c>
      <c r="AD28" s="6945" t="s">
        <v>10</v>
      </c>
      <c r="AE28" s="7057">
        <v>24.33</v>
      </c>
      <c r="AF28" s="6944" t="s">
        <v>10</v>
      </c>
      <c r="AG28" s="6473" t="s">
        <v>10</v>
      </c>
      <c r="AH28" s="6473" t="s">
        <v>10</v>
      </c>
      <c r="AI28" s="6473" t="s">
        <v>10</v>
      </c>
      <c r="AJ28" s="6473" t="s">
        <v>10</v>
      </c>
      <c r="AK28" s="6473" t="s">
        <v>10</v>
      </c>
      <c r="AL28" s="7522" t="s">
        <v>10</v>
      </c>
    </row>
    <row r="29" spans="1:38" s="120" customFormat="1" x14ac:dyDescent="0.2">
      <c r="A29" s="6825"/>
      <c r="B29" s="7035" t="s">
        <v>452</v>
      </c>
      <c r="C29" s="7029" t="s">
        <v>10</v>
      </c>
      <c r="D29" s="7030" t="s">
        <v>10</v>
      </c>
      <c r="E29" s="7031" t="s">
        <v>10</v>
      </c>
      <c r="F29" s="7032" t="s">
        <v>10</v>
      </c>
      <c r="G29" s="7033" t="s">
        <v>10</v>
      </c>
      <c r="H29" s="7033" t="s">
        <v>10</v>
      </c>
      <c r="I29" s="7033" t="s">
        <v>10</v>
      </c>
      <c r="J29" s="7009" t="s">
        <v>10</v>
      </c>
      <c r="K29" s="7009" t="s">
        <v>10</v>
      </c>
      <c r="L29" s="7009" t="s">
        <v>10</v>
      </c>
      <c r="M29" s="7010" t="s">
        <v>10</v>
      </c>
      <c r="N29" s="7011" t="s">
        <v>10</v>
      </c>
      <c r="O29" s="7011" t="s">
        <v>10</v>
      </c>
      <c r="P29" s="7011" t="s">
        <v>10</v>
      </c>
      <c r="Q29" s="7011" t="s">
        <v>10</v>
      </c>
      <c r="R29" s="7011" t="s">
        <v>10</v>
      </c>
      <c r="S29" s="7011" t="s">
        <v>10</v>
      </c>
      <c r="T29" s="7011" t="s">
        <v>10</v>
      </c>
      <c r="U29" s="7011" t="s">
        <v>10</v>
      </c>
      <c r="V29" s="7011" t="s">
        <v>10</v>
      </c>
      <c r="W29" s="7011" t="s">
        <v>10</v>
      </c>
      <c r="X29" s="7011" t="s">
        <v>10</v>
      </c>
      <c r="Y29" s="7011" t="s">
        <v>10</v>
      </c>
      <c r="Z29" s="7011" t="s">
        <v>10</v>
      </c>
      <c r="AA29" s="6955" t="s">
        <v>10</v>
      </c>
      <c r="AB29" s="6939" t="s">
        <v>10</v>
      </c>
      <c r="AC29" s="6939" t="s">
        <v>10</v>
      </c>
      <c r="AD29" s="6939" t="s">
        <v>10</v>
      </c>
      <c r="AE29" s="7054">
        <v>71.72</v>
      </c>
      <c r="AF29" s="6929" t="s">
        <v>10</v>
      </c>
      <c r="AG29" s="6474" t="s">
        <v>10</v>
      </c>
      <c r="AH29" s="6474" t="s">
        <v>10</v>
      </c>
      <c r="AI29" s="6474" t="s">
        <v>10</v>
      </c>
      <c r="AJ29" s="6474" t="s">
        <v>10</v>
      </c>
      <c r="AK29" s="6474" t="s">
        <v>10</v>
      </c>
      <c r="AL29" s="7523" t="s">
        <v>10</v>
      </c>
    </row>
    <row r="30" spans="1:38" s="120" customFormat="1" ht="3.95" customHeight="1" x14ac:dyDescent="0.2">
      <c r="A30" s="6820"/>
      <c r="B30" s="7012"/>
      <c r="C30" s="7014"/>
      <c r="D30" s="7015"/>
      <c r="E30" s="7016"/>
      <c r="F30" s="7017"/>
      <c r="G30" s="7018"/>
      <c r="H30" s="7018"/>
      <c r="I30" s="7018"/>
      <c r="J30" s="7002"/>
      <c r="K30" s="7002"/>
      <c r="L30" s="7002"/>
      <c r="M30" s="7003"/>
      <c r="N30" s="7004"/>
      <c r="O30" s="7004"/>
      <c r="P30" s="7004"/>
      <c r="Q30" s="7004"/>
      <c r="R30" s="7004"/>
      <c r="S30" s="7004"/>
      <c r="T30" s="7004"/>
      <c r="U30" s="7004"/>
      <c r="V30" s="7004"/>
      <c r="W30" s="7004"/>
      <c r="X30" s="7004"/>
      <c r="Y30" s="7004"/>
      <c r="Z30" s="7004"/>
      <c r="AA30" s="6960"/>
      <c r="AB30" s="6945"/>
      <c r="AC30" s="6990"/>
      <c r="AD30" s="6820"/>
    </row>
    <row r="31" spans="1:38" s="120" customFormat="1" x14ac:dyDescent="0.2">
      <c r="A31" s="6820"/>
      <c r="B31" s="7615" t="s">
        <v>811</v>
      </c>
      <c r="C31" s="7615"/>
      <c r="D31" s="7615"/>
      <c r="E31" s="7615"/>
      <c r="F31" s="7615"/>
      <c r="G31" s="7615"/>
      <c r="H31" s="7615">
        <v>57.877000000000002</v>
      </c>
      <c r="I31" s="7615"/>
      <c r="J31" s="7615"/>
      <c r="K31" s="7615"/>
      <c r="L31" s="7615"/>
      <c r="M31" s="7615"/>
      <c r="N31" s="7615"/>
      <c r="O31" s="7615"/>
      <c r="P31" s="7615"/>
      <c r="Q31" s="7615"/>
      <c r="R31" s="7615"/>
      <c r="S31" s="593"/>
      <c r="T31" s="593"/>
      <c r="U31" s="593"/>
      <c r="V31" s="593"/>
      <c r="W31" s="593"/>
      <c r="X31" s="593"/>
      <c r="Y31" s="593"/>
      <c r="Z31" s="593"/>
      <c r="AA31" s="2267"/>
      <c r="AB31" s="6945"/>
      <c r="AC31" s="6990"/>
      <c r="AD31" s="6820"/>
    </row>
    <row r="32" spans="1:38" s="120" customFormat="1" ht="42.95" customHeight="1" x14ac:dyDescent="0.2">
      <c r="H32" s="125"/>
      <c r="I32" s="126"/>
      <c r="J32" s="308"/>
      <c r="K32" s="369"/>
      <c r="L32" s="410"/>
      <c r="M32" s="2522"/>
      <c r="N32" s="565"/>
      <c r="O32" s="595"/>
      <c r="P32" s="690"/>
      <c r="Q32" s="888"/>
      <c r="R32" s="771"/>
      <c r="S32" s="2251"/>
      <c r="T32" s="2252"/>
      <c r="U32" s="2253"/>
      <c r="V32" s="2456"/>
      <c r="W32" s="2456"/>
      <c r="X32" s="2456"/>
      <c r="Z32" s="35"/>
      <c r="AA32" s="35"/>
      <c r="AB32" s="6923"/>
      <c r="AC32" s="6923"/>
      <c r="AD32" s="6923"/>
      <c r="AE32" s="6923"/>
      <c r="AF32" s="6923"/>
    </row>
    <row r="33" spans="1:38" s="7135" customFormat="1" ht="63" customHeight="1" x14ac:dyDescent="0.25">
      <c r="A33" s="7137" t="s">
        <v>912</v>
      </c>
      <c r="B33" s="7613" t="s">
        <v>815</v>
      </c>
      <c r="C33" s="7614"/>
      <c r="D33" s="7614"/>
      <c r="E33" s="7614"/>
      <c r="F33" s="7614"/>
      <c r="G33" s="7614"/>
      <c r="H33" s="7614"/>
      <c r="I33" s="7614"/>
      <c r="J33" s="7614"/>
      <c r="K33" s="7614"/>
      <c r="L33" s="7614"/>
      <c r="M33" s="7614"/>
      <c r="N33" s="7614"/>
      <c r="O33" s="7614"/>
      <c r="P33" s="7614"/>
      <c r="Q33" s="7614"/>
      <c r="R33" s="7614"/>
      <c r="S33" s="7614"/>
      <c r="T33" s="7614"/>
      <c r="U33" s="7614"/>
      <c r="V33" s="7614"/>
      <c r="W33" s="7614"/>
      <c r="X33" s="7614"/>
      <c r="Y33" s="7614"/>
      <c r="Z33" s="7614"/>
      <c r="AA33" s="7614"/>
      <c r="AG33" s="7161"/>
      <c r="AH33" s="7161"/>
      <c r="AI33" s="7161"/>
      <c r="AJ33" s="7161"/>
      <c r="AK33" s="7161"/>
      <c r="AL33" s="7464"/>
    </row>
    <row r="34" spans="1:38" s="120" customFormat="1" ht="45" x14ac:dyDescent="0.2">
      <c r="A34" s="6991"/>
      <c r="B34" s="7013" t="s">
        <v>54</v>
      </c>
      <c r="C34" s="6993" t="s">
        <v>6</v>
      </c>
      <c r="D34" s="6994" t="s">
        <v>7</v>
      </c>
      <c r="E34" s="6995" t="s">
        <v>8</v>
      </c>
      <c r="F34" s="6996" t="s">
        <v>123</v>
      </c>
      <c r="G34" s="6997" t="s">
        <v>162</v>
      </c>
      <c r="H34" s="6998" t="s">
        <v>196</v>
      </c>
      <c r="I34" s="6999" t="s">
        <v>204</v>
      </c>
      <c r="J34" s="6981" t="s">
        <v>245</v>
      </c>
      <c r="K34" s="6981" t="s">
        <v>280</v>
      </c>
      <c r="L34" s="6981" t="s">
        <v>291</v>
      </c>
      <c r="M34" s="6983" t="s">
        <v>329</v>
      </c>
      <c r="N34" s="6984" t="s">
        <v>349</v>
      </c>
      <c r="O34" s="6985" t="s">
        <v>363</v>
      </c>
      <c r="P34" s="6986" t="s">
        <v>393</v>
      </c>
      <c r="Q34" s="6983" t="s">
        <v>506</v>
      </c>
      <c r="R34" s="6987" t="s">
        <v>548</v>
      </c>
      <c r="S34" s="7000" t="s">
        <v>554</v>
      </c>
      <c r="T34" s="7001" t="s">
        <v>558</v>
      </c>
      <c r="U34" s="7001" t="s">
        <v>591</v>
      </c>
      <c r="V34" s="7001" t="s">
        <v>599</v>
      </c>
      <c r="W34" s="7001" t="s">
        <v>646</v>
      </c>
      <c r="X34" s="6951" t="s">
        <v>659</v>
      </c>
      <c r="Y34" s="6951" t="s">
        <v>660</v>
      </c>
      <c r="Z34" s="6951" t="s">
        <v>681</v>
      </c>
      <c r="AA34" s="6878" t="s">
        <v>684</v>
      </c>
      <c r="AB34" s="6943" t="s">
        <v>702</v>
      </c>
      <c r="AC34" s="6943" t="s">
        <v>703</v>
      </c>
      <c r="AD34" s="6878" t="s">
        <v>749</v>
      </c>
      <c r="AE34" s="6878" t="s">
        <v>790</v>
      </c>
      <c r="AF34" s="6878" t="s">
        <v>825</v>
      </c>
      <c r="AG34" s="6878" t="s">
        <v>1078</v>
      </c>
      <c r="AH34" s="6878" t="s">
        <v>1095</v>
      </c>
      <c r="AI34" s="6878" t="s">
        <v>1098</v>
      </c>
      <c r="AJ34" s="6878" t="s">
        <v>1141</v>
      </c>
      <c r="AK34" s="6878" t="s">
        <v>1199</v>
      </c>
      <c r="AL34" s="7514" t="s">
        <v>1214</v>
      </c>
    </row>
    <row r="35" spans="1:38" s="120" customFormat="1" x14ac:dyDescent="0.2">
      <c r="A35" s="6825"/>
      <c r="B35" s="7035" t="s">
        <v>822</v>
      </c>
      <c r="C35" s="7029" t="s">
        <v>10</v>
      </c>
      <c r="D35" s="7030" t="s">
        <v>10</v>
      </c>
      <c r="E35" s="7031" t="s">
        <v>10</v>
      </c>
      <c r="F35" s="7032" t="s">
        <v>10</v>
      </c>
      <c r="G35" s="7033" t="s">
        <v>10</v>
      </c>
      <c r="H35" s="7033" t="s">
        <v>10</v>
      </c>
      <c r="I35" s="7033" t="s">
        <v>10</v>
      </c>
      <c r="J35" s="7009" t="s">
        <v>10</v>
      </c>
      <c r="K35" s="7009" t="s">
        <v>10</v>
      </c>
      <c r="L35" s="7009" t="s">
        <v>10</v>
      </c>
      <c r="M35" s="7010" t="s">
        <v>10</v>
      </c>
      <c r="N35" s="7011" t="s">
        <v>10</v>
      </c>
      <c r="O35" s="7011" t="s">
        <v>10</v>
      </c>
      <c r="P35" s="7011" t="s">
        <v>10</v>
      </c>
      <c r="Q35" s="7011" t="s">
        <v>10</v>
      </c>
      <c r="R35" s="7011" t="s">
        <v>10</v>
      </c>
      <c r="S35" s="7011" t="s">
        <v>10</v>
      </c>
      <c r="T35" s="7011" t="s">
        <v>10</v>
      </c>
      <c r="U35" s="7011" t="s">
        <v>10</v>
      </c>
      <c r="V35" s="7011" t="s">
        <v>10</v>
      </c>
      <c r="W35" s="7011" t="s">
        <v>10</v>
      </c>
      <c r="X35" s="7011" t="s">
        <v>10</v>
      </c>
      <c r="Y35" s="7011" t="s">
        <v>10</v>
      </c>
      <c r="Z35" s="7011" t="s">
        <v>10</v>
      </c>
      <c r="AA35" s="6955" t="s">
        <v>10</v>
      </c>
      <c r="AB35" s="6939" t="s">
        <v>10</v>
      </c>
      <c r="AC35" s="6939" t="s">
        <v>10</v>
      </c>
      <c r="AD35" s="6939" t="s">
        <v>10</v>
      </c>
      <c r="AE35" s="7122">
        <v>-7.9021873999999999</v>
      </c>
      <c r="AF35" s="6950" t="s">
        <v>10</v>
      </c>
      <c r="AG35" s="7307" t="s">
        <v>10</v>
      </c>
      <c r="AH35" s="7307" t="s">
        <v>10</v>
      </c>
      <c r="AI35" s="7307" t="s">
        <v>10</v>
      </c>
      <c r="AJ35" s="7491" t="s">
        <v>10</v>
      </c>
      <c r="AK35" s="7491" t="s">
        <v>10</v>
      </c>
      <c r="AL35" s="7524" t="s">
        <v>10</v>
      </c>
    </row>
    <row r="36" spans="1:38" s="120" customFormat="1" ht="3.95" customHeight="1" x14ac:dyDescent="0.2">
      <c r="A36" s="6820"/>
      <c r="B36" s="7012"/>
      <c r="C36" s="7014"/>
      <c r="D36" s="7015"/>
      <c r="E36" s="7016"/>
      <c r="F36" s="7017"/>
      <c r="G36" s="7018"/>
      <c r="H36" s="7018"/>
      <c r="I36" s="7018"/>
      <c r="J36" s="7002"/>
      <c r="K36" s="7002"/>
      <c r="L36" s="7002"/>
      <c r="M36" s="7003"/>
      <c r="N36" s="7004"/>
      <c r="O36" s="7004"/>
      <c r="P36" s="7004"/>
      <c r="Q36" s="7004"/>
      <c r="R36" s="7004"/>
      <c r="S36" s="7004"/>
      <c r="T36" s="7004"/>
      <c r="U36" s="7004"/>
      <c r="V36" s="7004"/>
      <c r="W36" s="7004"/>
      <c r="X36" s="7004"/>
      <c r="Y36" s="7004"/>
      <c r="Z36" s="7004"/>
      <c r="AA36" s="6960"/>
      <c r="AB36" s="6945"/>
      <c r="AC36" s="6990"/>
      <c r="AD36" s="6820"/>
      <c r="AG36" s="6820"/>
    </row>
    <row r="37" spans="1:38" s="120" customFormat="1" x14ac:dyDescent="0.2">
      <c r="A37" s="6820"/>
      <c r="B37" s="7615" t="s">
        <v>813</v>
      </c>
      <c r="C37" s="7615"/>
      <c r="D37" s="7615"/>
      <c r="E37" s="7615"/>
      <c r="F37" s="7615"/>
      <c r="G37" s="7615"/>
      <c r="H37" s="7615">
        <v>57.877000000000002</v>
      </c>
      <c r="I37" s="7615"/>
      <c r="J37" s="7615"/>
      <c r="K37" s="7615"/>
      <c r="L37" s="7615"/>
      <c r="M37" s="7615"/>
      <c r="N37" s="7615"/>
      <c r="O37" s="7615"/>
      <c r="P37" s="7615"/>
      <c r="Q37" s="7615"/>
      <c r="R37" s="7615"/>
      <c r="S37" s="593"/>
      <c r="T37" s="593"/>
      <c r="U37" s="593"/>
      <c r="V37" s="593"/>
      <c r="W37" s="593"/>
      <c r="X37" s="593"/>
      <c r="Y37" s="593"/>
      <c r="Z37" s="593"/>
      <c r="AA37" s="2267"/>
      <c r="AB37" s="6945"/>
      <c r="AC37" s="6990"/>
      <c r="AD37" s="6820"/>
    </row>
    <row r="38" spans="1:38" s="120" customFormat="1" ht="42.95" customHeight="1" x14ac:dyDescent="0.2">
      <c r="H38" s="125"/>
      <c r="I38" s="126"/>
      <c r="J38" s="308"/>
      <c r="K38" s="369"/>
      <c r="L38" s="410"/>
      <c r="M38" s="2522"/>
      <c r="N38" s="565"/>
      <c r="O38" s="595"/>
      <c r="P38" s="690"/>
      <c r="Q38" s="888"/>
      <c r="R38" s="771"/>
      <c r="S38" s="2251"/>
      <c r="T38" s="2252"/>
      <c r="U38" s="2253"/>
      <c r="V38" s="2456"/>
      <c r="W38" s="2456"/>
      <c r="X38" s="2456"/>
      <c r="Z38" s="35"/>
      <c r="AA38" s="35"/>
      <c r="AB38" s="6923"/>
      <c r="AC38" s="6923"/>
      <c r="AD38" s="6923"/>
      <c r="AE38" s="6923"/>
      <c r="AF38" s="6923"/>
    </row>
    <row r="39" spans="1:38" s="7135" customFormat="1" ht="63" customHeight="1" x14ac:dyDescent="0.25">
      <c r="A39" s="7137" t="s">
        <v>913</v>
      </c>
      <c r="B39" s="7613" t="s">
        <v>823</v>
      </c>
      <c r="C39" s="7614"/>
      <c r="D39" s="7614"/>
      <c r="E39" s="7614"/>
      <c r="F39" s="7614"/>
      <c r="G39" s="7614"/>
      <c r="H39" s="7614"/>
      <c r="I39" s="7614"/>
      <c r="J39" s="7614"/>
      <c r="K39" s="7614"/>
      <c r="L39" s="7614"/>
      <c r="M39" s="7614"/>
      <c r="N39" s="7614"/>
      <c r="O39" s="7614"/>
      <c r="P39" s="7614"/>
      <c r="Q39" s="7614"/>
      <c r="R39" s="7614"/>
      <c r="S39" s="7614"/>
      <c r="T39" s="7614"/>
      <c r="U39" s="7614"/>
      <c r="V39" s="7614"/>
      <c r="W39" s="7614"/>
      <c r="X39" s="7614"/>
      <c r="Y39" s="7614"/>
      <c r="Z39" s="7614"/>
      <c r="AA39" s="7614"/>
      <c r="AG39" s="7161"/>
      <c r="AH39" s="7161"/>
      <c r="AI39" s="7161"/>
      <c r="AJ39" s="7161"/>
      <c r="AK39" s="7161"/>
      <c r="AL39" s="7464"/>
    </row>
    <row r="40" spans="1:38" s="120" customFormat="1" ht="45" x14ac:dyDescent="0.2">
      <c r="A40" s="6991"/>
      <c r="B40" s="7013" t="s">
        <v>54</v>
      </c>
      <c r="C40" s="6993" t="s">
        <v>6</v>
      </c>
      <c r="D40" s="6994" t="s">
        <v>7</v>
      </c>
      <c r="E40" s="6995" t="s">
        <v>8</v>
      </c>
      <c r="F40" s="6996" t="s">
        <v>123</v>
      </c>
      <c r="G40" s="6997" t="s">
        <v>162</v>
      </c>
      <c r="H40" s="6998" t="s">
        <v>196</v>
      </c>
      <c r="I40" s="6999" t="s">
        <v>204</v>
      </c>
      <c r="J40" s="6981" t="s">
        <v>245</v>
      </c>
      <c r="K40" s="6981" t="s">
        <v>280</v>
      </c>
      <c r="L40" s="6981" t="s">
        <v>291</v>
      </c>
      <c r="M40" s="6983" t="s">
        <v>329</v>
      </c>
      <c r="N40" s="6984" t="s">
        <v>349</v>
      </c>
      <c r="O40" s="6985" t="s">
        <v>363</v>
      </c>
      <c r="P40" s="6986" t="s">
        <v>393</v>
      </c>
      <c r="Q40" s="6983" t="s">
        <v>506</v>
      </c>
      <c r="R40" s="6987" t="s">
        <v>548</v>
      </c>
      <c r="S40" s="7000" t="s">
        <v>554</v>
      </c>
      <c r="T40" s="7001" t="s">
        <v>558</v>
      </c>
      <c r="U40" s="7001" t="s">
        <v>591</v>
      </c>
      <c r="V40" s="7001" t="s">
        <v>599</v>
      </c>
      <c r="W40" s="7001" t="s">
        <v>646</v>
      </c>
      <c r="X40" s="6951" t="s">
        <v>659</v>
      </c>
      <c r="Y40" s="6951" t="s">
        <v>660</v>
      </c>
      <c r="Z40" s="6951" t="s">
        <v>681</v>
      </c>
      <c r="AA40" s="6878" t="s">
        <v>684</v>
      </c>
      <c r="AB40" s="6943" t="s">
        <v>702</v>
      </c>
      <c r="AC40" s="6943" t="s">
        <v>703</v>
      </c>
      <c r="AD40" s="6878" t="s">
        <v>749</v>
      </c>
      <c r="AE40" s="6878" t="s">
        <v>790</v>
      </c>
      <c r="AF40" s="6878" t="s">
        <v>825</v>
      </c>
      <c r="AG40" s="6878" t="s">
        <v>1078</v>
      </c>
      <c r="AH40" s="6878" t="s">
        <v>1095</v>
      </c>
      <c r="AI40" s="6878" t="s">
        <v>1098</v>
      </c>
      <c r="AJ40" s="6878" t="s">
        <v>1141</v>
      </c>
      <c r="AK40" s="6878" t="s">
        <v>1199</v>
      </c>
      <c r="AL40" s="7514" t="s">
        <v>1214</v>
      </c>
    </row>
    <row r="41" spans="1:38" s="120" customFormat="1" x14ac:dyDescent="0.2">
      <c r="A41" s="6825"/>
      <c r="B41" s="7034" t="s">
        <v>820</v>
      </c>
      <c r="C41" s="7019" t="s">
        <v>10</v>
      </c>
      <c r="D41" s="7020" t="s">
        <v>10</v>
      </c>
      <c r="E41" s="7021" t="s">
        <v>10</v>
      </c>
      <c r="F41" s="7022" t="s">
        <v>10</v>
      </c>
      <c r="G41" s="7023" t="s">
        <v>10</v>
      </c>
      <c r="H41" s="7023" t="s">
        <v>10</v>
      </c>
      <c r="I41" s="7023" t="s">
        <v>10</v>
      </c>
      <c r="J41" s="7024" t="s">
        <v>10</v>
      </c>
      <c r="K41" s="7024" t="s">
        <v>10</v>
      </c>
      <c r="L41" s="7024" t="s">
        <v>10</v>
      </c>
      <c r="M41" s="7025" t="s">
        <v>10</v>
      </c>
      <c r="N41" s="7026" t="s">
        <v>10</v>
      </c>
      <c r="O41" s="7026" t="s">
        <v>10</v>
      </c>
      <c r="P41" s="7026" t="s">
        <v>10</v>
      </c>
      <c r="Q41" s="7026" t="s">
        <v>10</v>
      </c>
      <c r="R41" s="7026" t="s">
        <v>10</v>
      </c>
      <c r="S41" s="7026" t="s">
        <v>10</v>
      </c>
      <c r="T41" s="7026" t="s">
        <v>10</v>
      </c>
      <c r="U41" s="7026" t="s">
        <v>10</v>
      </c>
      <c r="V41" s="7026" t="s">
        <v>10</v>
      </c>
      <c r="W41" s="7026" t="s">
        <v>10</v>
      </c>
      <c r="X41" s="7026" t="s">
        <v>10</v>
      </c>
      <c r="Y41" s="7026" t="s">
        <v>10</v>
      </c>
      <c r="Z41" s="7026" t="s">
        <v>10</v>
      </c>
      <c r="AA41" s="6971" t="s">
        <v>10</v>
      </c>
      <c r="AB41" s="7027" t="s">
        <v>10</v>
      </c>
      <c r="AC41" s="7027" t="s">
        <v>10</v>
      </c>
      <c r="AD41" s="7027" t="s">
        <v>10</v>
      </c>
      <c r="AE41" s="7057">
        <v>5.31</v>
      </c>
      <c r="AF41" s="7279" t="s">
        <v>10</v>
      </c>
      <c r="AG41" s="6965" t="s">
        <v>10</v>
      </c>
      <c r="AH41" s="6965" t="s">
        <v>10</v>
      </c>
      <c r="AI41" s="6965" t="s">
        <v>10</v>
      </c>
      <c r="AJ41" s="6473" t="s">
        <v>10</v>
      </c>
      <c r="AK41" s="6473" t="s">
        <v>10</v>
      </c>
      <c r="AL41" s="7521" t="s">
        <v>10</v>
      </c>
    </row>
    <row r="42" spans="1:38" s="120" customFormat="1" x14ac:dyDescent="0.2">
      <c r="A42" s="6825"/>
      <c r="B42" s="1935" t="s">
        <v>821</v>
      </c>
      <c r="C42" s="7028" t="s">
        <v>10</v>
      </c>
      <c r="D42" s="7005" t="s">
        <v>10</v>
      </c>
      <c r="E42" s="7006" t="s">
        <v>10</v>
      </c>
      <c r="F42" s="7007" t="s">
        <v>10</v>
      </c>
      <c r="G42" s="7008" t="s">
        <v>10</v>
      </c>
      <c r="H42" s="7008" t="s">
        <v>10</v>
      </c>
      <c r="I42" s="7008" t="s">
        <v>10</v>
      </c>
      <c r="J42" s="7002" t="s">
        <v>10</v>
      </c>
      <c r="K42" s="7002" t="s">
        <v>10</v>
      </c>
      <c r="L42" s="7002" t="s">
        <v>10</v>
      </c>
      <c r="M42" s="7003" t="s">
        <v>10</v>
      </c>
      <c r="N42" s="7004" t="s">
        <v>10</v>
      </c>
      <c r="O42" s="7004" t="s">
        <v>10</v>
      </c>
      <c r="P42" s="7004" t="s">
        <v>10</v>
      </c>
      <c r="Q42" s="7004" t="s">
        <v>10</v>
      </c>
      <c r="R42" s="7004" t="s">
        <v>10</v>
      </c>
      <c r="S42" s="7004" t="s">
        <v>10</v>
      </c>
      <c r="T42" s="7004" t="s">
        <v>10</v>
      </c>
      <c r="U42" s="7004" t="s">
        <v>10</v>
      </c>
      <c r="V42" s="7004" t="s">
        <v>10</v>
      </c>
      <c r="W42" s="7004" t="s">
        <v>10</v>
      </c>
      <c r="X42" s="7004" t="s">
        <v>10</v>
      </c>
      <c r="Y42" s="7004" t="s">
        <v>10</v>
      </c>
      <c r="Z42" s="7004" t="s">
        <v>10</v>
      </c>
      <c r="AA42" s="6960" t="s">
        <v>10</v>
      </c>
      <c r="AB42" s="6945" t="s">
        <v>10</v>
      </c>
      <c r="AC42" s="6945" t="s">
        <v>10</v>
      </c>
      <c r="AD42" s="6945" t="s">
        <v>10</v>
      </c>
      <c r="AE42" s="7057">
        <v>28.15</v>
      </c>
      <c r="AF42" s="6944" t="s">
        <v>10</v>
      </c>
      <c r="AG42" s="6473" t="s">
        <v>10</v>
      </c>
      <c r="AH42" s="6473" t="s">
        <v>10</v>
      </c>
      <c r="AI42" s="6473" t="s">
        <v>10</v>
      </c>
      <c r="AJ42" s="6473" t="s">
        <v>10</v>
      </c>
      <c r="AK42" s="6473" t="s">
        <v>10</v>
      </c>
      <c r="AL42" s="7522" t="s">
        <v>10</v>
      </c>
    </row>
    <row r="43" spans="1:38" s="120" customFormat="1" x14ac:dyDescent="0.2">
      <c r="A43" s="6825"/>
      <c r="B43" s="7035" t="s">
        <v>452</v>
      </c>
      <c r="C43" s="7029" t="s">
        <v>10</v>
      </c>
      <c r="D43" s="7030" t="s">
        <v>10</v>
      </c>
      <c r="E43" s="7031" t="s">
        <v>10</v>
      </c>
      <c r="F43" s="7032" t="s">
        <v>10</v>
      </c>
      <c r="G43" s="7033" t="s">
        <v>10</v>
      </c>
      <c r="H43" s="7033" t="s">
        <v>10</v>
      </c>
      <c r="I43" s="7033" t="s">
        <v>10</v>
      </c>
      <c r="J43" s="7009" t="s">
        <v>10</v>
      </c>
      <c r="K43" s="7009" t="s">
        <v>10</v>
      </c>
      <c r="L43" s="7009" t="s">
        <v>10</v>
      </c>
      <c r="M43" s="7010" t="s">
        <v>10</v>
      </c>
      <c r="N43" s="7011" t="s">
        <v>10</v>
      </c>
      <c r="O43" s="7011" t="s">
        <v>10</v>
      </c>
      <c r="P43" s="7011" t="s">
        <v>10</v>
      </c>
      <c r="Q43" s="7011" t="s">
        <v>10</v>
      </c>
      <c r="R43" s="7011" t="s">
        <v>10</v>
      </c>
      <c r="S43" s="7011" t="s">
        <v>10</v>
      </c>
      <c r="T43" s="7011" t="s">
        <v>10</v>
      </c>
      <c r="U43" s="7011" t="s">
        <v>10</v>
      </c>
      <c r="V43" s="7011" t="s">
        <v>10</v>
      </c>
      <c r="W43" s="7011" t="s">
        <v>10</v>
      </c>
      <c r="X43" s="7011" t="s">
        <v>10</v>
      </c>
      <c r="Y43" s="7011" t="s">
        <v>10</v>
      </c>
      <c r="Z43" s="7011" t="s">
        <v>10</v>
      </c>
      <c r="AA43" s="6955" t="s">
        <v>10</v>
      </c>
      <c r="AB43" s="6939" t="s">
        <v>10</v>
      </c>
      <c r="AC43" s="6939" t="s">
        <v>10</v>
      </c>
      <c r="AD43" s="6939" t="s">
        <v>10</v>
      </c>
      <c r="AE43" s="7054">
        <v>66.540000000000006</v>
      </c>
      <c r="AF43" s="6929" t="s">
        <v>10</v>
      </c>
      <c r="AG43" s="6474" t="s">
        <v>10</v>
      </c>
      <c r="AH43" s="6474" t="s">
        <v>10</v>
      </c>
      <c r="AI43" s="6474" t="s">
        <v>10</v>
      </c>
      <c r="AJ43" s="6474" t="s">
        <v>10</v>
      </c>
      <c r="AK43" s="6474" t="s">
        <v>10</v>
      </c>
      <c r="AL43" s="7523" t="s">
        <v>10</v>
      </c>
    </row>
    <row r="44" spans="1:38" s="120" customFormat="1" ht="3.95" customHeight="1" x14ac:dyDescent="0.2">
      <c r="A44" s="6820"/>
      <c r="B44" s="7012"/>
      <c r="C44" s="7014"/>
      <c r="D44" s="7015"/>
      <c r="E44" s="7016"/>
      <c r="F44" s="7017"/>
      <c r="G44" s="7018"/>
      <c r="H44" s="7018"/>
      <c r="I44" s="7018"/>
      <c r="J44" s="7002"/>
      <c r="K44" s="7002"/>
      <c r="L44" s="7002"/>
      <c r="M44" s="7003"/>
      <c r="N44" s="7004"/>
      <c r="O44" s="7004"/>
      <c r="P44" s="7004"/>
      <c r="Q44" s="7004"/>
      <c r="R44" s="7004"/>
      <c r="S44" s="7004"/>
      <c r="T44" s="7004"/>
      <c r="U44" s="7004"/>
      <c r="V44" s="7004"/>
      <c r="W44" s="7004"/>
      <c r="X44" s="7004"/>
      <c r="Y44" s="7004"/>
      <c r="Z44" s="7004"/>
      <c r="AA44" s="6960"/>
      <c r="AB44" s="6945"/>
      <c r="AC44" s="6990"/>
      <c r="AD44" s="6820"/>
    </row>
    <row r="45" spans="1:38" s="120" customFormat="1" x14ac:dyDescent="0.2">
      <c r="A45" s="6820"/>
      <c r="B45" s="7615" t="s">
        <v>811</v>
      </c>
      <c r="C45" s="7615"/>
      <c r="D45" s="7615"/>
      <c r="E45" s="7615"/>
      <c r="F45" s="7615"/>
      <c r="G45" s="7615"/>
      <c r="H45" s="7615">
        <v>57.877000000000002</v>
      </c>
      <c r="I45" s="7615"/>
      <c r="J45" s="7615"/>
      <c r="K45" s="7615"/>
      <c r="L45" s="7615"/>
      <c r="M45" s="7615"/>
      <c r="N45" s="7615"/>
      <c r="O45" s="7615"/>
      <c r="P45" s="7615"/>
      <c r="Q45" s="7615"/>
      <c r="R45" s="7615"/>
      <c r="S45" s="593"/>
      <c r="T45" s="593"/>
      <c r="U45" s="593"/>
      <c r="V45" s="593"/>
      <c r="W45" s="593"/>
      <c r="X45" s="593"/>
      <c r="Y45" s="593"/>
      <c r="Z45" s="593"/>
      <c r="AA45" s="2267"/>
      <c r="AB45" s="6945"/>
      <c r="AC45" s="6990"/>
      <c r="AD45" s="6820"/>
    </row>
    <row r="46" spans="1:38" s="120" customFormat="1" ht="42.95" customHeight="1" x14ac:dyDescent="0.2">
      <c r="H46" s="125"/>
      <c r="I46" s="126"/>
      <c r="J46" s="308"/>
      <c r="K46" s="369"/>
      <c r="L46" s="410"/>
      <c r="M46" s="2522"/>
      <c r="N46" s="565"/>
      <c r="O46" s="595"/>
      <c r="P46" s="690"/>
      <c r="Q46" s="888"/>
      <c r="R46" s="771"/>
      <c r="S46" s="2251"/>
      <c r="T46" s="2252"/>
      <c r="U46" s="2253"/>
      <c r="V46" s="2456"/>
      <c r="W46" s="2456"/>
      <c r="X46" s="2456"/>
      <c r="Z46" s="35"/>
      <c r="AA46" s="35"/>
      <c r="AB46" s="6923"/>
      <c r="AC46" s="6923"/>
      <c r="AD46" s="6923"/>
      <c r="AE46" s="6923"/>
      <c r="AF46" s="6923"/>
    </row>
    <row r="47" spans="1:38" s="7135" customFormat="1" ht="63" customHeight="1" x14ac:dyDescent="0.25">
      <c r="A47" s="7137" t="s">
        <v>914</v>
      </c>
      <c r="B47" s="7613" t="s">
        <v>824</v>
      </c>
      <c r="C47" s="7614"/>
      <c r="D47" s="7614"/>
      <c r="E47" s="7614"/>
      <c r="F47" s="7614"/>
      <c r="G47" s="7614"/>
      <c r="H47" s="7614"/>
      <c r="I47" s="7614"/>
      <c r="J47" s="7614"/>
      <c r="K47" s="7614"/>
      <c r="L47" s="7614"/>
      <c r="M47" s="7614"/>
      <c r="N47" s="7614"/>
      <c r="O47" s="7614"/>
      <c r="P47" s="7614"/>
      <c r="Q47" s="7614"/>
      <c r="R47" s="7614"/>
      <c r="S47" s="7614"/>
      <c r="T47" s="7614"/>
      <c r="U47" s="7614"/>
      <c r="V47" s="7614"/>
      <c r="W47" s="7614"/>
      <c r="X47" s="7614"/>
      <c r="Y47" s="7614"/>
      <c r="Z47" s="7614"/>
      <c r="AA47" s="7614"/>
      <c r="AG47" s="7161"/>
      <c r="AH47" s="7161"/>
      <c r="AI47" s="7161"/>
      <c r="AJ47" s="7161"/>
      <c r="AK47" s="7161"/>
      <c r="AL47" s="7464"/>
    </row>
    <row r="48" spans="1:38" s="120" customFormat="1" ht="45" x14ac:dyDescent="0.2">
      <c r="A48" s="6991"/>
      <c r="B48" s="7013" t="s">
        <v>54</v>
      </c>
      <c r="C48" s="6993" t="s">
        <v>6</v>
      </c>
      <c r="D48" s="6994" t="s">
        <v>7</v>
      </c>
      <c r="E48" s="6995" t="s">
        <v>8</v>
      </c>
      <c r="F48" s="6996" t="s">
        <v>123</v>
      </c>
      <c r="G48" s="6997" t="s">
        <v>162</v>
      </c>
      <c r="H48" s="6998" t="s">
        <v>196</v>
      </c>
      <c r="I48" s="6999" t="s">
        <v>204</v>
      </c>
      <c r="J48" s="6981" t="s">
        <v>245</v>
      </c>
      <c r="K48" s="6981" t="s">
        <v>280</v>
      </c>
      <c r="L48" s="6981" t="s">
        <v>291</v>
      </c>
      <c r="M48" s="6983" t="s">
        <v>329</v>
      </c>
      <c r="N48" s="6984" t="s">
        <v>349</v>
      </c>
      <c r="O48" s="6985" t="s">
        <v>363</v>
      </c>
      <c r="P48" s="6986" t="s">
        <v>393</v>
      </c>
      <c r="Q48" s="6983" t="s">
        <v>506</v>
      </c>
      <c r="R48" s="6987" t="s">
        <v>548</v>
      </c>
      <c r="S48" s="7000" t="s">
        <v>554</v>
      </c>
      <c r="T48" s="7001" t="s">
        <v>558</v>
      </c>
      <c r="U48" s="7001" t="s">
        <v>591</v>
      </c>
      <c r="V48" s="7001" t="s">
        <v>599</v>
      </c>
      <c r="W48" s="7001" t="s">
        <v>646</v>
      </c>
      <c r="X48" s="6951" t="s">
        <v>659</v>
      </c>
      <c r="Y48" s="6951" t="s">
        <v>660</v>
      </c>
      <c r="Z48" s="6951" t="s">
        <v>681</v>
      </c>
      <c r="AA48" s="6878" t="s">
        <v>684</v>
      </c>
      <c r="AB48" s="6943" t="s">
        <v>702</v>
      </c>
      <c r="AC48" s="6943" t="s">
        <v>703</v>
      </c>
      <c r="AD48" s="6878" t="s">
        <v>749</v>
      </c>
      <c r="AE48" s="6878" t="s">
        <v>790</v>
      </c>
      <c r="AF48" s="6878" t="s">
        <v>825</v>
      </c>
      <c r="AG48" s="6878" t="s">
        <v>1078</v>
      </c>
      <c r="AH48" s="6878" t="s">
        <v>1095</v>
      </c>
      <c r="AI48" s="6878" t="s">
        <v>1098</v>
      </c>
      <c r="AJ48" s="6878" t="s">
        <v>1141</v>
      </c>
      <c r="AK48" s="6878" t="s">
        <v>1199</v>
      </c>
      <c r="AL48" s="7514" t="s">
        <v>1214</v>
      </c>
    </row>
    <row r="49" spans="1:38" s="120" customFormat="1" x14ac:dyDescent="0.2">
      <c r="A49" s="6825"/>
      <c r="B49" s="7035" t="s">
        <v>822</v>
      </c>
      <c r="C49" s="7029" t="s">
        <v>10</v>
      </c>
      <c r="D49" s="7030" t="s">
        <v>10</v>
      </c>
      <c r="E49" s="7031" t="s">
        <v>10</v>
      </c>
      <c r="F49" s="7032" t="s">
        <v>10</v>
      </c>
      <c r="G49" s="7033" t="s">
        <v>10</v>
      </c>
      <c r="H49" s="7033" t="s">
        <v>10</v>
      </c>
      <c r="I49" s="7033" t="s">
        <v>10</v>
      </c>
      <c r="J49" s="7009" t="s">
        <v>10</v>
      </c>
      <c r="K49" s="7009" t="s">
        <v>10</v>
      </c>
      <c r="L49" s="7009" t="s">
        <v>10</v>
      </c>
      <c r="M49" s="7010" t="s">
        <v>10</v>
      </c>
      <c r="N49" s="7011" t="s">
        <v>10</v>
      </c>
      <c r="O49" s="7011" t="s">
        <v>10</v>
      </c>
      <c r="P49" s="7011" t="s">
        <v>10</v>
      </c>
      <c r="Q49" s="7011" t="s">
        <v>10</v>
      </c>
      <c r="R49" s="7011" t="s">
        <v>10</v>
      </c>
      <c r="S49" s="7011" t="s">
        <v>10</v>
      </c>
      <c r="T49" s="7011" t="s">
        <v>10</v>
      </c>
      <c r="U49" s="7011" t="s">
        <v>10</v>
      </c>
      <c r="V49" s="7011" t="s">
        <v>10</v>
      </c>
      <c r="W49" s="7011" t="s">
        <v>10</v>
      </c>
      <c r="X49" s="7011" t="s">
        <v>10</v>
      </c>
      <c r="Y49" s="7011" t="s">
        <v>10</v>
      </c>
      <c r="Z49" s="7011" t="s">
        <v>10</v>
      </c>
      <c r="AA49" s="6955" t="s">
        <v>10</v>
      </c>
      <c r="AB49" s="6939" t="s">
        <v>10</v>
      </c>
      <c r="AC49" s="6939" t="s">
        <v>10</v>
      </c>
      <c r="AD49" s="6939" t="s">
        <v>10</v>
      </c>
      <c r="AE49" s="7122">
        <v>-8.1941890999999991</v>
      </c>
      <c r="AF49" s="6950" t="s">
        <v>10</v>
      </c>
      <c r="AG49" s="7307" t="s">
        <v>10</v>
      </c>
      <c r="AH49" s="7307" t="s">
        <v>10</v>
      </c>
      <c r="AI49" s="7307" t="s">
        <v>10</v>
      </c>
      <c r="AJ49" s="7491" t="s">
        <v>10</v>
      </c>
      <c r="AK49" s="7491" t="s">
        <v>10</v>
      </c>
      <c r="AL49" s="7524" t="s">
        <v>10</v>
      </c>
    </row>
    <row r="50" spans="1:38" s="120" customFormat="1" ht="3.95" customHeight="1" x14ac:dyDescent="0.2">
      <c r="A50" s="6820"/>
      <c r="B50" s="7012"/>
      <c r="C50" s="7014"/>
      <c r="D50" s="7015"/>
      <c r="E50" s="7016"/>
      <c r="F50" s="7017"/>
      <c r="G50" s="7018"/>
      <c r="H50" s="7018"/>
      <c r="I50" s="7018"/>
      <c r="J50" s="7002"/>
      <c r="K50" s="7002"/>
      <c r="L50" s="7002"/>
      <c r="M50" s="7003"/>
      <c r="N50" s="7004"/>
      <c r="O50" s="7004"/>
      <c r="P50" s="7004"/>
      <c r="Q50" s="7004"/>
      <c r="R50" s="7004"/>
      <c r="S50" s="7004"/>
      <c r="T50" s="7004"/>
      <c r="U50" s="7004"/>
      <c r="V50" s="7004"/>
      <c r="W50" s="7004"/>
      <c r="X50" s="7004"/>
      <c r="Y50" s="7004"/>
      <c r="Z50" s="7004"/>
      <c r="AA50" s="6960"/>
      <c r="AB50" s="6945"/>
      <c r="AC50" s="6990"/>
      <c r="AD50" s="6820"/>
      <c r="AF50" s="6820"/>
      <c r="AG50" s="6820"/>
    </row>
    <row r="51" spans="1:38" s="120" customFormat="1" x14ac:dyDescent="0.2">
      <c r="A51" s="6820"/>
      <c r="B51" s="7615" t="s">
        <v>813</v>
      </c>
      <c r="C51" s="7615"/>
      <c r="D51" s="7615"/>
      <c r="E51" s="7615"/>
      <c r="F51" s="7615"/>
      <c r="G51" s="7615"/>
      <c r="H51" s="7615">
        <v>57.877000000000002</v>
      </c>
      <c r="I51" s="7615"/>
      <c r="J51" s="7615"/>
      <c r="K51" s="7615"/>
      <c r="L51" s="7615"/>
      <c r="M51" s="7615"/>
      <c r="N51" s="7615"/>
      <c r="O51" s="7615"/>
      <c r="P51" s="7615"/>
      <c r="Q51" s="7615"/>
      <c r="R51" s="7615"/>
      <c r="S51" s="593"/>
      <c r="T51" s="593"/>
      <c r="U51" s="593"/>
      <c r="V51" s="593"/>
      <c r="W51" s="593"/>
      <c r="X51" s="593"/>
      <c r="Y51" s="593"/>
      <c r="Z51" s="593"/>
      <c r="AA51" s="2267"/>
      <c r="AB51" s="6945"/>
      <c r="AC51" s="6990"/>
      <c r="AD51" s="6820"/>
    </row>
    <row r="52" spans="1:38" ht="15.75" x14ac:dyDescent="0.25">
      <c r="A52" s="120"/>
      <c r="B52" s="120"/>
      <c r="C52" s="120"/>
      <c r="D52" s="120"/>
      <c r="E52" s="120"/>
      <c r="F52" s="120"/>
      <c r="G52" s="120"/>
      <c r="H52" s="125"/>
      <c r="I52" s="126"/>
      <c r="J52" s="308"/>
      <c r="K52" s="369"/>
      <c r="L52" s="410"/>
      <c r="M52" s="2522"/>
      <c r="N52" s="565"/>
      <c r="O52" s="595"/>
      <c r="P52" s="690"/>
      <c r="Q52" s="888"/>
      <c r="R52" s="771"/>
      <c r="S52" s="2251"/>
      <c r="T52" s="2252"/>
      <c r="U52" s="2253"/>
      <c r="V52" s="2456"/>
      <c r="W52" s="2456"/>
      <c r="X52" s="2456"/>
      <c r="Y52" s="120"/>
      <c r="Z52" s="35"/>
      <c r="AA52" s="35"/>
      <c r="AB52" s="6923"/>
      <c r="AC52" s="6923"/>
      <c r="AD52" s="6923"/>
      <c r="AE52" s="6923"/>
      <c r="AF52" s="6923"/>
      <c r="AG52" s="120"/>
      <c r="AH52" s="120"/>
    </row>
    <row r="53" spans="1:38" s="7135" customFormat="1" ht="63" customHeight="1" x14ac:dyDescent="0.25">
      <c r="A53" s="7137" t="s">
        <v>915</v>
      </c>
      <c r="B53" s="7613" t="s">
        <v>695</v>
      </c>
      <c r="C53" s="7614"/>
      <c r="D53" s="7614"/>
      <c r="E53" s="7614"/>
      <c r="F53" s="7614"/>
      <c r="G53" s="7614"/>
      <c r="H53" s="7614"/>
      <c r="I53" s="7614"/>
      <c r="J53" s="7614"/>
      <c r="K53" s="7614"/>
      <c r="L53" s="7614"/>
      <c r="M53" s="7614"/>
      <c r="N53" s="7614"/>
      <c r="O53" s="7614"/>
      <c r="P53" s="7614"/>
      <c r="Q53" s="7614"/>
      <c r="R53" s="7614"/>
      <c r="S53" s="7614"/>
      <c r="T53" s="7614"/>
      <c r="U53" s="7614"/>
      <c r="V53" s="7614"/>
      <c r="W53" s="7614"/>
      <c r="X53" s="7614"/>
      <c r="Y53" s="7614"/>
      <c r="Z53" s="7614"/>
      <c r="AA53" s="7614"/>
      <c r="AG53" s="7161"/>
      <c r="AH53" s="7161"/>
      <c r="AI53" s="7161"/>
      <c r="AJ53" s="7161"/>
      <c r="AK53" s="7161"/>
      <c r="AL53" s="7464"/>
    </row>
    <row r="54" spans="1:38" ht="45" x14ac:dyDescent="0.25">
      <c r="A54" s="35"/>
      <c r="B54" s="53" t="s">
        <v>54</v>
      </c>
      <c r="C54" s="1217" t="s">
        <v>6</v>
      </c>
      <c r="D54" s="1219" t="s">
        <v>7</v>
      </c>
      <c r="E54" s="1221" t="s">
        <v>8</v>
      </c>
      <c r="F54" s="1223" t="s">
        <v>123</v>
      </c>
      <c r="G54" s="1225" t="s">
        <v>162</v>
      </c>
      <c r="H54" s="1227" t="s">
        <v>196</v>
      </c>
      <c r="I54" s="115" t="s">
        <v>204</v>
      </c>
      <c r="J54" s="1229" t="s">
        <v>245</v>
      </c>
      <c r="K54" s="363" t="s">
        <v>280</v>
      </c>
      <c r="L54" s="406" t="s">
        <v>291</v>
      </c>
      <c r="M54" s="563" t="s">
        <v>329</v>
      </c>
      <c r="N54" s="553" t="s">
        <v>349</v>
      </c>
      <c r="O54" s="623" t="s">
        <v>363</v>
      </c>
      <c r="P54" s="696" t="s">
        <v>395</v>
      </c>
      <c r="Q54" s="889" t="s">
        <v>506</v>
      </c>
      <c r="R54" s="801" t="s">
        <v>548</v>
      </c>
      <c r="S54" s="2418" t="s">
        <v>554</v>
      </c>
      <c r="T54" s="2435" t="s">
        <v>558</v>
      </c>
      <c r="U54" s="2436" t="s">
        <v>591</v>
      </c>
      <c r="V54" s="2481" t="s">
        <v>599</v>
      </c>
      <c r="W54" s="2481" t="s">
        <v>646</v>
      </c>
      <c r="X54" s="2481" t="s">
        <v>659</v>
      </c>
      <c r="Y54" s="2631" t="s">
        <v>660</v>
      </c>
      <c r="Z54" s="2481" t="s">
        <v>681</v>
      </c>
      <c r="AA54" s="2481" t="s">
        <v>684</v>
      </c>
      <c r="AB54" s="6878" t="s">
        <v>702</v>
      </c>
      <c r="AC54" s="6878" t="s">
        <v>703</v>
      </c>
      <c r="AD54" s="6878" t="s">
        <v>749</v>
      </c>
      <c r="AE54" s="6878" t="s">
        <v>790</v>
      </c>
      <c r="AF54" s="6878" t="s">
        <v>825</v>
      </c>
      <c r="AG54" s="6878" t="s">
        <v>1078</v>
      </c>
      <c r="AH54" s="6878" t="s">
        <v>1095</v>
      </c>
      <c r="AI54" s="6878" t="s">
        <v>1098</v>
      </c>
      <c r="AJ54" s="6878" t="s">
        <v>1141</v>
      </c>
      <c r="AK54" s="6878" t="s">
        <v>1199</v>
      </c>
      <c r="AL54" s="7514" t="s">
        <v>1214</v>
      </c>
    </row>
    <row r="55" spans="1:38" ht="15.75" x14ac:dyDescent="0.25">
      <c r="A55" s="742"/>
      <c r="B55" s="604" t="s">
        <v>791</v>
      </c>
      <c r="C55" s="2437" t="s">
        <v>10</v>
      </c>
      <c r="D55" s="2437" t="s">
        <v>10</v>
      </c>
      <c r="E55" s="2437" t="s">
        <v>10</v>
      </c>
      <c r="F55" s="2437" t="s">
        <v>10</v>
      </c>
      <c r="G55" s="2437" t="s">
        <v>10</v>
      </c>
      <c r="H55" s="2437" t="s">
        <v>10</v>
      </c>
      <c r="I55" s="2437" t="s">
        <v>10</v>
      </c>
      <c r="J55" s="2437" t="s">
        <v>10</v>
      </c>
      <c r="K55" s="2437" t="s">
        <v>10</v>
      </c>
      <c r="L55" s="2437" t="s">
        <v>10</v>
      </c>
      <c r="M55" s="2614" t="s">
        <v>10</v>
      </c>
      <c r="N55" s="2437" t="s">
        <v>10</v>
      </c>
      <c r="O55" s="2437" t="s">
        <v>10</v>
      </c>
      <c r="P55" s="2437" t="s">
        <v>10</v>
      </c>
      <c r="Q55" s="2437" t="s">
        <v>10</v>
      </c>
      <c r="R55" s="2437" t="s">
        <v>10</v>
      </c>
      <c r="S55" s="2437" t="s">
        <v>10</v>
      </c>
      <c r="T55" s="2437" t="s">
        <v>10</v>
      </c>
      <c r="U55" s="2437" t="s">
        <v>10</v>
      </c>
      <c r="V55" s="2437" t="s">
        <v>10</v>
      </c>
      <c r="W55" s="2437" t="s">
        <v>10</v>
      </c>
      <c r="X55" s="2437" t="s">
        <v>10</v>
      </c>
      <c r="Y55" s="2437" t="s">
        <v>10</v>
      </c>
      <c r="Z55" s="2437" t="s">
        <v>10</v>
      </c>
      <c r="AA55" s="2504">
        <v>2.5099999999999998</v>
      </c>
      <c r="AB55" s="6965" t="s">
        <v>10</v>
      </c>
      <c r="AC55" s="6965" t="s">
        <v>10</v>
      </c>
      <c r="AD55" s="6965" t="s">
        <v>10</v>
      </c>
      <c r="AE55" s="6965" t="s">
        <v>10</v>
      </c>
      <c r="AF55" s="6965" t="s">
        <v>10</v>
      </c>
      <c r="AG55" s="6965" t="s">
        <v>10</v>
      </c>
      <c r="AH55" s="6965" t="s">
        <v>10</v>
      </c>
      <c r="AI55" s="6965" t="s">
        <v>10</v>
      </c>
      <c r="AJ55" s="6473" t="s">
        <v>10</v>
      </c>
      <c r="AK55" s="6473" t="s">
        <v>10</v>
      </c>
      <c r="AL55" s="7521" t="s">
        <v>10</v>
      </c>
    </row>
    <row r="56" spans="1:38" ht="15.75" x14ac:dyDescent="0.25">
      <c r="A56" s="2234"/>
      <c r="B56" s="920" t="s">
        <v>792</v>
      </c>
      <c r="C56" s="2379" t="s">
        <v>10</v>
      </c>
      <c r="D56" s="2379" t="s">
        <v>10</v>
      </c>
      <c r="E56" s="2379" t="s">
        <v>10</v>
      </c>
      <c r="F56" s="2379" t="s">
        <v>10</v>
      </c>
      <c r="G56" s="2379" t="s">
        <v>10</v>
      </c>
      <c r="H56" s="2379" t="s">
        <v>10</v>
      </c>
      <c r="I56" s="2379" t="s">
        <v>10</v>
      </c>
      <c r="J56" s="2379" t="s">
        <v>10</v>
      </c>
      <c r="K56" s="2379" t="s">
        <v>10</v>
      </c>
      <c r="L56" s="2379" t="s">
        <v>10</v>
      </c>
      <c r="M56" s="2267" t="s">
        <v>10</v>
      </c>
      <c r="N56" s="2379" t="s">
        <v>10</v>
      </c>
      <c r="O56" s="2379" t="s">
        <v>10</v>
      </c>
      <c r="P56" s="2379" t="s">
        <v>10</v>
      </c>
      <c r="Q56" s="2379" t="s">
        <v>10</v>
      </c>
      <c r="R56" s="2379" t="s">
        <v>10</v>
      </c>
      <c r="S56" s="2379" t="s">
        <v>10</v>
      </c>
      <c r="T56" s="2379" t="s">
        <v>10</v>
      </c>
      <c r="U56" s="2379" t="s">
        <v>10</v>
      </c>
      <c r="V56" s="2379" t="s">
        <v>10</v>
      </c>
      <c r="W56" s="2379" t="s">
        <v>10</v>
      </c>
      <c r="X56" s="2379" t="s">
        <v>10</v>
      </c>
      <c r="Y56" s="2379" t="s">
        <v>10</v>
      </c>
      <c r="Z56" s="2379" t="s">
        <v>10</v>
      </c>
      <c r="AA56" s="2487">
        <v>71.08</v>
      </c>
      <c r="AB56" s="6473" t="s">
        <v>10</v>
      </c>
      <c r="AC56" s="6473" t="s">
        <v>10</v>
      </c>
      <c r="AD56" s="6473" t="s">
        <v>10</v>
      </c>
      <c r="AE56" s="6473" t="s">
        <v>10</v>
      </c>
      <c r="AF56" s="6473" t="s">
        <v>10</v>
      </c>
      <c r="AG56" s="6473" t="s">
        <v>10</v>
      </c>
      <c r="AH56" s="6473" t="s">
        <v>10</v>
      </c>
      <c r="AI56" s="6473" t="s">
        <v>10</v>
      </c>
      <c r="AJ56" s="6473" t="s">
        <v>10</v>
      </c>
      <c r="AK56" s="6473" t="s">
        <v>10</v>
      </c>
      <c r="AL56" s="7522" t="s">
        <v>10</v>
      </c>
    </row>
    <row r="57" spans="1:38" ht="15.75" x14ac:dyDescent="0.25">
      <c r="A57" s="2234"/>
      <c r="B57" s="607" t="s">
        <v>793</v>
      </c>
      <c r="C57" s="2628" t="s">
        <v>10</v>
      </c>
      <c r="D57" s="2628" t="s">
        <v>10</v>
      </c>
      <c r="E57" s="2628" t="s">
        <v>10</v>
      </c>
      <c r="F57" s="2628" t="s">
        <v>10</v>
      </c>
      <c r="G57" s="2628" t="s">
        <v>10</v>
      </c>
      <c r="H57" s="2628" t="s">
        <v>10</v>
      </c>
      <c r="I57" s="2628" t="s">
        <v>10</v>
      </c>
      <c r="J57" s="2628" t="s">
        <v>10</v>
      </c>
      <c r="K57" s="2628" t="s">
        <v>10</v>
      </c>
      <c r="L57" s="2628" t="s">
        <v>10</v>
      </c>
      <c r="M57" s="2625" t="s">
        <v>10</v>
      </c>
      <c r="N57" s="2628" t="s">
        <v>10</v>
      </c>
      <c r="O57" s="2628" t="s">
        <v>10</v>
      </c>
      <c r="P57" s="2628" t="s">
        <v>10</v>
      </c>
      <c r="Q57" s="2628" t="s">
        <v>10</v>
      </c>
      <c r="R57" s="2628" t="s">
        <v>10</v>
      </c>
      <c r="S57" s="2628" t="s">
        <v>10</v>
      </c>
      <c r="T57" s="2628" t="s">
        <v>10</v>
      </c>
      <c r="U57" s="2628" t="s">
        <v>10</v>
      </c>
      <c r="V57" s="2628" t="s">
        <v>10</v>
      </c>
      <c r="W57" s="2628" t="s">
        <v>10</v>
      </c>
      <c r="X57" s="2628" t="s">
        <v>10</v>
      </c>
      <c r="Y57" s="2628" t="s">
        <v>10</v>
      </c>
      <c r="Z57" s="2628" t="s">
        <v>10</v>
      </c>
      <c r="AA57" s="2514">
        <v>26.41</v>
      </c>
      <c r="AB57" s="6474" t="s">
        <v>10</v>
      </c>
      <c r="AC57" s="6474" t="s">
        <v>10</v>
      </c>
      <c r="AD57" s="6474" t="s">
        <v>10</v>
      </c>
      <c r="AE57" s="6474" t="s">
        <v>10</v>
      </c>
      <c r="AF57" s="6474" t="s">
        <v>10</v>
      </c>
      <c r="AG57" s="6474" t="s">
        <v>10</v>
      </c>
      <c r="AH57" s="6474" t="s">
        <v>10</v>
      </c>
      <c r="AI57" s="6474" t="s">
        <v>10</v>
      </c>
      <c r="AJ57" s="6474" t="s">
        <v>10</v>
      </c>
      <c r="AK57" s="6474" t="s">
        <v>10</v>
      </c>
      <c r="AL57" s="7523" t="s">
        <v>10</v>
      </c>
    </row>
    <row r="58" spans="1:38" ht="15.75" hidden="1" x14ac:dyDescent="0.25">
      <c r="A58" s="2449"/>
      <c r="B58" s="35"/>
      <c r="C58" s="35"/>
      <c r="D58" s="35"/>
      <c r="E58" s="35"/>
      <c r="F58" s="35"/>
      <c r="G58" s="120"/>
      <c r="H58" s="125"/>
      <c r="I58" s="126"/>
      <c r="J58" s="308"/>
      <c r="K58" s="369"/>
      <c r="L58" s="410"/>
      <c r="M58" s="2522"/>
      <c r="N58" s="565"/>
      <c r="O58" s="595"/>
      <c r="P58" s="690"/>
      <c r="Q58" s="888"/>
      <c r="R58" s="771"/>
      <c r="S58" s="2251"/>
      <c r="T58" s="2252"/>
      <c r="U58" s="2253"/>
      <c r="V58" s="2456"/>
      <c r="W58" s="2456"/>
      <c r="X58" s="2456"/>
      <c r="Y58" s="120"/>
      <c r="Z58" s="35"/>
      <c r="AA58" s="35"/>
      <c r="AB58" s="120"/>
      <c r="AC58" s="120"/>
      <c r="AD58" s="120"/>
      <c r="AE58" s="120"/>
      <c r="AF58" s="120"/>
      <c r="AG58" s="120"/>
      <c r="AH58" s="120"/>
    </row>
    <row r="59" spans="1:38" ht="15.75" x14ac:dyDescent="0.25">
      <c r="A59" s="35"/>
      <c r="B59" s="7566" t="s">
        <v>700</v>
      </c>
      <c r="C59" s="7568"/>
      <c r="D59" s="7568"/>
      <c r="E59" s="7568"/>
      <c r="F59" s="7568"/>
      <c r="G59" s="7568"/>
      <c r="H59" s="7568"/>
      <c r="I59" s="7568"/>
      <c r="J59" s="7568"/>
      <c r="K59" s="7568"/>
      <c r="L59" s="7568"/>
      <c r="M59" s="7568"/>
      <c r="N59" s="7568"/>
      <c r="O59" s="7568"/>
      <c r="P59" s="7568"/>
      <c r="Q59" s="7568"/>
      <c r="R59" s="7568"/>
      <c r="S59" s="2263"/>
      <c r="T59" s="2264"/>
      <c r="U59" s="2265"/>
      <c r="V59" s="2459"/>
      <c r="W59" s="2459"/>
      <c r="X59" s="2459"/>
      <c r="Y59" s="120"/>
      <c r="Z59" s="35"/>
      <c r="AA59" s="35"/>
      <c r="AB59" s="120"/>
      <c r="AC59" s="120"/>
      <c r="AD59" s="120"/>
      <c r="AE59" s="120"/>
      <c r="AF59" s="120"/>
      <c r="AG59" s="120"/>
      <c r="AH59" s="120"/>
    </row>
    <row r="60" spans="1:38" ht="15.75" x14ac:dyDescent="0.25">
      <c r="A60" s="120"/>
      <c r="B60" s="120"/>
      <c r="C60" s="120"/>
      <c r="D60" s="120"/>
      <c r="E60" s="120"/>
      <c r="F60" s="120"/>
      <c r="G60" s="120"/>
      <c r="H60" s="125"/>
      <c r="I60" s="126"/>
      <c r="J60" s="308"/>
      <c r="K60" s="369"/>
      <c r="L60" s="410"/>
      <c r="M60" s="2522"/>
      <c r="N60" s="565"/>
      <c r="O60" s="595"/>
      <c r="P60" s="690"/>
      <c r="Q60" s="888"/>
      <c r="R60" s="771"/>
      <c r="S60" s="2251"/>
      <c r="T60" s="2252"/>
      <c r="U60" s="2253"/>
      <c r="V60" s="2456"/>
      <c r="W60" s="2456"/>
      <c r="X60" s="2456"/>
      <c r="Y60" s="120"/>
      <c r="Z60" s="35"/>
      <c r="AA60" s="35"/>
      <c r="AB60" s="6923"/>
      <c r="AC60" s="6923"/>
      <c r="AD60" s="6923"/>
      <c r="AE60" s="6923"/>
      <c r="AF60" s="6923"/>
      <c r="AG60" s="120"/>
      <c r="AH60" s="120"/>
    </row>
    <row r="61" spans="1:38" s="7135" customFormat="1" ht="63" customHeight="1" x14ac:dyDescent="0.25">
      <c r="A61" s="7137" t="s">
        <v>916</v>
      </c>
      <c r="B61" s="7613" t="s">
        <v>696</v>
      </c>
      <c r="C61" s="7614"/>
      <c r="D61" s="7614"/>
      <c r="E61" s="7614"/>
      <c r="F61" s="7614"/>
      <c r="G61" s="7614"/>
      <c r="H61" s="7614"/>
      <c r="I61" s="7614"/>
      <c r="J61" s="7614"/>
      <c r="K61" s="7614"/>
      <c r="L61" s="7614"/>
      <c r="M61" s="7614"/>
      <c r="N61" s="7614"/>
      <c r="O61" s="7614"/>
      <c r="P61" s="7614"/>
      <c r="Q61" s="7614"/>
      <c r="R61" s="7614"/>
      <c r="S61" s="7614"/>
      <c r="T61" s="7614"/>
      <c r="U61" s="7614"/>
      <c r="V61" s="7614"/>
      <c r="W61" s="7614"/>
      <c r="X61" s="7614"/>
      <c r="Y61" s="7614"/>
      <c r="Z61" s="7614"/>
      <c r="AA61" s="7614"/>
      <c r="AG61" s="7161"/>
      <c r="AH61" s="7161"/>
      <c r="AI61" s="7161"/>
      <c r="AJ61" s="7161"/>
      <c r="AK61" s="7161"/>
      <c r="AL61" s="7464"/>
    </row>
    <row r="62" spans="1:38" ht="45" x14ac:dyDescent="0.25">
      <c r="A62" s="35"/>
      <c r="B62" s="53" t="s">
        <v>54</v>
      </c>
      <c r="C62" s="1217" t="s">
        <v>6</v>
      </c>
      <c r="D62" s="1219" t="s">
        <v>7</v>
      </c>
      <c r="E62" s="1221" t="s">
        <v>8</v>
      </c>
      <c r="F62" s="1223" t="s">
        <v>123</v>
      </c>
      <c r="G62" s="1225" t="s">
        <v>162</v>
      </c>
      <c r="H62" s="1227" t="s">
        <v>196</v>
      </c>
      <c r="I62" s="115" t="s">
        <v>204</v>
      </c>
      <c r="J62" s="1229" t="s">
        <v>245</v>
      </c>
      <c r="K62" s="363" t="s">
        <v>280</v>
      </c>
      <c r="L62" s="406" t="s">
        <v>291</v>
      </c>
      <c r="M62" s="563" t="s">
        <v>329</v>
      </c>
      <c r="N62" s="553" t="s">
        <v>349</v>
      </c>
      <c r="O62" s="623" t="s">
        <v>363</v>
      </c>
      <c r="P62" s="696" t="s">
        <v>395</v>
      </c>
      <c r="Q62" s="889" t="s">
        <v>506</v>
      </c>
      <c r="R62" s="801" t="s">
        <v>548</v>
      </c>
      <c r="S62" s="6874" t="s">
        <v>554</v>
      </c>
      <c r="T62" s="2435" t="s">
        <v>558</v>
      </c>
      <c r="U62" s="2436" t="s">
        <v>591</v>
      </c>
      <c r="V62" s="2481" t="s">
        <v>599</v>
      </c>
      <c r="W62" s="2481" t="s">
        <v>646</v>
      </c>
      <c r="X62" s="2481" t="s">
        <v>659</v>
      </c>
      <c r="Y62" s="2631" t="s">
        <v>660</v>
      </c>
      <c r="Z62" s="2481" t="s">
        <v>681</v>
      </c>
      <c r="AA62" s="6878" t="s">
        <v>684</v>
      </c>
      <c r="AB62" s="6878" t="s">
        <v>702</v>
      </c>
      <c r="AC62" s="6878" t="s">
        <v>703</v>
      </c>
      <c r="AD62" s="6878" t="s">
        <v>749</v>
      </c>
      <c r="AE62" s="6878" t="s">
        <v>790</v>
      </c>
      <c r="AF62" s="6878" t="s">
        <v>825</v>
      </c>
      <c r="AG62" s="6878" t="s">
        <v>1078</v>
      </c>
      <c r="AH62" s="6878" t="s">
        <v>1095</v>
      </c>
      <c r="AI62" s="6878" t="s">
        <v>1098</v>
      </c>
      <c r="AJ62" s="6878" t="s">
        <v>1141</v>
      </c>
      <c r="AK62" s="6878" t="s">
        <v>1199</v>
      </c>
      <c r="AL62" s="7514" t="s">
        <v>1214</v>
      </c>
    </row>
    <row r="63" spans="1:38" ht="15.75" x14ac:dyDescent="0.25">
      <c r="A63" s="2234"/>
      <c r="B63" s="6873" t="s">
        <v>793</v>
      </c>
      <c r="C63" s="2628" t="s">
        <v>10</v>
      </c>
      <c r="D63" s="2628" t="s">
        <v>10</v>
      </c>
      <c r="E63" s="2628" t="s">
        <v>10</v>
      </c>
      <c r="F63" s="2628" t="s">
        <v>10</v>
      </c>
      <c r="G63" s="2628" t="s">
        <v>10</v>
      </c>
      <c r="H63" s="2628" t="s">
        <v>10</v>
      </c>
      <c r="I63" s="2628" t="s">
        <v>10</v>
      </c>
      <c r="J63" s="2628" t="s">
        <v>10</v>
      </c>
      <c r="K63" s="2628" t="s">
        <v>10</v>
      </c>
      <c r="L63" s="2628" t="s">
        <v>10</v>
      </c>
      <c r="M63" s="2625" t="s">
        <v>10</v>
      </c>
      <c r="N63" s="2628" t="s">
        <v>10</v>
      </c>
      <c r="O63" s="2628" t="s">
        <v>10</v>
      </c>
      <c r="P63" s="2628" t="s">
        <v>10</v>
      </c>
      <c r="Q63" s="2628" t="s">
        <v>10</v>
      </c>
      <c r="R63" s="2628" t="s">
        <v>10</v>
      </c>
      <c r="S63" s="2628" t="s">
        <v>10</v>
      </c>
      <c r="T63" s="2628" t="s">
        <v>10</v>
      </c>
      <c r="U63" s="2628" t="s">
        <v>10</v>
      </c>
      <c r="V63" s="2628" t="s">
        <v>10</v>
      </c>
      <c r="W63" s="2628" t="s">
        <v>10</v>
      </c>
      <c r="X63" s="2628" t="s">
        <v>10</v>
      </c>
      <c r="Y63" s="2628" t="s">
        <v>10</v>
      </c>
      <c r="Z63" s="2628" t="s">
        <v>10</v>
      </c>
      <c r="AA63" s="7072">
        <v>-2.0438538999999998</v>
      </c>
      <c r="AB63" s="6964" t="s">
        <v>10</v>
      </c>
      <c r="AC63" s="6964" t="s">
        <v>10</v>
      </c>
      <c r="AD63" s="6964" t="s">
        <v>10</v>
      </c>
      <c r="AE63" s="6964" t="s">
        <v>10</v>
      </c>
      <c r="AF63" s="6964" t="s">
        <v>10</v>
      </c>
      <c r="AG63" s="7307" t="s">
        <v>10</v>
      </c>
      <c r="AH63" s="7307" t="s">
        <v>10</v>
      </c>
      <c r="AI63" s="7307" t="s">
        <v>10</v>
      </c>
      <c r="AJ63" s="7491" t="s">
        <v>10</v>
      </c>
      <c r="AK63" s="7491" t="s">
        <v>10</v>
      </c>
      <c r="AL63" s="7524" t="s">
        <v>10</v>
      </c>
    </row>
    <row r="64" spans="1:38" ht="15.75" hidden="1" x14ac:dyDescent="0.25">
      <c r="A64" s="2449"/>
      <c r="B64" s="35"/>
      <c r="C64" s="35"/>
      <c r="D64" s="35"/>
      <c r="E64" s="35"/>
      <c r="F64" s="35"/>
      <c r="G64" s="120"/>
      <c r="H64" s="125"/>
      <c r="I64" s="126"/>
      <c r="J64" s="308"/>
      <c r="K64" s="369"/>
      <c r="L64" s="410"/>
      <c r="M64" s="2522"/>
      <c r="N64" s="565"/>
      <c r="O64" s="595"/>
      <c r="P64" s="690"/>
      <c r="Q64" s="888"/>
      <c r="R64" s="771"/>
      <c r="S64" s="2251"/>
      <c r="T64" s="2252"/>
      <c r="U64" s="2253"/>
      <c r="V64" s="2456"/>
      <c r="W64" s="2456"/>
      <c r="X64" s="2456"/>
      <c r="Y64" s="120"/>
      <c r="Z64" s="35"/>
      <c r="AA64" s="35"/>
      <c r="AB64" s="120"/>
      <c r="AC64" s="120"/>
      <c r="AD64" s="120"/>
      <c r="AE64" s="120"/>
      <c r="AF64" s="6964" t="s">
        <v>10</v>
      </c>
      <c r="AG64" s="120"/>
      <c r="AH64" s="120"/>
    </row>
    <row r="65" spans="1:38" ht="15.75" x14ac:dyDescent="0.25">
      <c r="A65" s="35"/>
      <c r="B65" s="7566" t="s">
        <v>701</v>
      </c>
      <c r="C65" s="7568"/>
      <c r="D65" s="7568"/>
      <c r="E65" s="7568"/>
      <c r="F65" s="7568"/>
      <c r="G65" s="7568"/>
      <c r="H65" s="7568"/>
      <c r="I65" s="7568"/>
      <c r="J65" s="7568"/>
      <c r="K65" s="7568"/>
      <c r="L65" s="7568"/>
      <c r="M65" s="7568"/>
      <c r="N65" s="7568"/>
      <c r="O65" s="7568"/>
      <c r="P65" s="7568"/>
      <c r="Q65" s="7568"/>
      <c r="R65" s="7568"/>
      <c r="S65" s="2263"/>
      <c r="T65" s="2264"/>
      <c r="U65" s="2265"/>
      <c r="V65" s="2459"/>
      <c r="W65" s="2459"/>
      <c r="X65" s="2459"/>
      <c r="Y65" s="120"/>
      <c r="Z65" s="35"/>
      <c r="AA65" s="35"/>
      <c r="AB65" s="120"/>
      <c r="AC65" s="120"/>
      <c r="AD65" s="120"/>
      <c r="AE65" s="120"/>
      <c r="AF65" s="6820"/>
      <c r="AG65" s="120"/>
      <c r="AH65" s="120"/>
    </row>
    <row r="66" spans="1:38" ht="15.75" x14ac:dyDescent="0.25">
      <c r="A66" s="120"/>
      <c r="B66" s="120"/>
      <c r="C66" s="120"/>
      <c r="D66" s="120"/>
      <c r="E66" s="120"/>
      <c r="F66" s="120"/>
      <c r="G66" s="120"/>
      <c r="H66" s="125"/>
      <c r="I66" s="126"/>
      <c r="J66" s="308"/>
      <c r="K66" s="369"/>
      <c r="L66" s="410"/>
      <c r="M66" s="2522"/>
      <c r="N66" s="565"/>
      <c r="O66" s="595"/>
      <c r="P66" s="690"/>
      <c r="Q66" s="888"/>
      <c r="R66" s="771"/>
      <c r="S66" s="2251"/>
      <c r="T66" s="2252"/>
      <c r="U66" s="2253"/>
      <c r="V66" s="2456"/>
      <c r="W66" s="2456"/>
      <c r="X66" s="2456"/>
      <c r="Y66" s="120"/>
      <c r="Z66" s="35"/>
      <c r="AA66" s="35"/>
      <c r="AB66" s="6923"/>
      <c r="AC66" s="6923"/>
      <c r="AD66" s="6923"/>
      <c r="AE66" s="6923"/>
      <c r="AF66" s="6923"/>
      <c r="AG66" s="120"/>
      <c r="AH66" s="120"/>
    </row>
    <row r="67" spans="1:38" s="7135" customFormat="1" ht="63" customHeight="1" x14ac:dyDescent="0.25">
      <c r="A67" s="7137" t="s">
        <v>917</v>
      </c>
      <c r="B67" s="7613" t="s">
        <v>801</v>
      </c>
      <c r="C67" s="7614"/>
      <c r="D67" s="7614"/>
      <c r="E67" s="7614"/>
      <c r="F67" s="7614"/>
      <c r="G67" s="7614"/>
      <c r="H67" s="7614"/>
      <c r="I67" s="7614"/>
      <c r="J67" s="7614"/>
      <c r="K67" s="7614"/>
      <c r="L67" s="7614"/>
      <c r="M67" s="7614"/>
      <c r="N67" s="7614"/>
      <c r="O67" s="7614"/>
      <c r="P67" s="7614"/>
      <c r="Q67" s="7614"/>
      <c r="R67" s="7614"/>
      <c r="S67" s="7614"/>
      <c r="T67" s="7614"/>
      <c r="U67" s="7614"/>
      <c r="V67" s="7614"/>
      <c r="W67" s="7614"/>
      <c r="X67" s="7614"/>
      <c r="Y67" s="7614"/>
      <c r="Z67" s="7614"/>
      <c r="AA67" s="7614"/>
      <c r="AG67" s="7161"/>
      <c r="AH67" s="7161"/>
      <c r="AI67" s="7161"/>
      <c r="AJ67" s="7161"/>
      <c r="AK67" s="7161"/>
      <c r="AL67" s="7464"/>
    </row>
    <row r="68" spans="1:38" s="120" customFormat="1" ht="45" x14ac:dyDescent="0.2">
      <c r="A68" s="6991"/>
      <c r="B68" s="7013" t="s">
        <v>54</v>
      </c>
      <c r="C68" s="6993" t="s">
        <v>6</v>
      </c>
      <c r="D68" s="6994" t="s">
        <v>7</v>
      </c>
      <c r="E68" s="6995" t="s">
        <v>8</v>
      </c>
      <c r="F68" s="6996" t="s">
        <v>123</v>
      </c>
      <c r="G68" s="6997" t="s">
        <v>162</v>
      </c>
      <c r="H68" s="6998" t="s">
        <v>196</v>
      </c>
      <c r="I68" s="6999" t="s">
        <v>204</v>
      </c>
      <c r="J68" s="6981" t="s">
        <v>245</v>
      </c>
      <c r="K68" s="6981" t="s">
        <v>280</v>
      </c>
      <c r="L68" s="6981" t="s">
        <v>291</v>
      </c>
      <c r="M68" s="6983" t="s">
        <v>329</v>
      </c>
      <c r="N68" s="6984" t="s">
        <v>349</v>
      </c>
      <c r="O68" s="6985" t="s">
        <v>363</v>
      </c>
      <c r="P68" s="6986" t="s">
        <v>393</v>
      </c>
      <c r="Q68" s="6983" t="s">
        <v>506</v>
      </c>
      <c r="R68" s="6987" t="s">
        <v>548</v>
      </c>
      <c r="S68" s="7000" t="s">
        <v>554</v>
      </c>
      <c r="T68" s="7001" t="s">
        <v>558</v>
      </c>
      <c r="U68" s="7001" t="s">
        <v>591</v>
      </c>
      <c r="V68" s="7001" t="s">
        <v>599</v>
      </c>
      <c r="W68" s="7001" t="s">
        <v>646</v>
      </c>
      <c r="X68" s="6951" t="s">
        <v>659</v>
      </c>
      <c r="Y68" s="6951" t="s">
        <v>660</v>
      </c>
      <c r="Z68" s="6951" t="s">
        <v>681</v>
      </c>
      <c r="AA68" s="6878" t="s">
        <v>684</v>
      </c>
      <c r="AB68" s="6943" t="s">
        <v>702</v>
      </c>
      <c r="AC68" s="6943" t="s">
        <v>703</v>
      </c>
      <c r="AD68" s="6878" t="s">
        <v>749</v>
      </c>
      <c r="AE68" s="6878" t="s">
        <v>790</v>
      </c>
      <c r="AF68" s="6878" t="s">
        <v>825</v>
      </c>
      <c r="AG68" s="6878" t="s">
        <v>1078</v>
      </c>
      <c r="AH68" s="6878" t="s">
        <v>1095</v>
      </c>
      <c r="AI68" s="6878" t="s">
        <v>1098</v>
      </c>
      <c r="AJ68" s="6878" t="s">
        <v>1141</v>
      </c>
      <c r="AK68" s="6878" t="s">
        <v>1199</v>
      </c>
      <c r="AL68" s="7514" t="s">
        <v>1214</v>
      </c>
    </row>
    <row r="69" spans="1:38" s="120" customFormat="1" x14ac:dyDescent="0.2">
      <c r="A69" s="6825"/>
      <c r="B69" s="7034" t="s">
        <v>799</v>
      </c>
      <c r="C69" s="7019" t="s">
        <v>10</v>
      </c>
      <c r="D69" s="7020" t="s">
        <v>10</v>
      </c>
      <c r="E69" s="7021" t="s">
        <v>10</v>
      </c>
      <c r="F69" s="7022" t="s">
        <v>10</v>
      </c>
      <c r="G69" s="7023" t="s">
        <v>10</v>
      </c>
      <c r="H69" s="7023" t="s">
        <v>10</v>
      </c>
      <c r="I69" s="7023" t="s">
        <v>10</v>
      </c>
      <c r="J69" s="7024" t="s">
        <v>10</v>
      </c>
      <c r="K69" s="7024" t="s">
        <v>10</v>
      </c>
      <c r="L69" s="7024" t="s">
        <v>10</v>
      </c>
      <c r="M69" s="7025" t="s">
        <v>10</v>
      </c>
      <c r="N69" s="7026" t="s">
        <v>10</v>
      </c>
      <c r="O69" s="7026" t="s">
        <v>10</v>
      </c>
      <c r="P69" s="7026" t="s">
        <v>10</v>
      </c>
      <c r="Q69" s="7026" t="s">
        <v>10</v>
      </c>
      <c r="R69" s="7026" t="s">
        <v>10</v>
      </c>
      <c r="S69" s="7026" t="s">
        <v>10</v>
      </c>
      <c r="T69" s="7026" t="s">
        <v>10</v>
      </c>
      <c r="U69" s="7026" t="s">
        <v>10</v>
      </c>
      <c r="V69" s="7026" t="s">
        <v>10</v>
      </c>
      <c r="W69" s="7026" t="s">
        <v>10</v>
      </c>
      <c r="X69" s="7026" t="s">
        <v>10</v>
      </c>
      <c r="Y69" s="7026" t="s">
        <v>10</v>
      </c>
      <c r="Z69" s="7026" t="s">
        <v>10</v>
      </c>
      <c r="AA69" s="6971" t="s">
        <v>10</v>
      </c>
      <c r="AB69" s="7027" t="s">
        <v>10</v>
      </c>
      <c r="AC69" s="7027" t="s">
        <v>10</v>
      </c>
      <c r="AD69" s="7027" t="s">
        <v>10</v>
      </c>
      <c r="AE69" s="7057">
        <v>3.7</v>
      </c>
      <c r="AF69" s="7279" t="s">
        <v>10</v>
      </c>
      <c r="AG69" s="6965" t="s">
        <v>10</v>
      </c>
      <c r="AH69" s="6965" t="s">
        <v>10</v>
      </c>
      <c r="AI69" s="6965" t="s">
        <v>10</v>
      </c>
      <c r="AJ69" s="6473" t="s">
        <v>10</v>
      </c>
      <c r="AK69" s="6473" t="s">
        <v>10</v>
      </c>
      <c r="AL69" s="7521" t="s">
        <v>10</v>
      </c>
    </row>
    <row r="70" spans="1:38" s="120" customFormat="1" x14ac:dyDescent="0.2">
      <c r="A70" s="6825"/>
      <c r="B70" s="1935" t="s">
        <v>800</v>
      </c>
      <c r="C70" s="7028" t="s">
        <v>10</v>
      </c>
      <c r="D70" s="7005" t="s">
        <v>10</v>
      </c>
      <c r="E70" s="7006" t="s">
        <v>10</v>
      </c>
      <c r="F70" s="7007" t="s">
        <v>10</v>
      </c>
      <c r="G70" s="7008" t="s">
        <v>10</v>
      </c>
      <c r="H70" s="7008" t="s">
        <v>10</v>
      </c>
      <c r="I70" s="7008" t="s">
        <v>10</v>
      </c>
      <c r="J70" s="7002" t="s">
        <v>10</v>
      </c>
      <c r="K70" s="7002" t="s">
        <v>10</v>
      </c>
      <c r="L70" s="7002" t="s">
        <v>10</v>
      </c>
      <c r="M70" s="7003" t="s">
        <v>10</v>
      </c>
      <c r="N70" s="7004" t="s">
        <v>10</v>
      </c>
      <c r="O70" s="7004" t="s">
        <v>10</v>
      </c>
      <c r="P70" s="7004" t="s">
        <v>10</v>
      </c>
      <c r="Q70" s="7004" t="s">
        <v>10</v>
      </c>
      <c r="R70" s="7004" t="s">
        <v>10</v>
      </c>
      <c r="S70" s="7004" t="s">
        <v>10</v>
      </c>
      <c r="T70" s="7004" t="s">
        <v>10</v>
      </c>
      <c r="U70" s="7004" t="s">
        <v>10</v>
      </c>
      <c r="V70" s="7004" t="s">
        <v>10</v>
      </c>
      <c r="W70" s="7004" t="s">
        <v>10</v>
      </c>
      <c r="X70" s="7004" t="s">
        <v>10</v>
      </c>
      <c r="Y70" s="7004" t="s">
        <v>10</v>
      </c>
      <c r="Z70" s="7004" t="s">
        <v>10</v>
      </c>
      <c r="AA70" s="6960" t="s">
        <v>10</v>
      </c>
      <c r="AB70" s="6945" t="s">
        <v>10</v>
      </c>
      <c r="AC70" s="6945" t="s">
        <v>10</v>
      </c>
      <c r="AD70" s="6945" t="s">
        <v>10</v>
      </c>
      <c r="AE70" s="7057">
        <v>21.37</v>
      </c>
      <c r="AF70" s="6944" t="s">
        <v>10</v>
      </c>
      <c r="AG70" s="6473" t="s">
        <v>10</v>
      </c>
      <c r="AH70" s="6473" t="s">
        <v>10</v>
      </c>
      <c r="AI70" s="6473" t="s">
        <v>10</v>
      </c>
      <c r="AJ70" s="6473" t="s">
        <v>10</v>
      </c>
      <c r="AK70" s="6473" t="s">
        <v>10</v>
      </c>
      <c r="AL70" s="7522" t="s">
        <v>10</v>
      </c>
    </row>
    <row r="71" spans="1:38" s="120" customFormat="1" x14ac:dyDescent="0.2">
      <c r="A71" s="6825"/>
      <c r="B71" s="7035" t="s">
        <v>452</v>
      </c>
      <c r="C71" s="7029" t="s">
        <v>10</v>
      </c>
      <c r="D71" s="7030" t="s">
        <v>10</v>
      </c>
      <c r="E71" s="7031" t="s">
        <v>10</v>
      </c>
      <c r="F71" s="7032" t="s">
        <v>10</v>
      </c>
      <c r="G71" s="7033" t="s">
        <v>10</v>
      </c>
      <c r="H71" s="7033" t="s">
        <v>10</v>
      </c>
      <c r="I71" s="7033" t="s">
        <v>10</v>
      </c>
      <c r="J71" s="7009" t="s">
        <v>10</v>
      </c>
      <c r="K71" s="7009" t="s">
        <v>10</v>
      </c>
      <c r="L71" s="7009" t="s">
        <v>10</v>
      </c>
      <c r="M71" s="7010" t="s">
        <v>10</v>
      </c>
      <c r="N71" s="7011" t="s">
        <v>10</v>
      </c>
      <c r="O71" s="7011" t="s">
        <v>10</v>
      </c>
      <c r="P71" s="7011" t="s">
        <v>10</v>
      </c>
      <c r="Q71" s="7011" t="s">
        <v>10</v>
      </c>
      <c r="R71" s="7011" t="s">
        <v>10</v>
      </c>
      <c r="S71" s="7011" t="s">
        <v>10</v>
      </c>
      <c r="T71" s="7011" t="s">
        <v>10</v>
      </c>
      <c r="U71" s="7011" t="s">
        <v>10</v>
      </c>
      <c r="V71" s="7011" t="s">
        <v>10</v>
      </c>
      <c r="W71" s="7011" t="s">
        <v>10</v>
      </c>
      <c r="X71" s="7011" t="s">
        <v>10</v>
      </c>
      <c r="Y71" s="7011" t="s">
        <v>10</v>
      </c>
      <c r="Z71" s="7011" t="s">
        <v>10</v>
      </c>
      <c r="AA71" s="6955" t="s">
        <v>10</v>
      </c>
      <c r="AB71" s="6939" t="s">
        <v>10</v>
      </c>
      <c r="AC71" s="6939" t="s">
        <v>10</v>
      </c>
      <c r="AD71" s="6939" t="s">
        <v>10</v>
      </c>
      <c r="AE71" s="7054">
        <v>74.930000000000007</v>
      </c>
      <c r="AF71" s="6929" t="s">
        <v>10</v>
      </c>
      <c r="AG71" s="6474" t="s">
        <v>10</v>
      </c>
      <c r="AH71" s="6474" t="s">
        <v>10</v>
      </c>
      <c r="AI71" s="6474" t="s">
        <v>10</v>
      </c>
      <c r="AJ71" s="6474" t="s">
        <v>10</v>
      </c>
      <c r="AK71" s="6474" t="s">
        <v>10</v>
      </c>
      <c r="AL71" s="7523" t="s">
        <v>10</v>
      </c>
    </row>
    <row r="72" spans="1:38" s="120" customFormat="1" ht="3.95" customHeight="1" x14ac:dyDescent="0.2">
      <c r="A72" s="6820"/>
      <c r="B72" s="7012"/>
      <c r="C72" s="7014"/>
      <c r="D72" s="7015"/>
      <c r="E72" s="7016"/>
      <c r="F72" s="7017"/>
      <c r="G72" s="7018"/>
      <c r="H72" s="7018"/>
      <c r="I72" s="7018"/>
      <c r="J72" s="7002"/>
      <c r="K72" s="7002"/>
      <c r="L72" s="7002"/>
      <c r="M72" s="7003"/>
      <c r="N72" s="7004"/>
      <c r="O72" s="7004"/>
      <c r="P72" s="7004"/>
      <c r="Q72" s="7004"/>
      <c r="R72" s="7004"/>
      <c r="S72" s="7004"/>
      <c r="T72" s="7004"/>
      <c r="U72" s="7004"/>
      <c r="V72" s="7004"/>
      <c r="W72" s="7004"/>
      <c r="X72" s="7004"/>
      <c r="Y72" s="7004"/>
      <c r="Z72" s="7004"/>
      <c r="AA72" s="6960"/>
      <c r="AB72" s="6945"/>
      <c r="AC72" s="6990"/>
      <c r="AD72" s="6820"/>
    </row>
    <row r="73" spans="1:38" s="120" customFormat="1" x14ac:dyDescent="0.2">
      <c r="A73" s="6820"/>
      <c r="B73" s="7615" t="s">
        <v>802</v>
      </c>
      <c r="C73" s="7615"/>
      <c r="D73" s="7615"/>
      <c r="E73" s="7615"/>
      <c r="F73" s="7615"/>
      <c r="G73" s="7615"/>
      <c r="H73" s="7615">
        <v>57.877000000000002</v>
      </c>
      <c r="I73" s="7615"/>
      <c r="J73" s="7615"/>
      <c r="K73" s="7615"/>
      <c r="L73" s="7615"/>
      <c r="M73" s="7615"/>
      <c r="N73" s="7615"/>
      <c r="O73" s="7615"/>
      <c r="P73" s="7615"/>
      <c r="Q73" s="7615"/>
      <c r="R73" s="7615"/>
      <c r="S73" s="593"/>
      <c r="T73" s="593"/>
      <c r="U73" s="593"/>
      <c r="V73" s="593"/>
      <c r="W73" s="593"/>
      <c r="X73" s="593"/>
      <c r="Y73" s="593"/>
      <c r="Z73" s="593"/>
      <c r="AA73" s="2267"/>
      <c r="AB73" s="6945"/>
      <c r="AC73" s="6990"/>
      <c r="AD73" s="6820"/>
    </row>
    <row r="74" spans="1:38" s="120" customFormat="1" ht="42.95" customHeight="1" x14ac:dyDescent="0.2">
      <c r="H74" s="125"/>
      <c r="I74" s="126"/>
      <c r="J74" s="308"/>
      <c r="K74" s="369"/>
      <c r="L74" s="410"/>
      <c r="M74" s="2522"/>
      <c r="N74" s="565"/>
      <c r="O74" s="595"/>
      <c r="P74" s="690"/>
      <c r="Q74" s="888"/>
      <c r="R74" s="771"/>
      <c r="S74" s="2251"/>
      <c r="T74" s="2252"/>
      <c r="U74" s="2253"/>
      <c r="V74" s="2456"/>
      <c r="W74" s="2456"/>
      <c r="X74" s="2456"/>
      <c r="Z74" s="35"/>
      <c r="AA74" s="35"/>
      <c r="AB74" s="6923"/>
      <c r="AC74" s="6923"/>
      <c r="AD74" s="6923"/>
      <c r="AE74" s="6923"/>
      <c r="AF74" s="6923"/>
    </row>
    <row r="75" spans="1:38" s="7135" customFormat="1" ht="63" customHeight="1" x14ac:dyDescent="0.25">
      <c r="A75" s="7137" t="s">
        <v>918</v>
      </c>
      <c r="B75" s="7613" t="s">
        <v>803</v>
      </c>
      <c r="C75" s="7614"/>
      <c r="D75" s="7614"/>
      <c r="E75" s="7614"/>
      <c r="F75" s="7614"/>
      <c r="G75" s="7614"/>
      <c r="H75" s="7614"/>
      <c r="I75" s="7614"/>
      <c r="J75" s="7614"/>
      <c r="K75" s="7614"/>
      <c r="L75" s="7614"/>
      <c r="M75" s="7614"/>
      <c r="N75" s="7614"/>
      <c r="O75" s="7614"/>
      <c r="P75" s="7614"/>
      <c r="Q75" s="7614"/>
      <c r="R75" s="7614"/>
      <c r="S75" s="7614"/>
      <c r="T75" s="7614"/>
      <c r="U75" s="7614"/>
      <c r="V75" s="7614"/>
      <c r="W75" s="7614"/>
      <c r="X75" s="7614"/>
      <c r="Y75" s="7614"/>
      <c r="Z75" s="7614"/>
      <c r="AA75" s="7614"/>
      <c r="AG75" s="7161"/>
      <c r="AH75" s="7161"/>
      <c r="AI75" s="7161"/>
      <c r="AJ75" s="7161"/>
      <c r="AK75" s="7161"/>
      <c r="AL75" s="7464"/>
    </row>
    <row r="76" spans="1:38" s="120" customFormat="1" ht="45" x14ac:dyDescent="0.2">
      <c r="A76" s="6991"/>
      <c r="B76" s="7013" t="s">
        <v>54</v>
      </c>
      <c r="C76" s="6993" t="s">
        <v>6</v>
      </c>
      <c r="D76" s="6994" t="s">
        <v>7</v>
      </c>
      <c r="E76" s="6995" t="s">
        <v>8</v>
      </c>
      <c r="F76" s="6996" t="s">
        <v>123</v>
      </c>
      <c r="G76" s="6997" t="s">
        <v>162</v>
      </c>
      <c r="H76" s="6998" t="s">
        <v>196</v>
      </c>
      <c r="I76" s="6999" t="s">
        <v>204</v>
      </c>
      <c r="J76" s="6981" t="s">
        <v>245</v>
      </c>
      <c r="K76" s="6981" t="s">
        <v>280</v>
      </c>
      <c r="L76" s="6981" t="s">
        <v>291</v>
      </c>
      <c r="M76" s="6983" t="s">
        <v>329</v>
      </c>
      <c r="N76" s="6984" t="s">
        <v>349</v>
      </c>
      <c r="O76" s="6985" t="s">
        <v>363</v>
      </c>
      <c r="P76" s="6986" t="s">
        <v>393</v>
      </c>
      <c r="Q76" s="6983" t="s">
        <v>506</v>
      </c>
      <c r="R76" s="6987" t="s">
        <v>548</v>
      </c>
      <c r="S76" s="7000" t="s">
        <v>554</v>
      </c>
      <c r="T76" s="7001" t="s">
        <v>558</v>
      </c>
      <c r="U76" s="7001" t="s">
        <v>591</v>
      </c>
      <c r="V76" s="7001" t="s">
        <v>599</v>
      </c>
      <c r="W76" s="7001" t="s">
        <v>646</v>
      </c>
      <c r="X76" s="6951" t="s">
        <v>659</v>
      </c>
      <c r="Y76" s="6951" t="s">
        <v>660</v>
      </c>
      <c r="Z76" s="6951" t="s">
        <v>681</v>
      </c>
      <c r="AA76" s="6878" t="s">
        <v>684</v>
      </c>
      <c r="AB76" s="6943" t="s">
        <v>702</v>
      </c>
      <c r="AC76" s="6943" t="s">
        <v>703</v>
      </c>
      <c r="AD76" s="6878" t="s">
        <v>749</v>
      </c>
      <c r="AE76" s="6878" t="s">
        <v>790</v>
      </c>
      <c r="AF76" s="6878" t="s">
        <v>825</v>
      </c>
      <c r="AG76" s="6878" t="s">
        <v>1078</v>
      </c>
      <c r="AH76" s="6878" t="s">
        <v>1095</v>
      </c>
      <c r="AI76" s="6878" t="s">
        <v>1098</v>
      </c>
      <c r="AJ76" s="6878" t="s">
        <v>1141</v>
      </c>
      <c r="AK76" s="6878" t="s">
        <v>1199</v>
      </c>
      <c r="AL76" s="7514" t="s">
        <v>1214</v>
      </c>
    </row>
    <row r="77" spans="1:38" s="120" customFormat="1" x14ac:dyDescent="0.2">
      <c r="A77" s="6825"/>
      <c r="B77" s="7035" t="s">
        <v>804</v>
      </c>
      <c r="C77" s="7029" t="s">
        <v>10</v>
      </c>
      <c r="D77" s="7030" t="s">
        <v>10</v>
      </c>
      <c r="E77" s="7031" t="s">
        <v>10</v>
      </c>
      <c r="F77" s="7032" t="s">
        <v>10</v>
      </c>
      <c r="G77" s="7033" t="s">
        <v>10</v>
      </c>
      <c r="H77" s="7033" t="s">
        <v>10</v>
      </c>
      <c r="I77" s="7033" t="s">
        <v>10</v>
      </c>
      <c r="J77" s="7009" t="s">
        <v>10</v>
      </c>
      <c r="K77" s="7009" t="s">
        <v>10</v>
      </c>
      <c r="L77" s="7009" t="s">
        <v>10</v>
      </c>
      <c r="M77" s="7010" t="s">
        <v>10</v>
      </c>
      <c r="N77" s="7011" t="s">
        <v>10</v>
      </c>
      <c r="O77" s="7011" t="s">
        <v>10</v>
      </c>
      <c r="P77" s="7011" t="s">
        <v>10</v>
      </c>
      <c r="Q77" s="7011" t="s">
        <v>10</v>
      </c>
      <c r="R77" s="7011" t="s">
        <v>10</v>
      </c>
      <c r="S77" s="7011" t="s">
        <v>10</v>
      </c>
      <c r="T77" s="7011" t="s">
        <v>10</v>
      </c>
      <c r="U77" s="7011" t="s">
        <v>10</v>
      </c>
      <c r="V77" s="7011" t="s">
        <v>10</v>
      </c>
      <c r="W77" s="7011" t="s">
        <v>10</v>
      </c>
      <c r="X77" s="7011" t="s">
        <v>10</v>
      </c>
      <c r="Y77" s="7011" t="s">
        <v>10</v>
      </c>
      <c r="Z77" s="7011" t="s">
        <v>10</v>
      </c>
      <c r="AA77" s="6955" t="s">
        <v>10</v>
      </c>
      <c r="AB77" s="6939" t="s">
        <v>10</v>
      </c>
      <c r="AC77" s="6939" t="s">
        <v>10</v>
      </c>
      <c r="AD77" s="6939" t="s">
        <v>10</v>
      </c>
      <c r="AE77" s="7122">
        <v>-1.7594339000000001</v>
      </c>
      <c r="AF77" s="6950" t="s">
        <v>10</v>
      </c>
      <c r="AG77" s="7307" t="s">
        <v>10</v>
      </c>
      <c r="AH77" s="7307" t="s">
        <v>10</v>
      </c>
      <c r="AI77" s="7307" t="s">
        <v>10</v>
      </c>
      <c r="AJ77" s="7491" t="s">
        <v>10</v>
      </c>
      <c r="AK77" s="7491" t="s">
        <v>10</v>
      </c>
      <c r="AL77" s="7524" t="s">
        <v>10</v>
      </c>
    </row>
    <row r="78" spans="1:38" s="120" customFormat="1" ht="3.95" customHeight="1" x14ac:dyDescent="0.2">
      <c r="A78" s="6820"/>
      <c r="B78" s="7012"/>
      <c r="C78" s="7014"/>
      <c r="D78" s="7015"/>
      <c r="E78" s="7016"/>
      <c r="F78" s="7017"/>
      <c r="G78" s="7018"/>
      <c r="H78" s="7018"/>
      <c r="I78" s="7018"/>
      <c r="J78" s="7002"/>
      <c r="K78" s="7002"/>
      <c r="L78" s="7002"/>
      <c r="M78" s="7003"/>
      <c r="N78" s="7004"/>
      <c r="O78" s="7004"/>
      <c r="P78" s="7004"/>
      <c r="Q78" s="7004"/>
      <c r="R78" s="7004"/>
      <c r="S78" s="7004"/>
      <c r="T78" s="7004"/>
      <c r="U78" s="7004"/>
      <c r="V78" s="7004"/>
      <c r="W78" s="7004"/>
      <c r="X78" s="7004"/>
      <c r="Y78" s="7004"/>
      <c r="Z78" s="7004"/>
      <c r="AA78" s="6960"/>
      <c r="AB78" s="6945"/>
      <c r="AC78" s="6990"/>
      <c r="AD78" s="6820"/>
    </row>
    <row r="79" spans="1:38" s="120" customFormat="1" x14ac:dyDescent="0.2">
      <c r="A79" s="6820"/>
      <c r="B79" s="7615" t="s">
        <v>805</v>
      </c>
      <c r="C79" s="7615"/>
      <c r="D79" s="7615"/>
      <c r="E79" s="7615"/>
      <c r="F79" s="7615"/>
      <c r="G79" s="7615"/>
      <c r="H79" s="7615">
        <v>57.877000000000002</v>
      </c>
      <c r="I79" s="7615"/>
      <c r="J79" s="7615"/>
      <c r="K79" s="7615"/>
      <c r="L79" s="7615"/>
      <c r="M79" s="7615"/>
      <c r="N79" s="7615"/>
      <c r="O79" s="7615"/>
      <c r="P79" s="7615"/>
      <c r="Q79" s="7615"/>
      <c r="R79" s="7615"/>
      <c r="S79" s="593"/>
      <c r="T79" s="593"/>
      <c r="U79" s="593"/>
      <c r="V79" s="593"/>
      <c r="W79" s="593"/>
      <c r="X79" s="593"/>
      <c r="Y79" s="593"/>
      <c r="Z79" s="593"/>
      <c r="AA79" s="2267"/>
      <c r="AB79" s="6945"/>
      <c r="AC79" s="6990"/>
      <c r="AD79" s="6820"/>
    </row>
    <row r="80" spans="1:38" s="120" customFormat="1" ht="42.95" customHeight="1" x14ac:dyDescent="0.2">
      <c r="H80" s="125"/>
      <c r="I80" s="126"/>
      <c r="J80" s="308"/>
      <c r="K80" s="369"/>
      <c r="L80" s="410"/>
      <c r="M80" s="2522"/>
      <c r="N80" s="565"/>
      <c r="O80" s="595"/>
      <c r="P80" s="690"/>
      <c r="Q80" s="888"/>
      <c r="R80" s="771"/>
      <c r="S80" s="2251"/>
      <c r="T80" s="2252"/>
      <c r="U80" s="2253"/>
      <c r="V80" s="2456"/>
      <c r="W80" s="2456"/>
      <c r="X80" s="2456"/>
      <c r="Z80" s="35"/>
      <c r="AA80" s="35"/>
      <c r="AB80" s="6923"/>
      <c r="AC80" s="6923"/>
      <c r="AD80" s="6923"/>
      <c r="AE80" s="6923"/>
      <c r="AF80" s="6923"/>
    </row>
    <row r="81" spans="1:38" s="7135" customFormat="1" ht="63" customHeight="1" x14ac:dyDescent="0.25">
      <c r="A81" s="7137" t="s">
        <v>919</v>
      </c>
      <c r="B81" s="7613" t="s">
        <v>806</v>
      </c>
      <c r="C81" s="7614"/>
      <c r="D81" s="7614"/>
      <c r="E81" s="7614"/>
      <c r="F81" s="7614"/>
      <c r="G81" s="7614"/>
      <c r="H81" s="7614"/>
      <c r="I81" s="7614"/>
      <c r="J81" s="7614"/>
      <c r="K81" s="7614"/>
      <c r="L81" s="7614"/>
      <c r="M81" s="7614"/>
      <c r="N81" s="7614"/>
      <c r="O81" s="7614"/>
      <c r="P81" s="7614"/>
      <c r="Q81" s="7614"/>
      <c r="R81" s="7614"/>
      <c r="S81" s="7614"/>
      <c r="T81" s="7614"/>
      <c r="U81" s="7614"/>
      <c r="V81" s="7614"/>
      <c r="W81" s="7614"/>
      <c r="X81" s="7614"/>
      <c r="Y81" s="7614"/>
      <c r="Z81" s="7614"/>
      <c r="AA81" s="7614"/>
      <c r="AG81" s="7161"/>
      <c r="AH81" s="7161"/>
      <c r="AI81" s="7161"/>
      <c r="AJ81" s="7161"/>
      <c r="AK81" s="7161"/>
      <c r="AL81" s="7464"/>
    </row>
    <row r="82" spans="1:38" s="120" customFormat="1" ht="45" x14ac:dyDescent="0.2">
      <c r="A82" s="6991"/>
      <c r="B82" s="7013" t="s">
        <v>54</v>
      </c>
      <c r="C82" s="6993" t="s">
        <v>6</v>
      </c>
      <c r="D82" s="6994" t="s">
        <v>7</v>
      </c>
      <c r="E82" s="6995" t="s">
        <v>8</v>
      </c>
      <c r="F82" s="6996" t="s">
        <v>123</v>
      </c>
      <c r="G82" s="6997" t="s">
        <v>162</v>
      </c>
      <c r="H82" s="6998" t="s">
        <v>196</v>
      </c>
      <c r="I82" s="6999" t="s">
        <v>204</v>
      </c>
      <c r="J82" s="6981" t="s">
        <v>245</v>
      </c>
      <c r="K82" s="6981" t="s">
        <v>280</v>
      </c>
      <c r="L82" s="6981" t="s">
        <v>291</v>
      </c>
      <c r="M82" s="6983" t="s">
        <v>329</v>
      </c>
      <c r="N82" s="6984" t="s">
        <v>349</v>
      </c>
      <c r="O82" s="6985" t="s">
        <v>363</v>
      </c>
      <c r="P82" s="6986" t="s">
        <v>393</v>
      </c>
      <c r="Q82" s="6983" t="s">
        <v>506</v>
      </c>
      <c r="R82" s="6987" t="s">
        <v>548</v>
      </c>
      <c r="S82" s="7000" t="s">
        <v>554</v>
      </c>
      <c r="T82" s="7001" t="s">
        <v>558</v>
      </c>
      <c r="U82" s="7001" t="s">
        <v>591</v>
      </c>
      <c r="V82" s="7001" t="s">
        <v>599</v>
      </c>
      <c r="W82" s="7001" t="s">
        <v>646</v>
      </c>
      <c r="X82" s="6951" t="s">
        <v>659</v>
      </c>
      <c r="Y82" s="6951" t="s">
        <v>660</v>
      </c>
      <c r="Z82" s="6951" t="s">
        <v>681</v>
      </c>
      <c r="AA82" s="6878" t="s">
        <v>684</v>
      </c>
      <c r="AB82" s="6943" t="s">
        <v>702</v>
      </c>
      <c r="AC82" s="6943" t="s">
        <v>703</v>
      </c>
      <c r="AD82" s="6878" t="s">
        <v>749</v>
      </c>
      <c r="AE82" s="6878" t="s">
        <v>790</v>
      </c>
      <c r="AF82" s="6878" t="s">
        <v>825</v>
      </c>
      <c r="AG82" s="6878" t="s">
        <v>1078</v>
      </c>
      <c r="AH82" s="6878" t="s">
        <v>1095</v>
      </c>
      <c r="AI82" s="6878" t="s">
        <v>1098</v>
      </c>
      <c r="AJ82" s="6878" t="s">
        <v>1141</v>
      </c>
      <c r="AK82" s="6878" t="s">
        <v>1199</v>
      </c>
      <c r="AL82" s="7514" t="s">
        <v>1214</v>
      </c>
    </row>
    <row r="83" spans="1:38" s="120" customFormat="1" x14ac:dyDescent="0.2">
      <c r="A83" s="6825"/>
      <c r="B83" s="7034" t="s">
        <v>799</v>
      </c>
      <c r="C83" s="7019" t="s">
        <v>10</v>
      </c>
      <c r="D83" s="7020" t="s">
        <v>10</v>
      </c>
      <c r="E83" s="7021" t="s">
        <v>10</v>
      </c>
      <c r="F83" s="7022" t="s">
        <v>10</v>
      </c>
      <c r="G83" s="7023" t="s">
        <v>10</v>
      </c>
      <c r="H83" s="7023" t="s">
        <v>10</v>
      </c>
      <c r="I83" s="7023" t="s">
        <v>10</v>
      </c>
      <c r="J83" s="7024" t="s">
        <v>10</v>
      </c>
      <c r="K83" s="7024" t="s">
        <v>10</v>
      </c>
      <c r="L83" s="7024" t="s">
        <v>10</v>
      </c>
      <c r="M83" s="7025" t="s">
        <v>10</v>
      </c>
      <c r="N83" s="7026" t="s">
        <v>10</v>
      </c>
      <c r="O83" s="7026" t="s">
        <v>10</v>
      </c>
      <c r="P83" s="7026" t="s">
        <v>10</v>
      </c>
      <c r="Q83" s="7026" t="s">
        <v>10</v>
      </c>
      <c r="R83" s="7026" t="s">
        <v>10</v>
      </c>
      <c r="S83" s="7026" t="s">
        <v>10</v>
      </c>
      <c r="T83" s="7026" t="s">
        <v>10</v>
      </c>
      <c r="U83" s="7026" t="s">
        <v>10</v>
      </c>
      <c r="V83" s="7026" t="s">
        <v>10</v>
      </c>
      <c r="W83" s="7026" t="s">
        <v>10</v>
      </c>
      <c r="X83" s="7026" t="s">
        <v>10</v>
      </c>
      <c r="Y83" s="7026" t="s">
        <v>10</v>
      </c>
      <c r="Z83" s="7026" t="s">
        <v>10</v>
      </c>
      <c r="AA83" s="6971" t="s">
        <v>10</v>
      </c>
      <c r="AB83" s="7027" t="s">
        <v>10</v>
      </c>
      <c r="AC83" s="7027" t="s">
        <v>10</v>
      </c>
      <c r="AD83" s="7027" t="s">
        <v>10</v>
      </c>
      <c r="AE83" s="7057">
        <v>5.64</v>
      </c>
      <c r="AF83" s="7279" t="s">
        <v>10</v>
      </c>
      <c r="AG83" s="6965" t="s">
        <v>10</v>
      </c>
      <c r="AH83" s="6965" t="s">
        <v>10</v>
      </c>
      <c r="AI83" s="6965" t="s">
        <v>10</v>
      </c>
      <c r="AJ83" s="6473" t="s">
        <v>10</v>
      </c>
      <c r="AK83" s="6473" t="s">
        <v>10</v>
      </c>
      <c r="AL83" s="7521" t="s">
        <v>10</v>
      </c>
    </row>
    <row r="84" spans="1:38" s="120" customFormat="1" x14ac:dyDescent="0.2">
      <c r="A84" s="6825"/>
      <c r="B84" s="1935" t="s">
        <v>800</v>
      </c>
      <c r="C84" s="7028" t="s">
        <v>10</v>
      </c>
      <c r="D84" s="7005" t="s">
        <v>10</v>
      </c>
      <c r="E84" s="7006" t="s">
        <v>10</v>
      </c>
      <c r="F84" s="7007" t="s">
        <v>10</v>
      </c>
      <c r="G84" s="7008" t="s">
        <v>10</v>
      </c>
      <c r="H84" s="7008" t="s">
        <v>10</v>
      </c>
      <c r="I84" s="7008" t="s">
        <v>10</v>
      </c>
      <c r="J84" s="7002" t="s">
        <v>10</v>
      </c>
      <c r="K84" s="7002" t="s">
        <v>10</v>
      </c>
      <c r="L84" s="7002" t="s">
        <v>10</v>
      </c>
      <c r="M84" s="7003" t="s">
        <v>10</v>
      </c>
      <c r="N84" s="7004" t="s">
        <v>10</v>
      </c>
      <c r="O84" s="7004" t="s">
        <v>10</v>
      </c>
      <c r="P84" s="7004" t="s">
        <v>10</v>
      </c>
      <c r="Q84" s="7004" t="s">
        <v>10</v>
      </c>
      <c r="R84" s="7004" t="s">
        <v>10</v>
      </c>
      <c r="S84" s="7004" t="s">
        <v>10</v>
      </c>
      <c r="T84" s="7004" t="s">
        <v>10</v>
      </c>
      <c r="U84" s="7004" t="s">
        <v>10</v>
      </c>
      <c r="V84" s="7004" t="s">
        <v>10</v>
      </c>
      <c r="W84" s="7004" t="s">
        <v>10</v>
      </c>
      <c r="X84" s="7004" t="s">
        <v>10</v>
      </c>
      <c r="Y84" s="7004" t="s">
        <v>10</v>
      </c>
      <c r="Z84" s="7004" t="s">
        <v>10</v>
      </c>
      <c r="AA84" s="6960" t="s">
        <v>10</v>
      </c>
      <c r="AB84" s="6945" t="s">
        <v>10</v>
      </c>
      <c r="AC84" s="6945" t="s">
        <v>10</v>
      </c>
      <c r="AD84" s="6945" t="s">
        <v>10</v>
      </c>
      <c r="AE84" s="7057">
        <v>23.04</v>
      </c>
      <c r="AF84" s="6944" t="s">
        <v>10</v>
      </c>
      <c r="AG84" s="6473" t="s">
        <v>10</v>
      </c>
      <c r="AH84" s="6473" t="s">
        <v>10</v>
      </c>
      <c r="AI84" s="6473" t="s">
        <v>10</v>
      </c>
      <c r="AJ84" s="6473" t="s">
        <v>10</v>
      </c>
      <c r="AK84" s="6473" t="s">
        <v>10</v>
      </c>
      <c r="AL84" s="7522" t="s">
        <v>10</v>
      </c>
    </row>
    <row r="85" spans="1:38" s="120" customFormat="1" x14ac:dyDescent="0.2">
      <c r="A85" s="6825"/>
      <c r="B85" s="7035" t="s">
        <v>452</v>
      </c>
      <c r="C85" s="7029" t="s">
        <v>10</v>
      </c>
      <c r="D85" s="7030" t="s">
        <v>10</v>
      </c>
      <c r="E85" s="7031" t="s">
        <v>10</v>
      </c>
      <c r="F85" s="7032" t="s">
        <v>10</v>
      </c>
      <c r="G85" s="7033" t="s">
        <v>10</v>
      </c>
      <c r="H85" s="7033" t="s">
        <v>10</v>
      </c>
      <c r="I85" s="7033" t="s">
        <v>10</v>
      </c>
      <c r="J85" s="7009" t="s">
        <v>10</v>
      </c>
      <c r="K85" s="7009" t="s">
        <v>10</v>
      </c>
      <c r="L85" s="7009" t="s">
        <v>10</v>
      </c>
      <c r="M85" s="7010" t="s">
        <v>10</v>
      </c>
      <c r="N85" s="7011" t="s">
        <v>10</v>
      </c>
      <c r="O85" s="7011" t="s">
        <v>10</v>
      </c>
      <c r="P85" s="7011" t="s">
        <v>10</v>
      </c>
      <c r="Q85" s="7011" t="s">
        <v>10</v>
      </c>
      <c r="R85" s="7011" t="s">
        <v>10</v>
      </c>
      <c r="S85" s="7011" t="s">
        <v>10</v>
      </c>
      <c r="T85" s="7011" t="s">
        <v>10</v>
      </c>
      <c r="U85" s="7011" t="s">
        <v>10</v>
      </c>
      <c r="V85" s="7011" t="s">
        <v>10</v>
      </c>
      <c r="W85" s="7011" t="s">
        <v>10</v>
      </c>
      <c r="X85" s="7011" t="s">
        <v>10</v>
      </c>
      <c r="Y85" s="7011" t="s">
        <v>10</v>
      </c>
      <c r="Z85" s="7011" t="s">
        <v>10</v>
      </c>
      <c r="AA85" s="6955" t="s">
        <v>10</v>
      </c>
      <c r="AB85" s="6939" t="s">
        <v>10</v>
      </c>
      <c r="AC85" s="6939" t="s">
        <v>10</v>
      </c>
      <c r="AD85" s="6939" t="s">
        <v>10</v>
      </c>
      <c r="AE85" s="7054">
        <v>71.319999999999993</v>
      </c>
      <c r="AF85" s="6929" t="s">
        <v>10</v>
      </c>
      <c r="AG85" s="6474" t="s">
        <v>10</v>
      </c>
      <c r="AH85" s="6474" t="s">
        <v>10</v>
      </c>
      <c r="AI85" s="6474" t="s">
        <v>10</v>
      </c>
      <c r="AJ85" s="6474" t="s">
        <v>10</v>
      </c>
      <c r="AK85" s="6474" t="s">
        <v>10</v>
      </c>
      <c r="AL85" s="7523" t="s">
        <v>10</v>
      </c>
    </row>
    <row r="86" spans="1:38" s="120" customFormat="1" ht="3.95" customHeight="1" x14ac:dyDescent="0.2">
      <c r="A86" s="6820"/>
      <c r="B86" s="7012"/>
      <c r="C86" s="7014"/>
      <c r="D86" s="7015"/>
      <c r="E86" s="7016"/>
      <c r="F86" s="7017"/>
      <c r="G86" s="7018"/>
      <c r="H86" s="7018"/>
      <c r="I86" s="7018"/>
      <c r="J86" s="7002"/>
      <c r="K86" s="7002"/>
      <c r="L86" s="7002"/>
      <c r="M86" s="7003"/>
      <c r="N86" s="7004"/>
      <c r="O86" s="7004"/>
      <c r="P86" s="7004"/>
      <c r="Q86" s="7004"/>
      <c r="R86" s="7004"/>
      <c r="S86" s="7004"/>
      <c r="T86" s="7004"/>
      <c r="U86" s="7004"/>
      <c r="V86" s="7004"/>
      <c r="W86" s="7004"/>
      <c r="X86" s="7004"/>
      <c r="Y86" s="7004"/>
      <c r="Z86" s="7004"/>
      <c r="AA86" s="6960"/>
      <c r="AB86" s="6945"/>
      <c r="AC86" s="6990"/>
      <c r="AD86" s="6820"/>
    </row>
    <row r="87" spans="1:38" s="120" customFormat="1" x14ac:dyDescent="0.2">
      <c r="A87" s="6820"/>
      <c r="B87" s="7615" t="s">
        <v>802</v>
      </c>
      <c r="C87" s="7615"/>
      <c r="D87" s="7615"/>
      <c r="E87" s="7615"/>
      <c r="F87" s="7615"/>
      <c r="G87" s="7615"/>
      <c r="H87" s="7615">
        <v>57.877000000000002</v>
      </c>
      <c r="I87" s="7615"/>
      <c r="J87" s="7615"/>
      <c r="K87" s="7615"/>
      <c r="L87" s="7615"/>
      <c r="M87" s="7615"/>
      <c r="N87" s="7615"/>
      <c r="O87" s="7615"/>
      <c r="P87" s="7615"/>
      <c r="Q87" s="7615"/>
      <c r="R87" s="7615"/>
      <c r="S87" s="593"/>
      <c r="T87" s="593"/>
      <c r="U87" s="593"/>
      <c r="V87" s="593"/>
      <c r="W87" s="593"/>
      <c r="X87" s="593"/>
      <c r="Y87" s="593"/>
      <c r="Z87" s="593"/>
      <c r="AA87" s="2267"/>
      <c r="AB87" s="6945"/>
      <c r="AC87" s="6990"/>
      <c r="AD87" s="6820"/>
    </row>
    <row r="88" spans="1:38" s="120" customFormat="1" ht="42.95" customHeight="1" x14ac:dyDescent="0.2">
      <c r="H88" s="125"/>
      <c r="I88" s="126"/>
      <c r="J88" s="308"/>
      <c r="K88" s="369"/>
      <c r="L88" s="410"/>
      <c r="M88" s="2522"/>
      <c r="N88" s="565"/>
      <c r="O88" s="595"/>
      <c r="P88" s="690"/>
      <c r="Q88" s="888"/>
      <c r="R88" s="771"/>
      <c r="S88" s="2251"/>
      <c r="T88" s="2252"/>
      <c r="U88" s="2253"/>
      <c r="V88" s="2456"/>
      <c r="W88" s="2456"/>
      <c r="X88" s="2456"/>
      <c r="Z88" s="35"/>
      <c r="AA88" s="35"/>
      <c r="AB88" s="6923"/>
      <c r="AC88" s="6923"/>
      <c r="AD88" s="6923"/>
      <c r="AE88" s="6923"/>
      <c r="AF88" s="6923"/>
    </row>
    <row r="89" spans="1:38" s="7135" customFormat="1" ht="63" customHeight="1" x14ac:dyDescent="0.25">
      <c r="A89" s="7137" t="s">
        <v>920</v>
      </c>
      <c r="B89" s="7613" t="s">
        <v>807</v>
      </c>
      <c r="C89" s="7614"/>
      <c r="D89" s="7614"/>
      <c r="E89" s="7614"/>
      <c r="F89" s="7614"/>
      <c r="G89" s="7614"/>
      <c r="H89" s="7614"/>
      <c r="I89" s="7614"/>
      <c r="J89" s="7614"/>
      <c r="K89" s="7614"/>
      <c r="L89" s="7614"/>
      <c r="M89" s="7614"/>
      <c r="N89" s="7614"/>
      <c r="O89" s="7614"/>
      <c r="P89" s="7614"/>
      <c r="Q89" s="7614"/>
      <c r="R89" s="7614"/>
      <c r="S89" s="7614"/>
      <c r="T89" s="7614"/>
      <c r="U89" s="7614"/>
      <c r="V89" s="7614"/>
      <c r="W89" s="7614"/>
      <c r="X89" s="7614"/>
      <c r="Y89" s="7614"/>
      <c r="Z89" s="7614"/>
      <c r="AA89" s="7614"/>
      <c r="AG89" s="7161"/>
      <c r="AH89" s="7161"/>
      <c r="AI89" s="7161"/>
      <c r="AJ89" s="7161"/>
      <c r="AK89" s="7161"/>
      <c r="AL89" s="7464"/>
    </row>
    <row r="90" spans="1:38" s="120" customFormat="1" ht="45" x14ac:dyDescent="0.2">
      <c r="A90" s="6991"/>
      <c r="B90" s="7013" t="s">
        <v>54</v>
      </c>
      <c r="C90" s="6993" t="s">
        <v>6</v>
      </c>
      <c r="D90" s="6994" t="s">
        <v>7</v>
      </c>
      <c r="E90" s="6995" t="s">
        <v>8</v>
      </c>
      <c r="F90" s="6996" t="s">
        <v>123</v>
      </c>
      <c r="G90" s="6997" t="s">
        <v>162</v>
      </c>
      <c r="H90" s="6998" t="s">
        <v>196</v>
      </c>
      <c r="I90" s="6999" t="s">
        <v>204</v>
      </c>
      <c r="J90" s="6981" t="s">
        <v>245</v>
      </c>
      <c r="K90" s="6981" t="s">
        <v>280</v>
      </c>
      <c r="L90" s="6981" t="s">
        <v>291</v>
      </c>
      <c r="M90" s="6983" t="s">
        <v>329</v>
      </c>
      <c r="N90" s="6984" t="s">
        <v>349</v>
      </c>
      <c r="O90" s="6985" t="s">
        <v>363</v>
      </c>
      <c r="P90" s="6986" t="s">
        <v>393</v>
      </c>
      <c r="Q90" s="6983" t="s">
        <v>506</v>
      </c>
      <c r="R90" s="6987" t="s">
        <v>548</v>
      </c>
      <c r="S90" s="7000" t="s">
        <v>554</v>
      </c>
      <c r="T90" s="7001" t="s">
        <v>558</v>
      </c>
      <c r="U90" s="7001" t="s">
        <v>591</v>
      </c>
      <c r="V90" s="7001" t="s">
        <v>599</v>
      </c>
      <c r="W90" s="7001" t="s">
        <v>646</v>
      </c>
      <c r="X90" s="6951" t="s">
        <v>659</v>
      </c>
      <c r="Y90" s="6951" t="s">
        <v>660</v>
      </c>
      <c r="Z90" s="6951" t="s">
        <v>681</v>
      </c>
      <c r="AA90" s="6878" t="s">
        <v>684</v>
      </c>
      <c r="AB90" s="6943" t="s">
        <v>702</v>
      </c>
      <c r="AC90" s="6943" t="s">
        <v>703</v>
      </c>
      <c r="AD90" s="6878" t="s">
        <v>749</v>
      </c>
      <c r="AE90" s="6878" t="s">
        <v>790</v>
      </c>
      <c r="AF90" s="6878" t="s">
        <v>825</v>
      </c>
      <c r="AG90" s="6878" t="s">
        <v>1078</v>
      </c>
      <c r="AH90" s="6878" t="s">
        <v>1095</v>
      </c>
      <c r="AI90" s="6878" t="s">
        <v>1098</v>
      </c>
      <c r="AJ90" s="6878" t="s">
        <v>1141</v>
      </c>
      <c r="AK90" s="6878" t="s">
        <v>1199</v>
      </c>
      <c r="AL90" s="7514" t="s">
        <v>1214</v>
      </c>
    </row>
    <row r="91" spans="1:38" s="120" customFormat="1" x14ac:dyDescent="0.2">
      <c r="A91" s="6825"/>
      <c r="B91" s="7035" t="s">
        <v>804</v>
      </c>
      <c r="C91" s="7029" t="s">
        <v>10</v>
      </c>
      <c r="D91" s="7030" t="s">
        <v>10</v>
      </c>
      <c r="E91" s="7031" t="s">
        <v>10</v>
      </c>
      <c r="F91" s="7032" t="s">
        <v>10</v>
      </c>
      <c r="G91" s="7033" t="s">
        <v>10</v>
      </c>
      <c r="H91" s="7033" t="s">
        <v>10</v>
      </c>
      <c r="I91" s="7033" t="s">
        <v>10</v>
      </c>
      <c r="J91" s="7009" t="s">
        <v>10</v>
      </c>
      <c r="K91" s="7009" t="s">
        <v>10</v>
      </c>
      <c r="L91" s="7009" t="s">
        <v>10</v>
      </c>
      <c r="M91" s="7010" t="s">
        <v>10</v>
      </c>
      <c r="N91" s="7011" t="s">
        <v>10</v>
      </c>
      <c r="O91" s="7011" t="s">
        <v>10</v>
      </c>
      <c r="P91" s="7011" t="s">
        <v>10</v>
      </c>
      <c r="Q91" s="7011" t="s">
        <v>10</v>
      </c>
      <c r="R91" s="7011" t="s">
        <v>10</v>
      </c>
      <c r="S91" s="7011" t="s">
        <v>10</v>
      </c>
      <c r="T91" s="7011" t="s">
        <v>10</v>
      </c>
      <c r="U91" s="7011" t="s">
        <v>10</v>
      </c>
      <c r="V91" s="7011" t="s">
        <v>10</v>
      </c>
      <c r="W91" s="7011" t="s">
        <v>10</v>
      </c>
      <c r="X91" s="7011" t="s">
        <v>10</v>
      </c>
      <c r="Y91" s="7011" t="s">
        <v>10</v>
      </c>
      <c r="Z91" s="7011" t="s">
        <v>10</v>
      </c>
      <c r="AA91" s="6955" t="s">
        <v>10</v>
      </c>
      <c r="AB91" s="6939" t="s">
        <v>10</v>
      </c>
      <c r="AC91" s="6939" t="s">
        <v>10</v>
      </c>
      <c r="AD91" s="6939" t="s">
        <v>10</v>
      </c>
      <c r="AE91" s="7122">
        <v>-1.6390247</v>
      </c>
      <c r="AF91" s="6950" t="s">
        <v>10</v>
      </c>
      <c r="AG91" s="7307" t="s">
        <v>10</v>
      </c>
      <c r="AH91" s="7307" t="s">
        <v>10</v>
      </c>
      <c r="AI91" s="7307" t="s">
        <v>10</v>
      </c>
      <c r="AJ91" s="7491" t="s">
        <v>10</v>
      </c>
      <c r="AK91" s="7491" t="s">
        <v>10</v>
      </c>
      <c r="AL91" s="7524" t="s">
        <v>10</v>
      </c>
    </row>
    <row r="92" spans="1:38" s="120" customFormat="1" ht="3.95" customHeight="1" x14ac:dyDescent="0.2">
      <c r="A92" s="6820"/>
      <c r="B92" s="7012"/>
      <c r="C92" s="7014"/>
      <c r="D92" s="7015"/>
      <c r="E92" s="7016"/>
      <c r="F92" s="7017"/>
      <c r="G92" s="7018"/>
      <c r="H92" s="7018"/>
      <c r="I92" s="7018"/>
      <c r="J92" s="7002"/>
      <c r="K92" s="7002"/>
      <c r="L92" s="7002"/>
      <c r="M92" s="7003"/>
      <c r="N92" s="7004"/>
      <c r="O92" s="7004"/>
      <c r="P92" s="7004"/>
      <c r="Q92" s="7004"/>
      <c r="R92" s="7004"/>
      <c r="S92" s="7004"/>
      <c r="T92" s="7004"/>
      <c r="U92" s="7004"/>
      <c r="V92" s="7004"/>
      <c r="W92" s="7004"/>
      <c r="X92" s="7004"/>
      <c r="Y92" s="7004"/>
      <c r="Z92" s="7004"/>
      <c r="AA92" s="6960"/>
      <c r="AB92" s="6945"/>
      <c r="AC92" s="6990"/>
      <c r="AD92" s="6820"/>
      <c r="AF92" s="6820"/>
    </row>
    <row r="93" spans="1:38" s="120" customFormat="1" x14ac:dyDescent="0.2">
      <c r="A93" s="6820"/>
      <c r="B93" s="7615" t="s">
        <v>805</v>
      </c>
      <c r="C93" s="7615"/>
      <c r="D93" s="7615"/>
      <c r="E93" s="7615"/>
      <c r="F93" s="7615"/>
      <c r="G93" s="7615"/>
      <c r="H93" s="7615">
        <v>57.877000000000002</v>
      </c>
      <c r="I93" s="7615"/>
      <c r="J93" s="7615"/>
      <c r="K93" s="7615"/>
      <c r="L93" s="7615"/>
      <c r="M93" s="7615"/>
      <c r="N93" s="7615"/>
      <c r="O93" s="7615"/>
      <c r="P93" s="7615"/>
      <c r="Q93" s="7615"/>
      <c r="R93" s="7615"/>
      <c r="S93" s="593"/>
      <c r="T93" s="593"/>
      <c r="U93" s="593"/>
      <c r="V93" s="593"/>
      <c r="W93" s="593"/>
      <c r="X93" s="593"/>
      <c r="Y93" s="593"/>
      <c r="Z93" s="593"/>
      <c r="AA93" s="2267"/>
      <c r="AB93" s="6945"/>
      <c r="AC93" s="6990"/>
      <c r="AD93" s="6820"/>
    </row>
    <row r="94" spans="1:38" s="120" customFormat="1" ht="42.95" customHeight="1" x14ac:dyDescent="0.2">
      <c r="H94" s="125"/>
      <c r="I94" s="126"/>
      <c r="J94" s="308"/>
      <c r="K94" s="369"/>
      <c r="L94" s="410"/>
      <c r="M94" s="2522"/>
      <c r="N94" s="565"/>
      <c r="O94" s="595"/>
      <c r="P94" s="690"/>
      <c r="Q94" s="888"/>
      <c r="R94" s="771"/>
      <c r="S94" s="2251"/>
      <c r="T94" s="2252"/>
      <c r="U94" s="2253"/>
      <c r="V94" s="2456"/>
      <c r="W94" s="2456"/>
      <c r="X94" s="2456"/>
      <c r="Z94" s="35"/>
      <c r="AA94" s="35"/>
      <c r="AB94" s="6923"/>
      <c r="AC94" s="6923"/>
      <c r="AD94" s="6923"/>
      <c r="AE94" s="6923"/>
      <c r="AF94" s="6923"/>
    </row>
    <row r="95" spans="1:38" s="7135" customFormat="1" ht="63" customHeight="1" x14ac:dyDescent="0.25">
      <c r="A95" s="7137" t="s">
        <v>921</v>
      </c>
      <c r="B95" s="7613" t="s">
        <v>819</v>
      </c>
      <c r="C95" s="7614"/>
      <c r="D95" s="7614"/>
      <c r="E95" s="7614"/>
      <c r="F95" s="7614"/>
      <c r="G95" s="7614"/>
      <c r="H95" s="7614"/>
      <c r="I95" s="7614"/>
      <c r="J95" s="7614"/>
      <c r="K95" s="7614"/>
      <c r="L95" s="7614"/>
      <c r="M95" s="7614"/>
      <c r="N95" s="7614"/>
      <c r="O95" s="7614"/>
      <c r="P95" s="7614"/>
      <c r="Q95" s="7614"/>
      <c r="R95" s="7614"/>
      <c r="S95" s="7614"/>
      <c r="T95" s="7614"/>
      <c r="U95" s="7614"/>
      <c r="V95" s="7614"/>
      <c r="W95" s="7614"/>
      <c r="X95" s="7614"/>
      <c r="Y95" s="7614"/>
      <c r="Z95" s="7614"/>
      <c r="AA95" s="7614"/>
      <c r="AG95" s="7161"/>
      <c r="AH95" s="7161"/>
      <c r="AI95" s="7161"/>
      <c r="AJ95" s="7161"/>
      <c r="AK95" s="7161"/>
      <c r="AL95" s="7464"/>
    </row>
    <row r="96" spans="1:38" s="120" customFormat="1" ht="45" x14ac:dyDescent="0.2">
      <c r="A96" s="6991"/>
      <c r="B96" s="7013" t="s">
        <v>54</v>
      </c>
      <c r="C96" s="6993" t="s">
        <v>6</v>
      </c>
      <c r="D96" s="6994" t="s">
        <v>7</v>
      </c>
      <c r="E96" s="6995" t="s">
        <v>8</v>
      </c>
      <c r="F96" s="6996" t="s">
        <v>123</v>
      </c>
      <c r="G96" s="6997" t="s">
        <v>162</v>
      </c>
      <c r="H96" s="6998" t="s">
        <v>196</v>
      </c>
      <c r="I96" s="6999" t="s">
        <v>204</v>
      </c>
      <c r="J96" s="6981" t="s">
        <v>245</v>
      </c>
      <c r="K96" s="6981" t="s">
        <v>280</v>
      </c>
      <c r="L96" s="6981" t="s">
        <v>291</v>
      </c>
      <c r="M96" s="6983" t="s">
        <v>329</v>
      </c>
      <c r="N96" s="6984" t="s">
        <v>349</v>
      </c>
      <c r="O96" s="6985" t="s">
        <v>363</v>
      </c>
      <c r="P96" s="6986" t="s">
        <v>393</v>
      </c>
      <c r="Q96" s="6983" t="s">
        <v>506</v>
      </c>
      <c r="R96" s="6987" t="s">
        <v>548</v>
      </c>
      <c r="S96" s="7000" t="s">
        <v>554</v>
      </c>
      <c r="T96" s="7001" t="s">
        <v>558</v>
      </c>
      <c r="U96" s="7001" t="s">
        <v>591</v>
      </c>
      <c r="V96" s="7001" t="s">
        <v>599</v>
      </c>
      <c r="W96" s="7001" t="s">
        <v>646</v>
      </c>
      <c r="X96" s="6951" t="s">
        <v>659</v>
      </c>
      <c r="Y96" s="6951" t="s">
        <v>660</v>
      </c>
      <c r="Z96" s="6951" t="s">
        <v>681</v>
      </c>
      <c r="AA96" s="6878" t="s">
        <v>684</v>
      </c>
      <c r="AB96" s="6943" t="s">
        <v>702</v>
      </c>
      <c r="AC96" s="6943" t="s">
        <v>703</v>
      </c>
      <c r="AD96" s="6878" t="s">
        <v>749</v>
      </c>
      <c r="AE96" s="6878" t="s">
        <v>790</v>
      </c>
      <c r="AF96" s="6878" t="s">
        <v>825</v>
      </c>
      <c r="AG96" s="6878" t="s">
        <v>1078</v>
      </c>
      <c r="AH96" s="6878" t="s">
        <v>1095</v>
      </c>
      <c r="AI96" s="6878" t="s">
        <v>1098</v>
      </c>
      <c r="AJ96" s="6878" t="s">
        <v>1141</v>
      </c>
      <c r="AK96" s="6878" t="s">
        <v>1199</v>
      </c>
      <c r="AL96" s="7514" t="s">
        <v>1214</v>
      </c>
    </row>
    <row r="97" spans="1:38" s="120" customFormat="1" x14ac:dyDescent="0.2">
      <c r="A97" s="6825"/>
      <c r="B97" s="7034" t="s">
        <v>666</v>
      </c>
      <c r="C97" s="7019" t="s">
        <v>10</v>
      </c>
      <c r="D97" s="7020" t="s">
        <v>10</v>
      </c>
      <c r="E97" s="7021" t="s">
        <v>10</v>
      </c>
      <c r="F97" s="7022" t="s">
        <v>10</v>
      </c>
      <c r="G97" s="7023" t="s">
        <v>10</v>
      </c>
      <c r="H97" s="7023" t="s">
        <v>10</v>
      </c>
      <c r="I97" s="7023" t="s">
        <v>10</v>
      </c>
      <c r="J97" s="7024" t="s">
        <v>10</v>
      </c>
      <c r="K97" s="7024" t="s">
        <v>10</v>
      </c>
      <c r="L97" s="7024" t="s">
        <v>10</v>
      </c>
      <c r="M97" s="7025" t="s">
        <v>10</v>
      </c>
      <c r="N97" s="7026" t="s">
        <v>10</v>
      </c>
      <c r="O97" s="7026" t="s">
        <v>10</v>
      </c>
      <c r="P97" s="7026" t="s">
        <v>10</v>
      </c>
      <c r="Q97" s="7026" t="s">
        <v>10</v>
      </c>
      <c r="R97" s="7026" t="s">
        <v>10</v>
      </c>
      <c r="S97" s="7026" t="s">
        <v>10</v>
      </c>
      <c r="T97" s="7026" t="s">
        <v>10</v>
      </c>
      <c r="U97" s="7026" t="s">
        <v>10</v>
      </c>
      <c r="V97" s="7026" t="s">
        <v>10</v>
      </c>
      <c r="W97" s="7026" t="s">
        <v>10</v>
      </c>
      <c r="X97" s="7026" t="s">
        <v>10</v>
      </c>
      <c r="Y97" s="7026" t="s">
        <v>10</v>
      </c>
      <c r="Z97" s="7026" t="s">
        <v>10</v>
      </c>
      <c r="AA97" s="6971" t="s">
        <v>10</v>
      </c>
      <c r="AB97" s="7027" t="s">
        <v>10</v>
      </c>
      <c r="AC97" s="7027" t="s">
        <v>10</v>
      </c>
      <c r="AD97" s="7027" t="s">
        <v>10</v>
      </c>
      <c r="AE97" s="7057">
        <v>7.04</v>
      </c>
      <c r="AF97" s="7279" t="s">
        <v>10</v>
      </c>
      <c r="AG97" s="6965" t="s">
        <v>10</v>
      </c>
      <c r="AH97" s="6965" t="s">
        <v>10</v>
      </c>
      <c r="AI97" s="6965" t="s">
        <v>10</v>
      </c>
      <c r="AJ97" s="6473" t="s">
        <v>10</v>
      </c>
      <c r="AK97" s="6473" t="s">
        <v>10</v>
      </c>
      <c r="AL97" s="7521" t="s">
        <v>10</v>
      </c>
    </row>
    <row r="98" spans="1:38" s="120" customFormat="1" x14ac:dyDescent="0.2">
      <c r="A98" s="6825"/>
      <c r="B98" s="1935" t="s">
        <v>665</v>
      </c>
      <c r="C98" s="7028" t="s">
        <v>10</v>
      </c>
      <c r="D98" s="7005" t="s">
        <v>10</v>
      </c>
      <c r="E98" s="7006" t="s">
        <v>10</v>
      </c>
      <c r="F98" s="7007" t="s">
        <v>10</v>
      </c>
      <c r="G98" s="7008" t="s">
        <v>10</v>
      </c>
      <c r="H98" s="7008" t="s">
        <v>10</v>
      </c>
      <c r="I98" s="7008" t="s">
        <v>10</v>
      </c>
      <c r="J98" s="7002" t="s">
        <v>10</v>
      </c>
      <c r="K98" s="7002" t="s">
        <v>10</v>
      </c>
      <c r="L98" s="7002" t="s">
        <v>10</v>
      </c>
      <c r="M98" s="7003" t="s">
        <v>10</v>
      </c>
      <c r="N98" s="7004" t="s">
        <v>10</v>
      </c>
      <c r="O98" s="7004" t="s">
        <v>10</v>
      </c>
      <c r="P98" s="7004" t="s">
        <v>10</v>
      </c>
      <c r="Q98" s="7004" t="s">
        <v>10</v>
      </c>
      <c r="R98" s="7004" t="s">
        <v>10</v>
      </c>
      <c r="S98" s="7004" t="s">
        <v>10</v>
      </c>
      <c r="T98" s="7004" t="s">
        <v>10</v>
      </c>
      <c r="U98" s="7004" t="s">
        <v>10</v>
      </c>
      <c r="V98" s="7004" t="s">
        <v>10</v>
      </c>
      <c r="W98" s="7004" t="s">
        <v>10</v>
      </c>
      <c r="X98" s="7004" t="s">
        <v>10</v>
      </c>
      <c r="Y98" s="7004" t="s">
        <v>10</v>
      </c>
      <c r="Z98" s="7004" t="s">
        <v>10</v>
      </c>
      <c r="AA98" s="6960" t="s">
        <v>10</v>
      </c>
      <c r="AB98" s="6945" t="s">
        <v>10</v>
      </c>
      <c r="AC98" s="6945" t="s">
        <v>10</v>
      </c>
      <c r="AD98" s="6945" t="s">
        <v>10</v>
      </c>
      <c r="AE98" s="7057">
        <v>42.5</v>
      </c>
      <c r="AF98" s="6944" t="s">
        <v>10</v>
      </c>
      <c r="AG98" s="6473" t="s">
        <v>10</v>
      </c>
      <c r="AH98" s="6473" t="s">
        <v>10</v>
      </c>
      <c r="AI98" s="6473" t="s">
        <v>10</v>
      </c>
      <c r="AJ98" s="6473" t="s">
        <v>10</v>
      </c>
      <c r="AK98" s="6473" t="s">
        <v>10</v>
      </c>
      <c r="AL98" s="7522" t="s">
        <v>10</v>
      </c>
    </row>
    <row r="99" spans="1:38" s="120" customFormat="1" x14ac:dyDescent="0.2">
      <c r="A99" s="6825"/>
      <c r="B99" s="7035" t="s">
        <v>452</v>
      </c>
      <c r="C99" s="7029" t="s">
        <v>10</v>
      </c>
      <c r="D99" s="7030" t="s">
        <v>10</v>
      </c>
      <c r="E99" s="7031" t="s">
        <v>10</v>
      </c>
      <c r="F99" s="7032" t="s">
        <v>10</v>
      </c>
      <c r="G99" s="7033" t="s">
        <v>10</v>
      </c>
      <c r="H99" s="7033" t="s">
        <v>10</v>
      </c>
      <c r="I99" s="7033" t="s">
        <v>10</v>
      </c>
      <c r="J99" s="7009" t="s">
        <v>10</v>
      </c>
      <c r="K99" s="7009" t="s">
        <v>10</v>
      </c>
      <c r="L99" s="7009" t="s">
        <v>10</v>
      </c>
      <c r="M99" s="7010" t="s">
        <v>10</v>
      </c>
      <c r="N99" s="7011" t="s">
        <v>10</v>
      </c>
      <c r="O99" s="7011" t="s">
        <v>10</v>
      </c>
      <c r="P99" s="7011" t="s">
        <v>10</v>
      </c>
      <c r="Q99" s="7011" t="s">
        <v>10</v>
      </c>
      <c r="R99" s="7011" t="s">
        <v>10</v>
      </c>
      <c r="S99" s="7011" t="s">
        <v>10</v>
      </c>
      <c r="T99" s="7011" t="s">
        <v>10</v>
      </c>
      <c r="U99" s="7011" t="s">
        <v>10</v>
      </c>
      <c r="V99" s="7011" t="s">
        <v>10</v>
      </c>
      <c r="W99" s="7011" t="s">
        <v>10</v>
      </c>
      <c r="X99" s="7011" t="s">
        <v>10</v>
      </c>
      <c r="Y99" s="7011" t="s">
        <v>10</v>
      </c>
      <c r="Z99" s="7011" t="s">
        <v>10</v>
      </c>
      <c r="AA99" s="6955" t="s">
        <v>10</v>
      </c>
      <c r="AB99" s="6939" t="s">
        <v>10</v>
      </c>
      <c r="AC99" s="6939" t="s">
        <v>10</v>
      </c>
      <c r="AD99" s="6939" t="s">
        <v>10</v>
      </c>
      <c r="AE99" s="7054">
        <v>50.46</v>
      </c>
      <c r="AF99" s="6929" t="s">
        <v>10</v>
      </c>
      <c r="AG99" s="6474" t="s">
        <v>10</v>
      </c>
      <c r="AH99" s="6474" t="s">
        <v>10</v>
      </c>
      <c r="AI99" s="6474" t="s">
        <v>10</v>
      </c>
      <c r="AJ99" s="6474" t="s">
        <v>10</v>
      </c>
      <c r="AK99" s="6474" t="s">
        <v>10</v>
      </c>
      <c r="AL99" s="7523" t="s">
        <v>10</v>
      </c>
    </row>
    <row r="100" spans="1:38" s="120" customFormat="1" ht="3.95" customHeight="1" x14ac:dyDescent="0.2">
      <c r="A100" s="6820"/>
      <c r="B100" s="7012"/>
      <c r="C100" s="7014"/>
      <c r="D100" s="7015"/>
      <c r="E100" s="7016"/>
      <c r="F100" s="7017"/>
      <c r="G100" s="7018"/>
      <c r="H100" s="7018"/>
      <c r="I100" s="7018"/>
      <c r="J100" s="7002"/>
      <c r="K100" s="7002"/>
      <c r="L100" s="7002"/>
      <c r="M100" s="7003"/>
      <c r="N100" s="7004"/>
      <c r="O100" s="7004"/>
      <c r="P100" s="7004"/>
      <c r="Q100" s="7004"/>
      <c r="R100" s="7004"/>
      <c r="S100" s="7004"/>
      <c r="T100" s="7004"/>
      <c r="U100" s="7004"/>
      <c r="V100" s="7004"/>
      <c r="W100" s="7004"/>
      <c r="X100" s="7004"/>
      <c r="Y100" s="7004"/>
      <c r="Z100" s="7004"/>
      <c r="AA100" s="6960"/>
      <c r="AB100" s="6945"/>
      <c r="AC100" s="6990"/>
      <c r="AD100" s="6820"/>
      <c r="AF100" s="6820"/>
    </row>
    <row r="101" spans="1:38" s="120" customFormat="1" x14ac:dyDescent="0.2">
      <c r="A101" s="6820"/>
      <c r="B101" s="7615" t="s">
        <v>808</v>
      </c>
      <c r="C101" s="7615"/>
      <c r="D101" s="7615"/>
      <c r="E101" s="7615"/>
      <c r="F101" s="7615"/>
      <c r="G101" s="7615"/>
      <c r="H101" s="7615">
        <v>57.877000000000002</v>
      </c>
      <c r="I101" s="7615"/>
      <c r="J101" s="7615"/>
      <c r="K101" s="7615"/>
      <c r="L101" s="7615"/>
      <c r="M101" s="7615"/>
      <c r="N101" s="7615"/>
      <c r="O101" s="7615"/>
      <c r="P101" s="7615"/>
      <c r="Q101" s="7615"/>
      <c r="R101" s="7615"/>
      <c r="S101" s="593"/>
      <c r="T101" s="593"/>
      <c r="U101" s="593"/>
      <c r="V101" s="593"/>
      <c r="W101" s="593"/>
      <c r="X101" s="593"/>
      <c r="Y101" s="593"/>
      <c r="Z101" s="593"/>
      <c r="AA101" s="2267"/>
      <c r="AB101" s="6945"/>
      <c r="AC101" s="6990"/>
      <c r="AD101" s="6820"/>
      <c r="AF101" s="6820"/>
    </row>
    <row r="102" spans="1:38" s="120" customFormat="1" ht="42.95" customHeight="1" x14ac:dyDescent="0.2">
      <c r="H102" s="125"/>
      <c r="I102" s="126"/>
      <c r="J102" s="308"/>
      <c r="K102" s="369"/>
      <c r="L102" s="410"/>
      <c r="M102" s="2522"/>
      <c r="N102" s="565"/>
      <c r="O102" s="595"/>
      <c r="P102" s="690"/>
      <c r="Q102" s="888"/>
      <c r="R102" s="771"/>
      <c r="S102" s="2251"/>
      <c r="T102" s="2252"/>
      <c r="U102" s="2253"/>
      <c r="V102" s="2456"/>
      <c r="W102" s="2456"/>
      <c r="X102" s="2456"/>
      <c r="Z102" s="35"/>
      <c r="AA102" s="35"/>
      <c r="AB102" s="6923"/>
      <c r="AC102" s="6923"/>
      <c r="AD102" s="6923"/>
      <c r="AE102" s="6923"/>
      <c r="AF102" s="6923"/>
    </row>
    <row r="103" spans="1:38" s="7135" customFormat="1" ht="63" customHeight="1" x14ac:dyDescent="0.25">
      <c r="A103" s="7137" t="s">
        <v>922</v>
      </c>
      <c r="B103" s="7613" t="s">
        <v>818</v>
      </c>
      <c r="C103" s="7614"/>
      <c r="D103" s="7614"/>
      <c r="E103" s="7614"/>
      <c r="F103" s="7614"/>
      <c r="G103" s="7614"/>
      <c r="H103" s="7614"/>
      <c r="I103" s="7614"/>
      <c r="J103" s="7614"/>
      <c r="K103" s="7614"/>
      <c r="L103" s="7614"/>
      <c r="M103" s="7614"/>
      <c r="N103" s="7614"/>
      <c r="O103" s="7614"/>
      <c r="P103" s="7614"/>
      <c r="Q103" s="7614"/>
      <c r="R103" s="7614"/>
      <c r="S103" s="7614"/>
      <c r="T103" s="7614"/>
      <c r="U103" s="7614"/>
      <c r="V103" s="7614"/>
      <c r="W103" s="7614"/>
      <c r="X103" s="7614"/>
      <c r="Y103" s="7614"/>
      <c r="Z103" s="7614"/>
      <c r="AA103" s="7614"/>
      <c r="AG103" s="7161"/>
      <c r="AH103" s="7161"/>
      <c r="AI103" s="7161"/>
      <c r="AJ103" s="7161"/>
      <c r="AK103" s="7161"/>
      <c r="AL103" s="7464"/>
    </row>
    <row r="104" spans="1:38" s="120" customFormat="1" ht="45" x14ac:dyDescent="0.2">
      <c r="A104" s="6991"/>
      <c r="B104" s="7013" t="s">
        <v>54</v>
      </c>
      <c r="C104" s="6993" t="s">
        <v>6</v>
      </c>
      <c r="D104" s="6994" t="s">
        <v>7</v>
      </c>
      <c r="E104" s="6995" t="s">
        <v>8</v>
      </c>
      <c r="F104" s="6996" t="s">
        <v>123</v>
      </c>
      <c r="G104" s="6997" t="s">
        <v>162</v>
      </c>
      <c r="H104" s="6998" t="s">
        <v>196</v>
      </c>
      <c r="I104" s="6999" t="s">
        <v>204</v>
      </c>
      <c r="J104" s="6981" t="s">
        <v>245</v>
      </c>
      <c r="K104" s="6981" t="s">
        <v>280</v>
      </c>
      <c r="L104" s="6981" t="s">
        <v>291</v>
      </c>
      <c r="M104" s="6983" t="s">
        <v>329</v>
      </c>
      <c r="N104" s="6984" t="s">
        <v>349</v>
      </c>
      <c r="O104" s="6985" t="s">
        <v>363</v>
      </c>
      <c r="P104" s="6986" t="s">
        <v>393</v>
      </c>
      <c r="Q104" s="6983" t="s">
        <v>506</v>
      </c>
      <c r="R104" s="6987" t="s">
        <v>548</v>
      </c>
      <c r="S104" s="7000" t="s">
        <v>554</v>
      </c>
      <c r="T104" s="7001" t="s">
        <v>558</v>
      </c>
      <c r="U104" s="7001" t="s">
        <v>591</v>
      </c>
      <c r="V104" s="7001" t="s">
        <v>599</v>
      </c>
      <c r="W104" s="7001" t="s">
        <v>646</v>
      </c>
      <c r="X104" s="6951" t="s">
        <v>659</v>
      </c>
      <c r="Y104" s="6951" t="s">
        <v>660</v>
      </c>
      <c r="Z104" s="6951" t="s">
        <v>681</v>
      </c>
      <c r="AA104" s="6878" t="s">
        <v>684</v>
      </c>
      <c r="AB104" s="6943" t="s">
        <v>702</v>
      </c>
      <c r="AC104" s="6943" t="s">
        <v>703</v>
      </c>
      <c r="AD104" s="6878" t="s">
        <v>749</v>
      </c>
      <c r="AE104" s="6878" t="s">
        <v>790</v>
      </c>
      <c r="AF104" s="6878" t="s">
        <v>825</v>
      </c>
      <c r="AG104" s="6878" t="s">
        <v>1078</v>
      </c>
      <c r="AH104" s="6878" t="s">
        <v>1095</v>
      </c>
      <c r="AI104" s="6878" t="s">
        <v>1098</v>
      </c>
      <c r="AJ104" s="6878" t="s">
        <v>1141</v>
      </c>
      <c r="AK104" s="6878" t="s">
        <v>1199</v>
      </c>
      <c r="AL104" s="7514" t="s">
        <v>1214</v>
      </c>
    </row>
    <row r="105" spans="1:38" s="120" customFormat="1" x14ac:dyDescent="0.2">
      <c r="A105" s="6825"/>
      <c r="B105" s="7035" t="s">
        <v>810</v>
      </c>
      <c r="C105" s="7029" t="s">
        <v>10</v>
      </c>
      <c r="D105" s="7030" t="s">
        <v>10</v>
      </c>
      <c r="E105" s="7031" t="s">
        <v>10</v>
      </c>
      <c r="F105" s="7032" t="s">
        <v>10</v>
      </c>
      <c r="G105" s="7033" t="s">
        <v>10</v>
      </c>
      <c r="H105" s="7033" t="s">
        <v>10</v>
      </c>
      <c r="I105" s="7033" t="s">
        <v>10</v>
      </c>
      <c r="J105" s="7009" t="s">
        <v>10</v>
      </c>
      <c r="K105" s="7009" t="s">
        <v>10</v>
      </c>
      <c r="L105" s="7009" t="s">
        <v>10</v>
      </c>
      <c r="M105" s="7010" t="s">
        <v>10</v>
      </c>
      <c r="N105" s="7011" t="s">
        <v>10</v>
      </c>
      <c r="O105" s="7011" t="s">
        <v>10</v>
      </c>
      <c r="P105" s="7011" t="s">
        <v>10</v>
      </c>
      <c r="Q105" s="7011" t="s">
        <v>10</v>
      </c>
      <c r="R105" s="7011" t="s">
        <v>10</v>
      </c>
      <c r="S105" s="7011" t="s">
        <v>10</v>
      </c>
      <c r="T105" s="7011" t="s">
        <v>10</v>
      </c>
      <c r="U105" s="7011" t="s">
        <v>10</v>
      </c>
      <c r="V105" s="7011" t="s">
        <v>10</v>
      </c>
      <c r="W105" s="7011" t="s">
        <v>10</v>
      </c>
      <c r="X105" s="7011" t="s">
        <v>10</v>
      </c>
      <c r="Y105" s="7011" t="s">
        <v>10</v>
      </c>
      <c r="Z105" s="7011" t="s">
        <v>10</v>
      </c>
      <c r="AA105" s="6955" t="s">
        <v>10</v>
      </c>
      <c r="AB105" s="6939" t="s">
        <v>10</v>
      </c>
      <c r="AC105" s="6939" t="s">
        <v>10</v>
      </c>
      <c r="AD105" s="6939" t="s">
        <v>10</v>
      </c>
      <c r="AE105" s="7122">
        <v>-3.8097661999999999</v>
      </c>
      <c r="AF105" s="6950" t="s">
        <v>10</v>
      </c>
      <c r="AG105" s="7307" t="s">
        <v>10</v>
      </c>
      <c r="AH105" s="7307" t="s">
        <v>10</v>
      </c>
      <c r="AI105" s="7307" t="s">
        <v>10</v>
      </c>
      <c r="AJ105" s="7491" t="s">
        <v>10</v>
      </c>
      <c r="AK105" s="7491" t="s">
        <v>10</v>
      </c>
      <c r="AL105" s="7524" t="s">
        <v>10</v>
      </c>
    </row>
    <row r="106" spans="1:38" s="120" customFormat="1" ht="3.95" customHeight="1" x14ac:dyDescent="0.2">
      <c r="A106" s="6820"/>
      <c r="B106" s="7012"/>
      <c r="C106" s="7014"/>
      <c r="D106" s="7015"/>
      <c r="E106" s="7016"/>
      <c r="F106" s="7017"/>
      <c r="G106" s="7018"/>
      <c r="H106" s="7018"/>
      <c r="I106" s="7018"/>
      <c r="J106" s="7002"/>
      <c r="K106" s="7002"/>
      <c r="L106" s="7002"/>
      <c r="M106" s="7003"/>
      <c r="N106" s="7004"/>
      <c r="O106" s="7004"/>
      <c r="P106" s="7004"/>
      <c r="Q106" s="7004"/>
      <c r="R106" s="7004"/>
      <c r="S106" s="7004"/>
      <c r="T106" s="7004"/>
      <c r="U106" s="7004"/>
      <c r="V106" s="7004"/>
      <c r="W106" s="7004"/>
      <c r="X106" s="7004"/>
      <c r="Y106" s="7004"/>
      <c r="Z106" s="7004"/>
      <c r="AA106" s="6960"/>
      <c r="AB106" s="6945"/>
      <c r="AC106" s="6990"/>
      <c r="AD106" s="6820"/>
      <c r="AF106" s="6820"/>
      <c r="AG106" s="6820"/>
    </row>
    <row r="107" spans="1:38" s="120" customFormat="1" x14ac:dyDescent="0.2">
      <c r="A107" s="6820"/>
      <c r="B107" s="7615" t="s">
        <v>809</v>
      </c>
      <c r="C107" s="7615"/>
      <c r="D107" s="7615"/>
      <c r="E107" s="7615"/>
      <c r="F107" s="7615"/>
      <c r="G107" s="7615"/>
      <c r="H107" s="7615">
        <v>57.877000000000002</v>
      </c>
      <c r="I107" s="7615"/>
      <c r="J107" s="7615"/>
      <c r="K107" s="7615"/>
      <c r="L107" s="7615"/>
      <c r="M107" s="7615"/>
      <c r="N107" s="7615"/>
      <c r="O107" s="7615"/>
      <c r="P107" s="7615"/>
      <c r="Q107" s="7615"/>
      <c r="R107" s="7615"/>
      <c r="S107" s="593"/>
      <c r="T107" s="593"/>
      <c r="U107" s="593"/>
      <c r="V107" s="593"/>
      <c r="W107" s="593"/>
      <c r="X107" s="593"/>
      <c r="Y107" s="593"/>
      <c r="Z107" s="593"/>
      <c r="AA107" s="2267"/>
      <c r="AB107" s="6945"/>
      <c r="AC107" s="6990"/>
      <c r="AD107" s="6820"/>
      <c r="AF107" s="6820"/>
      <c r="AG107" s="6820"/>
    </row>
    <row r="108" spans="1:38" s="120" customFormat="1" ht="42.95" customHeight="1" x14ac:dyDescent="0.2">
      <c r="H108" s="125"/>
      <c r="I108" s="126"/>
      <c r="J108" s="308"/>
      <c r="K108" s="369"/>
      <c r="L108" s="410"/>
      <c r="M108" s="2522"/>
      <c r="N108" s="565"/>
      <c r="O108" s="595"/>
      <c r="P108" s="690"/>
      <c r="Q108" s="888"/>
      <c r="R108" s="771"/>
      <c r="S108" s="2251"/>
      <c r="T108" s="2252"/>
      <c r="U108" s="2253"/>
      <c r="V108" s="2456"/>
      <c r="W108" s="2456"/>
      <c r="X108" s="2456"/>
      <c r="Z108" s="35"/>
      <c r="AA108" s="35"/>
      <c r="AB108" s="6923"/>
      <c r="AC108" s="6923"/>
      <c r="AD108" s="6923"/>
      <c r="AE108" s="6923"/>
      <c r="AF108" s="6923"/>
    </row>
    <row r="109" spans="1:38" s="7135" customFormat="1" ht="63" customHeight="1" x14ac:dyDescent="0.25">
      <c r="A109" s="7137" t="s">
        <v>923</v>
      </c>
      <c r="B109" s="7613" t="s">
        <v>817</v>
      </c>
      <c r="C109" s="7614"/>
      <c r="D109" s="7614"/>
      <c r="E109" s="7614"/>
      <c r="F109" s="7614"/>
      <c r="G109" s="7614"/>
      <c r="H109" s="7614"/>
      <c r="I109" s="7614"/>
      <c r="J109" s="7614"/>
      <c r="K109" s="7614"/>
      <c r="L109" s="7614"/>
      <c r="M109" s="7614"/>
      <c r="N109" s="7614"/>
      <c r="O109" s="7614"/>
      <c r="P109" s="7614"/>
      <c r="Q109" s="7614"/>
      <c r="R109" s="7614"/>
      <c r="S109" s="7614"/>
      <c r="T109" s="7614"/>
      <c r="U109" s="7614"/>
      <c r="V109" s="7614"/>
      <c r="W109" s="7614"/>
      <c r="X109" s="7614"/>
      <c r="Y109" s="7614"/>
      <c r="Z109" s="7614"/>
      <c r="AA109" s="7614"/>
      <c r="AG109" s="7161"/>
      <c r="AH109" s="7161"/>
      <c r="AI109" s="7161"/>
      <c r="AJ109" s="7161"/>
      <c r="AK109" s="7161"/>
      <c r="AL109" s="7464"/>
    </row>
    <row r="110" spans="1:38" s="120" customFormat="1" ht="45" x14ac:dyDescent="0.2">
      <c r="A110" s="6991"/>
      <c r="B110" s="7013" t="s">
        <v>54</v>
      </c>
      <c r="C110" s="6993" t="s">
        <v>6</v>
      </c>
      <c r="D110" s="6994" t="s">
        <v>7</v>
      </c>
      <c r="E110" s="6995" t="s">
        <v>8</v>
      </c>
      <c r="F110" s="6996" t="s">
        <v>123</v>
      </c>
      <c r="G110" s="6997" t="s">
        <v>162</v>
      </c>
      <c r="H110" s="6998" t="s">
        <v>196</v>
      </c>
      <c r="I110" s="6999" t="s">
        <v>204</v>
      </c>
      <c r="J110" s="6981" t="s">
        <v>245</v>
      </c>
      <c r="K110" s="6981" t="s">
        <v>280</v>
      </c>
      <c r="L110" s="6981" t="s">
        <v>291</v>
      </c>
      <c r="M110" s="6983" t="s">
        <v>329</v>
      </c>
      <c r="N110" s="6984" t="s">
        <v>349</v>
      </c>
      <c r="O110" s="6985" t="s">
        <v>363</v>
      </c>
      <c r="P110" s="6986" t="s">
        <v>393</v>
      </c>
      <c r="Q110" s="6983" t="s">
        <v>506</v>
      </c>
      <c r="R110" s="6987" t="s">
        <v>548</v>
      </c>
      <c r="S110" s="7000" t="s">
        <v>554</v>
      </c>
      <c r="T110" s="7001" t="s">
        <v>558</v>
      </c>
      <c r="U110" s="7001" t="s">
        <v>591</v>
      </c>
      <c r="V110" s="7001" t="s">
        <v>599</v>
      </c>
      <c r="W110" s="7001" t="s">
        <v>646</v>
      </c>
      <c r="X110" s="6951" t="s">
        <v>659</v>
      </c>
      <c r="Y110" s="6951" t="s">
        <v>660</v>
      </c>
      <c r="Z110" s="6951" t="s">
        <v>681</v>
      </c>
      <c r="AA110" s="6878" t="s">
        <v>684</v>
      </c>
      <c r="AB110" s="6943" t="s">
        <v>702</v>
      </c>
      <c r="AC110" s="6943" t="s">
        <v>703</v>
      </c>
      <c r="AD110" s="6878" t="s">
        <v>749</v>
      </c>
      <c r="AE110" s="6878" t="s">
        <v>790</v>
      </c>
      <c r="AF110" s="6878" t="s">
        <v>825</v>
      </c>
      <c r="AG110" s="6878" t="s">
        <v>1078</v>
      </c>
      <c r="AH110" s="6878" t="s">
        <v>1095</v>
      </c>
      <c r="AI110" s="6878" t="s">
        <v>1098</v>
      </c>
      <c r="AJ110" s="6878" t="s">
        <v>1141</v>
      </c>
      <c r="AK110" s="6878" t="s">
        <v>1199</v>
      </c>
      <c r="AL110" s="7514" t="s">
        <v>1214</v>
      </c>
    </row>
    <row r="111" spans="1:38" s="120" customFormat="1" x14ac:dyDescent="0.2">
      <c r="A111" s="6825"/>
      <c r="B111" s="7034" t="s">
        <v>666</v>
      </c>
      <c r="C111" s="7019" t="s">
        <v>10</v>
      </c>
      <c r="D111" s="7020" t="s">
        <v>10</v>
      </c>
      <c r="E111" s="7021" t="s">
        <v>10</v>
      </c>
      <c r="F111" s="7022" t="s">
        <v>10</v>
      </c>
      <c r="G111" s="7023" t="s">
        <v>10</v>
      </c>
      <c r="H111" s="7023" t="s">
        <v>10</v>
      </c>
      <c r="I111" s="7023" t="s">
        <v>10</v>
      </c>
      <c r="J111" s="7024" t="s">
        <v>10</v>
      </c>
      <c r="K111" s="7024" t="s">
        <v>10</v>
      </c>
      <c r="L111" s="7024" t="s">
        <v>10</v>
      </c>
      <c r="M111" s="7025" t="s">
        <v>10</v>
      </c>
      <c r="N111" s="7026" t="s">
        <v>10</v>
      </c>
      <c r="O111" s="7026" t="s">
        <v>10</v>
      </c>
      <c r="P111" s="7026" t="s">
        <v>10</v>
      </c>
      <c r="Q111" s="7026" t="s">
        <v>10</v>
      </c>
      <c r="R111" s="7026" t="s">
        <v>10</v>
      </c>
      <c r="S111" s="7026" t="s">
        <v>10</v>
      </c>
      <c r="T111" s="7026" t="s">
        <v>10</v>
      </c>
      <c r="U111" s="7026" t="s">
        <v>10</v>
      </c>
      <c r="V111" s="7026" t="s">
        <v>10</v>
      </c>
      <c r="W111" s="7026" t="s">
        <v>10</v>
      </c>
      <c r="X111" s="7026" t="s">
        <v>10</v>
      </c>
      <c r="Y111" s="7026" t="s">
        <v>10</v>
      </c>
      <c r="Z111" s="7026" t="s">
        <v>10</v>
      </c>
      <c r="AA111" s="6971" t="s">
        <v>10</v>
      </c>
      <c r="AB111" s="7027" t="s">
        <v>10</v>
      </c>
      <c r="AC111" s="7027" t="s">
        <v>10</v>
      </c>
      <c r="AD111" s="7027" t="s">
        <v>10</v>
      </c>
      <c r="AE111" s="7057">
        <v>7.63</v>
      </c>
      <c r="AF111" s="7279" t="s">
        <v>10</v>
      </c>
      <c r="AG111" s="6965" t="s">
        <v>10</v>
      </c>
      <c r="AH111" s="6965" t="s">
        <v>10</v>
      </c>
      <c r="AI111" s="6965" t="s">
        <v>10</v>
      </c>
      <c r="AJ111" s="6473" t="s">
        <v>10</v>
      </c>
      <c r="AK111" s="6473" t="s">
        <v>10</v>
      </c>
      <c r="AL111" s="7521" t="s">
        <v>10</v>
      </c>
    </row>
    <row r="112" spans="1:38" s="120" customFormat="1" x14ac:dyDescent="0.2">
      <c r="A112" s="6825"/>
      <c r="B112" s="1935" t="s">
        <v>665</v>
      </c>
      <c r="C112" s="7028" t="s">
        <v>10</v>
      </c>
      <c r="D112" s="7005" t="s">
        <v>10</v>
      </c>
      <c r="E112" s="7006" t="s">
        <v>10</v>
      </c>
      <c r="F112" s="7007" t="s">
        <v>10</v>
      </c>
      <c r="G112" s="7008" t="s">
        <v>10</v>
      </c>
      <c r="H112" s="7008" t="s">
        <v>10</v>
      </c>
      <c r="I112" s="7008" t="s">
        <v>10</v>
      </c>
      <c r="J112" s="7002" t="s">
        <v>10</v>
      </c>
      <c r="K112" s="7002" t="s">
        <v>10</v>
      </c>
      <c r="L112" s="7002" t="s">
        <v>10</v>
      </c>
      <c r="M112" s="7003" t="s">
        <v>10</v>
      </c>
      <c r="N112" s="7004" t="s">
        <v>10</v>
      </c>
      <c r="O112" s="7004" t="s">
        <v>10</v>
      </c>
      <c r="P112" s="7004" t="s">
        <v>10</v>
      </c>
      <c r="Q112" s="7004" t="s">
        <v>10</v>
      </c>
      <c r="R112" s="7004" t="s">
        <v>10</v>
      </c>
      <c r="S112" s="7004" t="s">
        <v>10</v>
      </c>
      <c r="T112" s="7004" t="s">
        <v>10</v>
      </c>
      <c r="U112" s="7004" t="s">
        <v>10</v>
      </c>
      <c r="V112" s="7004" t="s">
        <v>10</v>
      </c>
      <c r="W112" s="7004" t="s">
        <v>10</v>
      </c>
      <c r="X112" s="7004" t="s">
        <v>10</v>
      </c>
      <c r="Y112" s="7004" t="s">
        <v>10</v>
      </c>
      <c r="Z112" s="7004" t="s">
        <v>10</v>
      </c>
      <c r="AA112" s="6960" t="s">
        <v>10</v>
      </c>
      <c r="AB112" s="6945" t="s">
        <v>10</v>
      </c>
      <c r="AC112" s="6945" t="s">
        <v>10</v>
      </c>
      <c r="AD112" s="6945" t="s">
        <v>10</v>
      </c>
      <c r="AE112" s="7057">
        <v>42.15</v>
      </c>
      <c r="AF112" s="6944" t="s">
        <v>10</v>
      </c>
      <c r="AG112" s="6473" t="s">
        <v>10</v>
      </c>
      <c r="AH112" s="6473" t="s">
        <v>10</v>
      </c>
      <c r="AI112" s="6473" t="s">
        <v>10</v>
      </c>
      <c r="AJ112" s="6473" t="s">
        <v>10</v>
      </c>
      <c r="AK112" s="6473" t="s">
        <v>10</v>
      </c>
      <c r="AL112" s="7522" t="s">
        <v>10</v>
      </c>
    </row>
    <row r="113" spans="1:38" s="120" customFormat="1" x14ac:dyDescent="0.2">
      <c r="A113" s="6825"/>
      <c r="B113" s="7035" t="s">
        <v>452</v>
      </c>
      <c r="C113" s="7029" t="s">
        <v>10</v>
      </c>
      <c r="D113" s="7030" t="s">
        <v>10</v>
      </c>
      <c r="E113" s="7031" t="s">
        <v>10</v>
      </c>
      <c r="F113" s="7032" t="s">
        <v>10</v>
      </c>
      <c r="G113" s="7033" t="s">
        <v>10</v>
      </c>
      <c r="H113" s="7033" t="s">
        <v>10</v>
      </c>
      <c r="I113" s="7033" t="s">
        <v>10</v>
      </c>
      <c r="J113" s="7009" t="s">
        <v>10</v>
      </c>
      <c r="K113" s="7009" t="s">
        <v>10</v>
      </c>
      <c r="L113" s="7009" t="s">
        <v>10</v>
      </c>
      <c r="M113" s="7010" t="s">
        <v>10</v>
      </c>
      <c r="N113" s="7011" t="s">
        <v>10</v>
      </c>
      <c r="O113" s="7011" t="s">
        <v>10</v>
      </c>
      <c r="P113" s="7011" t="s">
        <v>10</v>
      </c>
      <c r="Q113" s="7011" t="s">
        <v>10</v>
      </c>
      <c r="R113" s="7011" t="s">
        <v>10</v>
      </c>
      <c r="S113" s="7011" t="s">
        <v>10</v>
      </c>
      <c r="T113" s="7011" t="s">
        <v>10</v>
      </c>
      <c r="U113" s="7011" t="s">
        <v>10</v>
      </c>
      <c r="V113" s="7011" t="s">
        <v>10</v>
      </c>
      <c r="W113" s="7011" t="s">
        <v>10</v>
      </c>
      <c r="X113" s="7011" t="s">
        <v>10</v>
      </c>
      <c r="Y113" s="7011" t="s">
        <v>10</v>
      </c>
      <c r="Z113" s="7011" t="s">
        <v>10</v>
      </c>
      <c r="AA113" s="6955" t="s">
        <v>10</v>
      </c>
      <c r="AB113" s="6939" t="s">
        <v>10</v>
      </c>
      <c r="AC113" s="6939" t="s">
        <v>10</v>
      </c>
      <c r="AD113" s="6939" t="s">
        <v>10</v>
      </c>
      <c r="AE113" s="7054">
        <v>50.22</v>
      </c>
      <c r="AF113" s="6929" t="s">
        <v>10</v>
      </c>
      <c r="AG113" s="6474" t="s">
        <v>10</v>
      </c>
      <c r="AH113" s="6474" t="s">
        <v>10</v>
      </c>
      <c r="AI113" s="6474" t="s">
        <v>10</v>
      </c>
      <c r="AJ113" s="6474" t="s">
        <v>10</v>
      </c>
      <c r="AK113" s="6474" t="s">
        <v>10</v>
      </c>
      <c r="AL113" s="7523" t="s">
        <v>10</v>
      </c>
    </row>
    <row r="114" spans="1:38" s="120" customFormat="1" ht="3.95" customHeight="1" x14ac:dyDescent="0.2">
      <c r="A114" s="6820"/>
      <c r="B114" s="7012"/>
      <c r="C114" s="7014"/>
      <c r="D114" s="7015"/>
      <c r="E114" s="7016"/>
      <c r="F114" s="7017"/>
      <c r="G114" s="7018"/>
      <c r="H114" s="7018"/>
      <c r="I114" s="7018"/>
      <c r="J114" s="7002"/>
      <c r="K114" s="7002"/>
      <c r="L114" s="7002"/>
      <c r="M114" s="7003"/>
      <c r="N114" s="7004"/>
      <c r="O114" s="7004"/>
      <c r="P114" s="7004"/>
      <c r="Q114" s="7004"/>
      <c r="R114" s="7004"/>
      <c r="S114" s="7004"/>
      <c r="T114" s="7004"/>
      <c r="U114" s="7004"/>
      <c r="V114" s="7004"/>
      <c r="W114" s="7004"/>
      <c r="X114" s="7004"/>
      <c r="Y114" s="7004"/>
      <c r="Z114" s="7004"/>
      <c r="AA114" s="6960"/>
      <c r="AB114" s="6945"/>
      <c r="AC114" s="6990"/>
      <c r="AD114" s="6820"/>
      <c r="AF114" s="6820"/>
    </row>
    <row r="115" spans="1:38" s="120" customFormat="1" x14ac:dyDescent="0.2">
      <c r="A115" s="6820"/>
      <c r="B115" s="7615" t="s">
        <v>808</v>
      </c>
      <c r="C115" s="7615"/>
      <c r="D115" s="7615"/>
      <c r="E115" s="7615"/>
      <c r="F115" s="7615"/>
      <c r="G115" s="7615"/>
      <c r="H115" s="7615">
        <v>57.877000000000002</v>
      </c>
      <c r="I115" s="7615"/>
      <c r="J115" s="7615"/>
      <c r="K115" s="7615"/>
      <c r="L115" s="7615"/>
      <c r="M115" s="7615"/>
      <c r="N115" s="7615"/>
      <c r="O115" s="7615"/>
      <c r="P115" s="7615"/>
      <c r="Q115" s="7615"/>
      <c r="R115" s="7615"/>
      <c r="S115" s="593"/>
      <c r="T115" s="593"/>
      <c r="U115" s="593"/>
      <c r="V115" s="593"/>
      <c r="W115" s="593"/>
      <c r="X115" s="593"/>
      <c r="Y115" s="593"/>
      <c r="Z115" s="593"/>
      <c r="AA115" s="2267"/>
      <c r="AB115" s="6945"/>
      <c r="AC115" s="6990"/>
      <c r="AD115" s="6820"/>
      <c r="AF115" s="6820"/>
    </row>
    <row r="116" spans="1:38" s="120" customFormat="1" ht="42.95" customHeight="1" x14ac:dyDescent="0.2">
      <c r="H116" s="125"/>
      <c r="I116" s="126"/>
      <c r="J116" s="308"/>
      <c r="K116" s="369"/>
      <c r="L116" s="410"/>
      <c r="M116" s="2522"/>
      <c r="N116" s="565"/>
      <c r="O116" s="595"/>
      <c r="P116" s="690"/>
      <c r="Q116" s="888"/>
      <c r="R116" s="771"/>
      <c r="S116" s="2251"/>
      <c r="T116" s="2252"/>
      <c r="U116" s="2253"/>
      <c r="V116" s="2456"/>
      <c r="W116" s="2456"/>
      <c r="X116" s="2456"/>
      <c r="Z116" s="35"/>
      <c r="AA116" s="35"/>
      <c r="AB116" s="6923"/>
      <c r="AC116" s="6923"/>
      <c r="AD116" s="6923"/>
      <c r="AE116" s="6923"/>
      <c r="AF116" s="6923"/>
    </row>
    <row r="117" spans="1:38" s="7135" customFormat="1" ht="63" customHeight="1" x14ac:dyDescent="0.25">
      <c r="A117" s="7137" t="s">
        <v>924</v>
      </c>
      <c r="B117" s="7613" t="s">
        <v>816</v>
      </c>
      <c r="C117" s="7614"/>
      <c r="D117" s="7614"/>
      <c r="E117" s="7614"/>
      <c r="F117" s="7614"/>
      <c r="G117" s="7614"/>
      <c r="H117" s="7614"/>
      <c r="I117" s="7614"/>
      <c r="J117" s="7614"/>
      <c r="K117" s="7614"/>
      <c r="L117" s="7614"/>
      <c r="M117" s="7614"/>
      <c r="N117" s="7614"/>
      <c r="O117" s="7614"/>
      <c r="P117" s="7614"/>
      <c r="Q117" s="7614"/>
      <c r="R117" s="7614"/>
      <c r="S117" s="7614"/>
      <c r="T117" s="7614"/>
      <c r="U117" s="7614"/>
      <c r="V117" s="7614"/>
      <c r="W117" s="7614"/>
      <c r="X117" s="7614"/>
      <c r="Y117" s="7614"/>
      <c r="Z117" s="7614"/>
      <c r="AA117" s="7614"/>
      <c r="AG117" s="7161"/>
      <c r="AH117" s="7161"/>
      <c r="AI117" s="7161"/>
      <c r="AJ117" s="7161"/>
      <c r="AK117" s="7161"/>
      <c r="AL117" s="7464"/>
    </row>
    <row r="118" spans="1:38" s="120" customFormat="1" ht="45" x14ac:dyDescent="0.2">
      <c r="A118" s="6991"/>
      <c r="B118" s="7013" t="s">
        <v>54</v>
      </c>
      <c r="C118" s="6993" t="s">
        <v>6</v>
      </c>
      <c r="D118" s="6994" t="s">
        <v>7</v>
      </c>
      <c r="E118" s="6995" t="s">
        <v>8</v>
      </c>
      <c r="F118" s="6996" t="s">
        <v>123</v>
      </c>
      <c r="G118" s="6997" t="s">
        <v>162</v>
      </c>
      <c r="H118" s="6998" t="s">
        <v>196</v>
      </c>
      <c r="I118" s="6999" t="s">
        <v>204</v>
      </c>
      <c r="J118" s="6981" t="s">
        <v>245</v>
      </c>
      <c r="K118" s="6981" t="s">
        <v>280</v>
      </c>
      <c r="L118" s="6981" t="s">
        <v>291</v>
      </c>
      <c r="M118" s="6983" t="s">
        <v>329</v>
      </c>
      <c r="N118" s="6984" t="s">
        <v>349</v>
      </c>
      <c r="O118" s="6985" t="s">
        <v>363</v>
      </c>
      <c r="P118" s="6986" t="s">
        <v>393</v>
      </c>
      <c r="Q118" s="6983" t="s">
        <v>506</v>
      </c>
      <c r="R118" s="6987" t="s">
        <v>548</v>
      </c>
      <c r="S118" s="7000" t="s">
        <v>554</v>
      </c>
      <c r="T118" s="7001" t="s">
        <v>558</v>
      </c>
      <c r="U118" s="7001" t="s">
        <v>591</v>
      </c>
      <c r="V118" s="7001" t="s">
        <v>599</v>
      </c>
      <c r="W118" s="7001" t="s">
        <v>646</v>
      </c>
      <c r="X118" s="6951" t="s">
        <v>659</v>
      </c>
      <c r="Y118" s="6951" t="s">
        <v>660</v>
      </c>
      <c r="Z118" s="6951" t="s">
        <v>681</v>
      </c>
      <c r="AA118" s="6878" t="s">
        <v>684</v>
      </c>
      <c r="AB118" s="6943" t="s">
        <v>702</v>
      </c>
      <c r="AC118" s="6943" t="s">
        <v>703</v>
      </c>
      <c r="AD118" s="6878" t="s">
        <v>749</v>
      </c>
      <c r="AE118" s="6878" t="s">
        <v>790</v>
      </c>
      <c r="AF118" s="6878" t="s">
        <v>825</v>
      </c>
      <c r="AG118" s="6878" t="s">
        <v>1078</v>
      </c>
      <c r="AH118" s="6878" t="s">
        <v>1095</v>
      </c>
      <c r="AI118" s="6878" t="s">
        <v>1098</v>
      </c>
      <c r="AJ118" s="6878" t="s">
        <v>1141</v>
      </c>
      <c r="AK118" s="6878" t="s">
        <v>1199</v>
      </c>
      <c r="AL118" s="7514" t="s">
        <v>1214</v>
      </c>
    </row>
    <row r="119" spans="1:38" s="120" customFormat="1" x14ac:dyDescent="0.2">
      <c r="A119" s="6825"/>
      <c r="B119" s="7035" t="s">
        <v>810</v>
      </c>
      <c r="C119" s="7029" t="s">
        <v>10</v>
      </c>
      <c r="D119" s="7030" t="s">
        <v>10</v>
      </c>
      <c r="E119" s="7031" t="s">
        <v>10</v>
      </c>
      <c r="F119" s="7032" t="s">
        <v>10</v>
      </c>
      <c r="G119" s="7033" t="s">
        <v>10</v>
      </c>
      <c r="H119" s="7033" t="s">
        <v>10</v>
      </c>
      <c r="I119" s="7033" t="s">
        <v>10</v>
      </c>
      <c r="J119" s="7009" t="s">
        <v>10</v>
      </c>
      <c r="K119" s="7009" t="s">
        <v>10</v>
      </c>
      <c r="L119" s="7009" t="s">
        <v>10</v>
      </c>
      <c r="M119" s="7010" t="s">
        <v>10</v>
      </c>
      <c r="N119" s="7011" t="s">
        <v>10</v>
      </c>
      <c r="O119" s="7011" t="s">
        <v>10</v>
      </c>
      <c r="P119" s="7011" t="s">
        <v>10</v>
      </c>
      <c r="Q119" s="7011" t="s">
        <v>10</v>
      </c>
      <c r="R119" s="7011" t="s">
        <v>10</v>
      </c>
      <c r="S119" s="7011" t="s">
        <v>10</v>
      </c>
      <c r="T119" s="7011" t="s">
        <v>10</v>
      </c>
      <c r="U119" s="7011" t="s">
        <v>10</v>
      </c>
      <c r="V119" s="7011" t="s">
        <v>10</v>
      </c>
      <c r="W119" s="7011" t="s">
        <v>10</v>
      </c>
      <c r="X119" s="7011" t="s">
        <v>10</v>
      </c>
      <c r="Y119" s="7011" t="s">
        <v>10</v>
      </c>
      <c r="Z119" s="7011" t="s">
        <v>10</v>
      </c>
      <c r="AA119" s="6955" t="s">
        <v>10</v>
      </c>
      <c r="AB119" s="6939" t="s">
        <v>10</v>
      </c>
      <c r="AC119" s="6939" t="s">
        <v>10</v>
      </c>
      <c r="AD119" s="6939" t="s">
        <v>10</v>
      </c>
      <c r="AE119" s="7122">
        <v>-3.3754067000000001</v>
      </c>
      <c r="AF119" s="6950" t="s">
        <v>10</v>
      </c>
      <c r="AG119" s="7307" t="s">
        <v>10</v>
      </c>
      <c r="AH119" s="7307" t="s">
        <v>10</v>
      </c>
      <c r="AI119" s="7307" t="s">
        <v>10</v>
      </c>
      <c r="AJ119" s="7491" t="s">
        <v>10</v>
      </c>
      <c r="AK119" s="7491" t="s">
        <v>10</v>
      </c>
      <c r="AL119" s="7524" t="s">
        <v>10</v>
      </c>
    </row>
    <row r="120" spans="1:38" s="120" customFormat="1" ht="3.95" customHeight="1" x14ac:dyDescent="0.2">
      <c r="A120" s="6820"/>
      <c r="B120" s="7012"/>
      <c r="C120" s="7014"/>
      <c r="D120" s="7015"/>
      <c r="E120" s="7016"/>
      <c r="F120" s="7017"/>
      <c r="G120" s="7018"/>
      <c r="H120" s="7018"/>
      <c r="I120" s="7018"/>
      <c r="J120" s="7002"/>
      <c r="K120" s="7002"/>
      <c r="L120" s="7002"/>
      <c r="M120" s="7003"/>
      <c r="N120" s="7004"/>
      <c r="O120" s="7004"/>
      <c r="P120" s="7004"/>
      <c r="Q120" s="7004"/>
      <c r="R120" s="7004"/>
      <c r="S120" s="7004"/>
      <c r="T120" s="7004"/>
      <c r="U120" s="7004"/>
      <c r="V120" s="7004"/>
      <c r="W120" s="7004"/>
      <c r="X120" s="7004"/>
      <c r="Y120" s="7004"/>
      <c r="Z120" s="7004"/>
      <c r="AA120" s="6960"/>
      <c r="AB120" s="6945"/>
      <c r="AC120" s="6990"/>
      <c r="AD120" s="6820"/>
      <c r="AF120" s="6820"/>
      <c r="AG120" s="6820"/>
    </row>
    <row r="121" spans="1:38" s="120" customFormat="1" x14ac:dyDescent="0.2">
      <c r="A121" s="6820"/>
      <c r="B121" s="7615" t="s">
        <v>812</v>
      </c>
      <c r="C121" s="7615"/>
      <c r="D121" s="7615"/>
      <c r="E121" s="7615"/>
      <c r="F121" s="7615"/>
      <c r="G121" s="7615"/>
      <c r="H121" s="7615">
        <v>57.877000000000002</v>
      </c>
      <c r="I121" s="7615"/>
      <c r="J121" s="7615"/>
      <c r="K121" s="7615"/>
      <c r="L121" s="7615"/>
      <c r="M121" s="7615"/>
      <c r="N121" s="7615"/>
      <c r="O121" s="7615"/>
      <c r="P121" s="7615"/>
      <c r="Q121" s="7615"/>
      <c r="R121" s="7615"/>
      <c r="S121" s="593"/>
      <c r="T121" s="593"/>
      <c r="U121" s="593"/>
      <c r="V121" s="593"/>
      <c r="W121" s="593"/>
      <c r="X121" s="593"/>
      <c r="Y121" s="593"/>
      <c r="Z121" s="593"/>
      <c r="AA121" s="2267"/>
      <c r="AB121" s="6945"/>
      <c r="AC121" s="6990"/>
      <c r="AD121" s="6820"/>
      <c r="AF121" s="6820"/>
      <c r="AG121" s="6820"/>
    </row>
    <row r="122" spans="1:38" s="120" customFormat="1" ht="42.95" customHeight="1" x14ac:dyDescent="0.2">
      <c r="H122" s="125"/>
      <c r="I122" s="126"/>
      <c r="J122" s="308"/>
      <c r="K122" s="369"/>
      <c r="L122" s="410"/>
      <c r="M122" s="2522"/>
      <c r="N122" s="565"/>
      <c r="O122" s="595"/>
      <c r="P122" s="690"/>
      <c r="Q122" s="888"/>
      <c r="R122" s="771"/>
      <c r="S122" s="2251"/>
      <c r="T122" s="2252"/>
      <c r="U122" s="2253"/>
      <c r="V122" s="2456"/>
      <c r="W122" s="2456"/>
      <c r="X122" s="2456"/>
      <c r="Z122" s="35"/>
      <c r="AA122" s="6825"/>
      <c r="AB122" s="6820"/>
      <c r="AC122" s="6820"/>
      <c r="AD122" s="6820"/>
      <c r="AE122" s="6820"/>
      <c r="AF122" s="6820"/>
      <c r="AG122" s="6820"/>
      <c r="AH122" s="6820"/>
    </row>
    <row r="123" spans="1:38" x14ac:dyDescent="0.25">
      <c r="AA123" s="6870"/>
      <c r="AB123" s="6870"/>
      <c r="AC123" s="6870"/>
      <c r="AD123" s="6870"/>
      <c r="AE123" s="6870"/>
      <c r="AF123" s="6870"/>
      <c r="AG123" s="6870"/>
      <c r="AH123" s="6870"/>
    </row>
    <row r="124" spans="1:38" x14ac:dyDescent="0.25">
      <c r="AA124" s="6870"/>
      <c r="AB124" s="6870"/>
      <c r="AC124" s="6870"/>
      <c r="AD124" s="6870"/>
      <c r="AE124" s="6870"/>
      <c r="AF124" s="6870"/>
      <c r="AG124" s="6870"/>
      <c r="AH124" s="6870"/>
    </row>
  </sheetData>
  <customSheetViews>
    <customSheetView guid="{9DB946FE-DA9D-405D-B499-76643A0ECD4F}" hiddenRows="1">
      <selection activeCell="I12" sqref="I12"/>
      <pageMargins left="0.7" right="0.7" top="0.75" bottom="0.75" header="0.3" footer="0.3"/>
      <pageSetup paperSize="9" orientation="portrait" r:id="rId1"/>
    </customSheetView>
    <customSheetView guid="{7EF82753-02B8-45F0-B902-289ED738BA44}" topLeftCell="A4">
      <selection activeCell="G6" sqref="G6"/>
      <pageMargins left="0.7" right="0.7" top="0.75" bottom="0.75" header="0.3" footer="0.3"/>
      <pageSetup paperSize="9" orientation="portrait" r:id="rId2"/>
    </customSheetView>
  </customSheetViews>
  <mergeCells count="34">
    <mergeCell ref="B121:R121"/>
    <mergeCell ref="B107:R107"/>
    <mergeCell ref="B109:AA109"/>
    <mergeCell ref="B115:R115"/>
    <mergeCell ref="B117:AA117"/>
    <mergeCell ref="B67:AA67"/>
    <mergeCell ref="B73:R73"/>
    <mergeCell ref="B75:AA75"/>
    <mergeCell ref="B79:R79"/>
    <mergeCell ref="B81:AA81"/>
    <mergeCell ref="B103:AA103"/>
    <mergeCell ref="B87:R87"/>
    <mergeCell ref="B89:AA89"/>
    <mergeCell ref="B93:R93"/>
    <mergeCell ref="B95:AA95"/>
    <mergeCell ref="B101:R101"/>
    <mergeCell ref="B23:R23"/>
    <mergeCell ref="B53:AA53"/>
    <mergeCell ref="B59:R59"/>
    <mergeCell ref="B61:AA61"/>
    <mergeCell ref="B65:R65"/>
    <mergeCell ref="B25:AA25"/>
    <mergeCell ref="B31:R31"/>
    <mergeCell ref="B33:AA33"/>
    <mergeCell ref="B37:R37"/>
    <mergeCell ref="B39:AA39"/>
    <mergeCell ref="B45:R45"/>
    <mergeCell ref="B47:AA47"/>
    <mergeCell ref="B51:R51"/>
    <mergeCell ref="B3:AA3"/>
    <mergeCell ref="B9:R9"/>
    <mergeCell ref="B11:AA11"/>
    <mergeCell ref="B17:R17"/>
    <mergeCell ref="B19:AA19"/>
  </mergeCells>
  <phoneticPr fontId="5595" type="noConversion"/>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BD12-2B2A-461E-BF5F-FA64CA45FE25}">
  <sheetPr codeName="Sheet9"/>
  <dimension ref="A2:AL70"/>
  <sheetViews>
    <sheetView topLeftCell="A33" zoomScale="75" zoomScaleNormal="75" workbookViewId="0">
      <pane xSplit="2" topLeftCell="X1" activePane="topRight" state="frozen"/>
      <selection activeCell="AL32" sqref="AL32"/>
      <selection pane="topRight" activeCell="AL32" sqref="AL32"/>
    </sheetView>
  </sheetViews>
  <sheetFormatPr defaultColWidth="9.140625" defaultRowHeight="15" x14ac:dyDescent="0.25"/>
  <cols>
    <col min="1" max="1" width="12.5703125" style="44" customWidth="1"/>
    <col min="2" max="2" width="76.5703125" style="44" bestFit="1" customWidth="1"/>
    <col min="3" max="7" width="12.5703125" style="44" customWidth="1"/>
    <col min="8" max="8" width="12.5703125" style="91" customWidth="1"/>
    <col min="9" max="9" width="12.5703125" style="116" customWidth="1"/>
    <col min="10" max="10" width="12.5703125" style="313" customWidth="1"/>
    <col min="11" max="11" width="12.5703125" style="379" customWidth="1"/>
    <col min="12" max="12" width="12.5703125" style="431" customWidth="1"/>
    <col min="13" max="13" width="12.5703125" style="533" customWidth="1"/>
    <col min="14" max="14" width="12.5703125" style="562" customWidth="1"/>
    <col min="15" max="15" width="12.5703125" style="627" customWidth="1"/>
    <col min="16" max="16" width="12.5703125" style="688" customWidth="1"/>
    <col min="17" max="17" width="12.5703125" style="766" customWidth="1"/>
    <col min="18" max="18" width="12.5703125" style="852" customWidth="1"/>
    <col min="19" max="19" width="12.5703125" style="851" customWidth="1"/>
    <col min="20" max="20" width="12.5703125" style="2219" customWidth="1"/>
    <col min="21" max="21" width="12.5703125" style="2441" customWidth="1"/>
    <col min="22" max="24" width="12.5703125" style="2515" customWidth="1"/>
    <col min="25" max="25" width="12.5703125" style="787" customWidth="1"/>
    <col min="26" max="26" width="12.140625" style="44" customWidth="1"/>
    <col min="27" max="29" width="12.5703125" style="44" customWidth="1"/>
    <col min="30" max="30" width="12.85546875" style="44" customWidth="1"/>
    <col min="31" max="35" width="12.5703125" style="44" customWidth="1"/>
    <col min="36" max="37" width="12.5703125" style="6870" customWidth="1"/>
    <col min="38" max="39" width="12.5703125" style="44" customWidth="1"/>
    <col min="40" max="16384" width="9.140625" style="44"/>
  </cols>
  <sheetData>
    <row r="2" spans="1:38" x14ac:dyDescent="0.25">
      <c r="AB2" s="6966"/>
      <c r="AC2" s="6966"/>
      <c r="AD2" s="6966"/>
      <c r="AE2" s="6966"/>
      <c r="AF2" s="6966"/>
    </row>
    <row r="3" spans="1:38" s="7135" customFormat="1" ht="63" customHeight="1" x14ac:dyDescent="0.25">
      <c r="A3" s="7137" t="s">
        <v>956</v>
      </c>
      <c r="B3" s="7613" t="s">
        <v>773</v>
      </c>
      <c r="C3" s="7614"/>
      <c r="D3" s="7614"/>
      <c r="E3" s="7614"/>
      <c r="F3" s="7614"/>
      <c r="G3" s="7614"/>
      <c r="H3" s="7614"/>
      <c r="I3" s="7614"/>
      <c r="J3" s="7614"/>
      <c r="K3" s="7614"/>
      <c r="L3" s="7614"/>
      <c r="M3" s="7614"/>
      <c r="N3" s="7614"/>
      <c r="O3" s="7614"/>
      <c r="P3" s="7614"/>
      <c r="Q3" s="7614"/>
      <c r="R3" s="7614"/>
      <c r="S3" s="7614"/>
      <c r="T3" s="7614"/>
      <c r="U3" s="7614"/>
      <c r="V3" s="7614"/>
      <c r="W3" s="7614"/>
      <c r="X3" s="7614"/>
      <c r="Y3" s="7614"/>
      <c r="Z3" s="7614"/>
      <c r="AA3" s="7614"/>
      <c r="AB3" s="7161"/>
      <c r="AC3" s="7161"/>
      <c r="AD3" s="7161"/>
      <c r="AE3" s="7161"/>
      <c r="AF3" s="7161"/>
      <c r="AG3" s="7161"/>
      <c r="AH3" s="7161"/>
      <c r="AI3" s="7161"/>
      <c r="AJ3" s="7161"/>
      <c r="AK3" s="7161"/>
      <c r="AL3" s="7464"/>
    </row>
    <row r="4" spans="1:38" ht="45" x14ac:dyDescent="0.25">
      <c r="A4" s="35"/>
      <c r="B4" s="53" t="s">
        <v>54</v>
      </c>
      <c r="C4" s="1217" t="s">
        <v>6</v>
      </c>
      <c r="D4" s="1219" t="s">
        <v>7</v>
      </c>
      <c r="E4" s="1221" t="s">
        <v>8</v>
      </c>
      <c r="F4" s="1223" t="s">
        <v>123</v>
      </c>
      <c r="G4" s="1225" t="s">
        <v>162</v>
      </c>
      <c r="H4" s="1227" t="s">
        <v>196</v>
      </c>
      <c r="I4" s="115" t="s">
        <v>204</v>
      </c>
      <c r="J4" s="1229" t="s">
        <v>245</v>
      </c>
      <c r="K4" s="363" t="s">
        <v>280</v>
      </c>
      <c r="L4" s="406" t="s">
        <v>291</v>
      </c>
      <c r="M4" s="563" t="s">
        <v>329</v>
      </c>
      <c r="N4" s="553" t="s">
        <v>349</v>
      </c>
      <c r="O4" s="623" t="s">
        <v>363</v>
      </c>
      <c r="P4" s="696" t="s">
        <v>395</v>
      </c>
      <c r="Q4" s="889" t="s">
        <v>506</v>
      </c>
      <c r="R4" s="801" t="s">
        <v>548</v>
      </c>
      <c r="S4" s="6874" t="s">
        <v>554</v>
      </c>
      <c r="T4" s="2435" t="s">
        <v>558</v>
      </c>
      <c r="U4" s="2436" t="s">
        <v>591</v>
      </c>
      <c r="V4" s="2481" t="s">
        <v>599</v>
      </c>
      <c r="W4" s="2481" t="s">
        <v>646</v>
      </c>
      <c r="X4" s="2481" t="s">
        <v>659</v>
      </c>
      <c r="Y4" s="2631" t="s">
        <v>660</v>
      </c>
      <c r="Z4" s="2481" t="s">
        <v>681</v>
      </c>
      <c r="AA4" s="6878" t="s">
        <v>684</v>
      </c>
      <c r="AB4" s="6878" t="s">
        <v>702</v>
      </c>
      <c r="AC4" s="6878" t="s">
        <v>703</v>
      </c>
      <c r="AD4" s="6878" t="s">
        <v>749</v>
      </c>
      <c r="AE4" s="6878" t="s">
        <v>790</v>
      </c>
      <c r="AF4" s="6878" t="s">
        <v>825</v>
      </c>
      <c r="AG4" s="6878" t="s">
        <v>1078</v>
      </c>
      <c r="AH4" s="6878" t="s">
        <v>1095</v>
      </c>
      <c r="AI4" s="6878" t="s">
        <v>1098</v>
      </c>
      <c r="AJ4" s="6878" t="s">
        <v>1141</v>
      </c>
      <c r="AK4" s="6878" t="s">
        <v>1199</v>
      </c>
      <c r="AL4" s="7514" t="s">
        <v>1214</v>
      </c>
    </row>
    <row r="5" spans="1:38" ht="15.75" x14ac:dyDescent="0.25">
      <c r="A5" s="2234"/>
      <c r="B5" s="6969" t="s">
        <v>752</v>
      </c>
      <c r="C5" s="6970" t="s">
        <v>10</v>
      </c>
      <c r="D5" s="6970" t="s">
        <v>10</v>
      </c>
      <c r="E5" s="6970" t="s">
        <v>10</v>
      </c>
      <c r="F5" s="6970" t="s">
        <v>10</v>
      </c>
      <c r="G5" s="6970" t="s">
        <v>10</v>
      </c>
      <c r="H5" s="6970" t="s">
        <v>10</v>
      </c>
      <c r="I5" s="6970" t="s">
        <v>10</v>
      </c>
      <c r="J5" s="6970" t="s">
        <v>10</v>
      </c>
      <c r="K5" s="6970" t="s">
        <v>10</v>
      </c>
      <c r="L5" s="6970" t="s">
        <v>10</v>
      </c>
      <c r="M5" s="6971" t="s">
        <v>10</v>
      </c>
      <c r="N5" s="6970" t="s">
        <v>10</v>
      </c>
      <c r="O5" s="6970" t="s">
        <v>10</v>
      </c>
      <c r="P5" s="6970" t="s">
        <v>10</v>
      </c>
      <c r="Q5" s="6970" t="s">
        <v>10</v>
      </c>
      <c r="R5" s="6970" t="s">
        <v>10</v>
      </c>
      <c r="S5" s="6970" t="s">
        <v>10</v>
      </c>
      <c r="T5" s="6970" t="s">
        <v>10</v>
      </c>
      <c r="U5" s="6970" t="s">
        <v>10</v>
      </c>
      <c r="V5" s="6970" t="s">
        <v>10</v>
      </c>
      <c r="W5" s="6970" t="s">
        <v>10</v>
      </c>
      <c r="X5" s="6970" t="s">
        <v>10</v>
      </c>
      <c r="Y5" s="6970" t="s">
        <v>10</v>
      </c>
      <c r="Z5" s="6970" t="s">
        <v>10</v>
      </c>
      <c r="AA5" s="6970" t="s">
        <v>10</v>
      </c>
      <c r="AB5" s="6970" t="s">
        <v>10</v>
      </c>
      <c r="AC5" s="6970" t="s">
        <v>10</v>
      </c>
      <c r="AD5" s="7059">
        <v>8.42</v>
      </c>
      <c r="AE5" s="6970" t="s">
        <v>10</v>
      </c>
      <c r="AF5" s="7286" t="s">
        <v>10</v>
      </c>
      <c r="AG5" s="7286" t="s">
        <v>10</v>
      </c>
      <c r="AH5" s="7286" t="s">
        <v>10</v>
      </c>
      <c r="AI5" s="7286" t="s">
        <v>10</v>
      </c>
      <c r="AJ5" s="7415" t="s">
        <v>10</v>
      </c>
      <c r="AK5" s="7415" t="s">
        <v>10</v>
      </c>
      <c r="AL5" s="7526" t="s">
        <v>10</v>
      </c>
    </row>
    <row r="6" spans="1:38" ht="15.75" x14ac:dyDescent="0.25">
      <c r="A6" s="2449"/>
      <c r="B6" s="1935" t="s">
        <v>753</v>
      </c>
      <c r="C6" s="7028" t="s">
        <v>10</v>
      </c>
      <c r="D6" s="7005" t="s">
        <v>10</v>
      </c>
      <c r="E6" s="7006" t="s">
        <v>10</v>
      </c>
      <c r="F6" s="7007" t="s">
        <v>10</v>
      </c>
      <c r="G6" s="7008" t="s">
        <v>10</v>
      </c>
      <c r="H6" s="7008" t="s">
        <v>10</v>
      </c>
      <c r="I6" s="7008" t="s">
        <v>10</v>
      </c>
      <c r="J6" s="7002" t="s">
        <v>10</v>
      </c>
      <c r="K6" s="7002" t="s">
        <v>10</v>
      </c>
      <c r="L6" s="7002" t="s">
        <v>10</v>
      </c>
      <c r="M6" s="7003" t="s">
        <v>10</v>
      </c>
      <c r="N6" s="7004" t="s">
        <v>10</v>
      </c>
      <c r="O6" s="7004" t="s">
        <v>10</v>
      </c>
      <c r="P6" s="7004" t="s">
        <v>10</v>
      </c>
      <c r="Q6" s="7004" t="s">
        <v>10</v>
      </c>
      <c r="R6" s="7004" t="s">
        <v>10</v>
      </c>
      <c r="S6" s="7004" t="s">
        <v>10</v>
      </c>
      <c r="T6" s="7004" t="s">
        <v>10</v>
      </c>
      <c r="U6" s="7004" t="s">
        <v>10</v>
      </c>
      <c r="V6" s="7004" t="s">
        <v>10</v>
      </c>
      <c r="W6" s="7004" t="s">
        <v>10</v>
      </c>
      <c r="X6" s="7004" t="s">
        <v>10</v>
      </c>
      <c r="Y6" s="7004" t="s">
        <v>10</v>
      </c>
      <c r="Z6" s="7004" t="s">
        <v>10</v>
      </c>
      <c r="AA6" s="6960" t="s">
        <v>10</v>
      </c>
      <c r="AB6" s="6945" t="s">
        <v>10</v>
      </c>
      <c r="AC6" s="6945" t="s">
        <v>10</v>
      </c>
      <c r="AD6" s="7057">
        <v>24.09</v>
      </c>
      <c r="AE6" s="6945" t="s">
        <v>10</v>
      </c>
      <c r="AF6" s="6473" t="s">
        <v>10</v>
      </c>
      <c r="AG6" s="6473" t="s">
        <v>10</v>
      </c>
      <c r="AH6" s="6473" t="s">
        <v>10</v>
      </c>
      <c r="AI6" s="6473" t="s">
        <v>10</v>
      </c>
      <c r="AJ6" s="6473" t="s">
        <v>10</v>
      </c>
      <c r="AK6" s="6473" t="s">
        <v>10</v>
      </c>
      <c r="AL6" s="7522" t="s">
        <v>10</v>
      </c>
    </row>
    <row r="7" spans="1:38" ht="15.75" x14ac:dyDescent="0.25">
      <c r="A7" s="35"/>
      <c r="B7" s="1935" t="s">
        <v>11</v>
      </c>
      <c r="C7" s="7028" t="s">
        <v>10</v>
      </c>
      <c r="D7" s="7005" t="s">
        <v>10</v>
      </c>
      <c r="E7" s="7006" t="s">
        <v>10</v>
      </c>
      <c r="F7" s="7007" t="s">
        <v>10</v>
      </c>
      <c r="G7" s="7008" t="s">
        <v>10</v>
      </c>
      <c r="H7" s="7008" t="s">
        <v>10</v>
      </c>
      <c r="I7" s="7008" t="s">
        <v>10</v>
      </c>
      <c r="J7" s="7002" t="s">
        <v>10</v>
      </c>
      <c r="K7" s="7002" t="s">
        <v>10</v>
      </c>
      <c r="L7" s="7002" t="s">
        <v>10</v>
      </c>
      <c r="M7" s="7003" t="s">
        <v>10</v>
      </c>
      <c r="N7" s="7004" t="s">
        <v>10</v>
      </c>
      <c r="O7" s="7004" t="s">
        <v>10</v>
      </c>
      <c r="P7" s="7004" t="s">
        <v>10</v>
      </c>
      <c r="Q7" s="7004" t="s">
        <v>10</v>
      </c>
      <c r="R7" s="7004" t="s">
        <v>10</v>
      </c>
      <c r="S7" s="7004" t="s">
        <v>10</v>
      </c>
      <c r="T7" s="7004" t="s">
        <v>10</v>
      </c>
      <c r="U7" s="7004" t="s">
        <v>10</v>
      </c>
      <c r="V7" s="7004" t="s">
        <v>10</v>
      </c>
      <c r="W7" s="7004" t="s">
        <v>10</v>
      </c>
      <c r="X7" s="7004" t="s">
        <v>10</v>
      </c>
      <c r="Y7" s="7004" t="s">
        <v>10</v>
      </c>
      <c r="Z7" s="7004" t="s">
        <v>10</v>
      </c>
      <c r="AA7" s="6960" t="s">
        <v>10</v>
      </c>
      <c r="AB7" s="6945" t="s">
        <v>10</v>
      </c>
      <c r="AC7" s="6945" t="s">
        <v>10</v>
      </c>
      <c r="AD7" s="7057">
        <v>62.51</v>
      </c>
      <c r="AE7" s="6945" t="s">
        <v>10</v>
      </c>
      <c r="AF7" s="6473" t="s">
        <v>10</v>
      </c>
      <c r="AG7" s="6473" t="s">
        <v>10</v>
      </c>
      <c r="AH7" s="6473" t="s">
        <v>10</v>
      </c>
      <c r="AI7" s="6473" t="s">
        <v>10</v>
      </c>
      <c r="AJ7" s="6473" t="s">
        <v>10</v>
      </c>
      <c r="AK7" s="6473" t="s">
        <v>10</v>
      </c>
      <c r="AL7" s="7522" t="s">
        <v>10</v>
      </c>
    </row>
    <row r="8" spans="1:38" ht="15.75" x14ac:dyDescent="0.25">
      <c r="A8" s="120"/>
      <c r="B8" s="1935" t="s">
        <v>754</v>
      </c>
      <c r="C8" s="7028" t="s">
        <v>10</v>
      </c>
      <c r="D8" s="7005" t="s">
        <v>10</v>
      </c>
      <c r="E8" s="7006" t="s">
        <v>10</v>
      </c>
      <c r="F8" s="7007" t="s">
        <v>10</v>
      </c>
      <c r="G8" s="7008" t="s">
        <v>10</v>
      </c>
      <c r="H8" s="7008" t="s">
        <v>10</v>
      </c>
      <c r="I8" s="7008" t="s">
        <v>10</v>
      </c>
      <c r="J8" s="7002" t="s">
        <v>10</v>
      </c>
      <c r="K8" s="7002" t="s">
        <v>10</v>
      </c>
      <c r="L8" s="7002" t="s">
        <v>10</v>
      </c>
      <c r="M8" s="7003" t="s">
        <v>10</v>
      </c>
      <c r="N8" s="7004" t="s">
        <v>10</v>
      </c>
      <c r="O8" s="7004" t="s">
        <v>10</v>
      </c>
      <c r="P8" s="7004" t="s">
        <v>10</v>
      </c>
      <c r="Q8" s="7004" t="s">
        <v>10</v>
      </c>
      <c r="R8" s="7004" t="s">
        <v>10</v>
      </c>
      <c r="S8" s="7004" t="s">
        <v>10</v>
      </c>
      <c r="T8" s="7004" t="s">
        <v>10</v>
      </c>
      <c r="U8" s="7004" t="s">
        <v>10</v>
      </c>
      <c r="V8" s="7004" t="s">
        <v>10</v>
      </c>
      <c r="W8" s="7004" t="s">
        <v>10</v>
      </c>
      <c r="X8" s="7004" t="s">
        <v>10</v>
      </c>
      <c r="Y8" s="7004" t="s">
        <v>10</v>
      </c>
      <c r="Z8" s="7004" t="s">
        <v>10</v>
      </c>
      <c r="AA8" s="6960" t="s">
        <v>10</v>
      </c>
      <c r="AB8" s="6945" t="s">
        <v>10</v>
      </c>
      <c r="AC8" s="6945" t="s">
        <v>10</v>
      </c>
      <c r="AD8" s="7057">
        <v>4.29</v>
      </c>
      <c r="AE8" s="6945" t="s">
        <v>10</v>
      </c>
      <c r="AF8" s="6473" t="s">
        <v>10</v>
      </c>
      <c r="AG8" s="6473" t="s">
        <v>10</v>
      </c>
      <c r="AH8" s="6473" t="s">
        <v>10</v>
      </c>
      <c r="AI8" s="6473" t="s">
        <v>10</v>
      </c>
      <c r="AJ8" s="6473" t="s">
        <v>10</v>
      </c>
      <c r="AK8" s="6473" t="s">
        <v>10</v>
      </c>
      <c r="AL8" s="7522" t="s">
        <v>10</v>
      </c>
    </row>
    <row r="9" spans="1:38" ht="15.75" x14ac:dyDescent="0.25">
      <c r="A9" s="120"/>
      <c r="B9" s="6967" t="s">
        <v>755</v>
      </c>
      <c r="C9" s="6968" t="s">
        <v>10</v>
      </c>
      <c r="D9" s="6968" t="s">
        <v>10</v>
      </c>
      <c r="E9" s="6968" t="s">
        <v>10</v>
      </c>
      <c r="F9" s="6968" t="s">
        <v>10</v>
      </c>
      <c r="G9" s="6968" t="s">
        <v>10</v>
      </c>
      <c r="H9" s="6968" t="s">
        <v>10</v>
      </c>
      <c r="I9" s="6968" t="s">
        <v>10</v>
      </c>
      <c r="J9" s="6968" t="s">
        <v>10</v>
      </c>
      <c r="K9" s="6968" t="s">
        <v>10</v>
      </c>
      <c r="L9" s="6968" t="s">
        <v>10</v>
      </c>
      <c r="M9" s="6955" t="s">
        <v>10</v>
      </c>
      <c r="N9" s="6968" t="s">
        <v>10</v>
      </c>
      <c r="O9" s="6968" t="s">
        <v>10</v>
      </c>
      <c r="P9" s="6968" t="s">
        <v>10</v>
      </c>
      <c r="Q9" s="6968" t="s">
        <v>10</v>
      </c>
      <c r="R9" s="6968" t="s">
        <v>10</v>
      </c>
      <c r="S9" s="6968" t="s">
        <v>10</v>
      </c>
      <c r="T9" s="6968" t="s">
        <v>10</v>
      </c>
      <c r="U9" s="6968" t="s">
        <v>10</v>
      </c>
      <c r="V9" s="6968" t="s">
        <v>10</v>
      </c>
      <c r="W9" s="6968" t="s">
        <v>10</v>
      </c>
      <c r="X9" s="6968" t="s">
        <v>10</v>
      </c>
      <c r="Y9" s="6968" t="s">
        <v>10</v>
      </c>
      <c r="Z9" s="6968" t="s">
        <v>10</v>
      </c>
      <c r="AA9" s="6968" t="s">
        <v>10</v>
      </c>
      <c r="AB9" s="6968" t="s">
        <v>10</v>
      </c>
      <c r="AC9" s="6968" t="s">
        <v>10</v>
      </c>
      <c r="AD9" s="7065">
        <v>0.69</v>
      </c>
      <c r="AE9" s="6968" t="s">
        <v>10</v>
      </c>
      <c r="AF9" s="7287" t="s">
        <v>10</v>
      </c>
      <c r="AG9" s="7287" t="s">
        <v>10</v>
      </c>
      <c r="AH9" s="7287" t="s">
        <v>10</v>
      </c>
      <c r="AI9" s="7287" t="s">
        <v>10</v>
      </c>
      <c r="AJ9" s="7287" t="s">
        <v>10</v>
      </c>
      <c r="AK9" s="7287" t="s">
        <v>10</v>
      </c>
      <c r="AL9" s="7527" t="s">
        <v>10</v>
      </c>
    </row>
    <row r="10" spans="1:38" ht="15.75" hidden="1" x14ac:dyDescent="0.25">
      <c r="A10" s="120"/>
      <c r="B10" s="120"/>
      <c r="C10" s="120"/>
      <c r="D10" s="120"/>
      <c r="E10" s="120"/>
      <c r="F10" s="120"/>
      <c r="G10" s="120"/>
      <c r="H10" s="125"/>
      <c r="I10" s="126"/>
      <c r="J10" s="308"/>
      <c r="K10" s="369"/>
      <c r="L10" s="410"/>
      <c r="M10" s="2522"/>
      <c r="N10" s="565"/>
      <c r="O10" s="595"/>
      <c r="P10" s="690"/>
      <c r="Q10" s="888"/>
      <c r="R10" s="771"/>
      <c r="S10" s="2251"/>
      <c r="T10" s="2252"/>
      <c r="U10" s="2253"/>
      <c r="V10" s="2456"/>
      <c r="W10" s="2456"/>
      <c r="X10" s="2456"/>
      <c r="Y10" s="120"/>
      <c r="Z10" s="35"/>
      <c r="AA10" s="35"/>
      <c r="AB10" s="120"/>
      <c r="AC10" s="120"/>
      <c r="AD10" s="120"/>
      <c r="AE10" s="120"/>
      <c r="AF10" s="7282"/>
      <c r="AG10" s="120"/>
      <c r="AH10" s="120"/>
    </row>
    <row r="11" spans="1:38" ht="15.75" x14ac:dyDescent="0.25">
      <c r="A11" s="120"/>
      <c r="B11" s="7590" t="s">
        <v>751</v>
      </c>
      <c r="C11" s="7591"/>
      <c r="D11" s="7591"/>
      <c r="E11" s="7591"/>
      <c r="F11" s="7591"/>
      <c r="G11" s="7591"/>
      <c r="H11" s="7591"/>
      <c r="I11" s="7591"/>
      <c r="J11" s="7591"/>
      <c r="K11" s="7591"/>
      <c r="L11" s="7591"/>
      <c r="M11" s="7591"/>
      <c r="N11" s="7591"/>
      <c r="O11" s="7591"/>
      <c r="P11" s="7591"/>
      <c r="Q11" s="7591"/>
      <c r="R11" s="7591"/>
      <c r="S11" s="2251"/>
      <c r="T11" s="2252"/>
      <c r="U11" s="2253"/>
      <c r="V11" s="2456"/>
      <c r="W11" s="2456"/>
      <c r="X11" s="2456"/>
      <c r="Y11" s="120"/>
      <c r="Z11" s="35"/>
      <c r="AA11" s="35"/>
      <c r="AB11" s="120"/>
      <c r="AC11" s="120"/>
      <c r="AD11" s="120"/>
      <c r="AE11" s="120"/>
      <c r="AF11" s="7282"/>
      <c r="AG11" s="7277"/>
      <c r="AH11" s="120"/>
    </row>
    <row r="12" spans="1:38" ht="15.75" x14ac:dyDescent="0.25">
      <c r="A12" s="120"/>
      <c r="B12" s="7129"/>
      <c r="C12" s="7129"/>
      <c r="D12" s="7129"/>
      <c r="E12" s="7129"/>
      <c r="F12" s="7129"/>
      <c r="G12" s="7129"/>
      <c r="H12" s="7129"/>
      <c r="I12" s="7129"/>
      <c r="J12" s="7129"/>
      <c r="K12" s="7129"/>
      <c r="L12" s="7129"/>
      <c r="M12" s="7129"/>
      <c r="N12" s="7129"/>
      <c r="O12" s="7129"/>
      <c r="P12" s="7129"/>
      <c r="Q12" s="7129"/>
      <c r="R12" s="7129"/>
      <c r="S12" s="6824"/>
      <c r="T12" s="6824"/>
      <c r="U12" s="6824"/>
      <c r="V12" s="6824"/>
      <c r="W12" s="6824"/>
      <c r="X12" s="6824"/>
      <c r="Y12" s="120"/>
      <c r="Z12" s="35"/>
      <c r="AA12" s="35"/>
      <c r="AB12" s="6923"/>
      <c r="AC12" s="6923"/>
      <c r="AD12" s="6923"/>
      <c r="AE12" s="6923"/>
      <c r="AF12" s="7283"/>
      <c r="AG12" s="6923"/>
      <c r="AH12" s="120"/>
    </row>
    <row r="13" spans="1:38" s="7135" customFormat="1" ht="63" customHeight="1" x14ac:dyDescent="0.25">
      <c r="A13" s="7137" t="s">
        <v>957</v>
      </c>
      <c r="B13" s="7613" t="s">
        <v>620</v>
      </c>
      <c r="C13" s="7614"/>
      <c r="D13" s="7614"/>
      <c r="E13" s="7614"/>
      <c r="F13" s="7614"/>
      <c r="G13" s="7614"/>
      <c r="H13" s="7614"/>
      <c r="I13" s="7614"/>
      <c r="J13" s="7614"/>
      <c r="K13" s="7614"/>
      <c r="L13" s="7614"/>
      <c r="M13" s="7614"/>
      <c r="N13" s="7614"/>
      <c r="O13" s="7614"/>
      <c r="P13" s="7614"/>
      <c r="Q13" s="7614"/>
      <c r="R13" s="7614"/>
      <c r="S13" s="7614"/>
      <c r="T13" s="7614"/>
      <c r="U13" s="7614"/>
      <c r="V13" s="7614"/>
      <c r="W13" s="7614"/>
      <c r="X13" s="7614"/>
      <c r="Y13" s="7614"/>
      <c r="Z13" s="7614"/>
      <c r="AA13" s="7614"/>
      <c r="AB13" s="7161"/>
      <c r="AC13" s="7161"/>
      <c r="AD13" s="7161"/>
      <c r="AE13" s="7161"/>
      <c r="AF13" s="7161"/>
      <c r="AH13" s="7161"/>
      <c r="AI13" s="7161"/>
      <c r="AJ13" s="7161"/>
      <c r="AK13" s="7161"/>
      <c r="AL13" s="7464"/>
    </row>
    <row r="14" spans="1:38" ht="45" x14ac:dyDescent="0.25">
      <c r="A14" s="35"/>
      <c r="B14" s="53" t="s">
        <v>54</v>
      </c>
      <c r="C14" s="1217" t="s">
        <v>6</v>
      </c>
      <c r="D14" s="1219" t="s">
        <v>7</v>
      </c>
      <c r="E14" s="1221" t="s">
        <v>8</v>
      </c>
      <c r="F14" s="1223" t="s">
        <v>123</v>
      </c>
      <c r="G14" s="1225" t="s">
        <v>162</v>
      </c>
      <c r="H14" s="1227" t="s">
        <v>196</v>
      </c>
      <c r="I14" s="115" t="s">
        <v>204</v>
      </c>
      <c r="J14" s="1229" t="s">
        <v>245</v>
      </c>
      <c r="K14" s="363" t="s">
        <v>280</v>
      </c>
      <c r="L14" s="406" t="s">
        <v>291</v>
      </c>
      <c r="M14" s="563" t="s">
        <v>329</v>
      </c>
      <c r="N14" s="553" t="s">
        <v>349</v>
      </c>
      <c r="O14" s="623" t="s">
        <v>363</v>
      </c>
      <c r="P14" s="696" t="s">
        <v>395</v>
      </c>
      <c r="Q14" s="889" t="s">
        <v>506</v>
      </c>
      <c r="R14" s="801" t="s">
        <v>548</v>
      </c>
      <c r="S14" s="2418" t="s">
        <v>554</v>
      </c>
      <c r="T14" s="2435" t="s">
        <v>558</v>
      </c>
      <c r="U14" s="2436" t="s">
        <v>591</v>
      </c>
      <c r="V14" s="2481" t="s">
        <v>619</v>
      </c>
      <c r="W14" s="2481" t="s">
        <v>646</v>
      </c>
      <c r="X14" s="2481" t="s">
        <v>659</v>
      </c>
      <c r="Y14" s="2481" t="s">
        <v>660</v>
      </c>
      <c r="Z14" s="2481" t="s">
        <v>681</v>
      </c>
      <c r="AA14" s="6878" t="s">
        <v>684</v>
      </c>
      <c r="AB14" s="6943" t="s">
        <v>702</v>
      </c>
      <c r="AC14" s="6943" t="s">
        <v>703</v>
      </c>
      <c r="AD14" s="6878" t="s">
        <v>749</v>
      </c>
      <c r="AE14" s="6943" t="s">
        <v>790</v>
      </c>
      <c r="AF14" s="6878" t="s">
        <v>825</v>
      </c>
      <c r="AG14" s="6878" t="s">
        <v>1078</v>
      </c>
      <c r="AH14" s="6878" t="s">
        <v>1095</v>
      </c>
      <c r="AI14" s="6878" t="s">
        <v>1098</v>
      </c>
      <c r="AJ14" s="6878" t="s">
        <v>1141</v>
      </c>
      <c r="AK14" s="6878" t="s">
        <v>1199</v>
      </c>
      <c r="AL14" s="7514" t="s">
        <v>1214</v>
      </c>
    </row>
    <row r="15" spans="1:38" ht="15.75" x14ac:dyDescent="0.25">
      <c r="A15" s="742"/>
      <c r="B15" s="604" t="s">
        <v>40</v>
      </c>
      <c r="C15" s="2437" t="s">
        <v>10</v>
      </c>
      <c r="D15" s="2437" t="s">
        <v>10</v>
      </c>
      <c r="E15" s="2437" t="s">
        <v>10</v>
      </c>
      <c r="F15" s="2437" t="s">
        <v>10</v>
      </c>
      <c r="G15" s="2437" t="s">
        <v>10</v>
      </c>
      <c r="H15" s="2437" t="s">
        <v>10</v>
      </c>
      <c r="I15" s="2437" t="s">
        <v>10</v>
      </c>
      <c r="J15" s="2437" t="s">
        <v>10</v>
      </c>
      <c r="K15" s="2437" t="s">
        <v>10</v>
      </c>
      <c r="L15" s="2437" t="s">
        <v>10</v>
      </c>
      <c r="M15" s="2614" t="s">
        <v>10</v>
      </c>
      <c r="N15" s="2437" t="s">
        <v>10</v>
      </c>
      <c r="O15" s="2437" t="s">
        <v>10</v>
      </c>
      <c r="P15" s="2437" t="s">
        <v>10</v>
      </c>
      <c r="Q15" s="2437" t="s">
        <v>10</v>
      </c>
      <c r="R15" s="2437" t="s">
        <v>10</v>
      </c>
      <c r="S15" s="2437" t="s">
        <v>10</v>
      </c>
      <c r="T15" s="2437" t="s">
        <v>10</v>
      </c>
      <c r="U15" s="2437" t="s">
        <v>10</v>
      </c>
      <c r="V15" s="2501">
        <v>26.73</v>
      </c>
      <c r="W15" s="2437" t="s">
        <v>10</v>
      </c>
      <c r="X15" s="2437" t="s">
        <v>10</v>
      </c>
      <c r="Y15" s="2437" t="s">
        <v>10</v>
      </c>
      <c r="Z15" s="2437" t="s">
        <v>10</v>
      </c>
      <c r="AA15" s="2267" t="s">
        <v>10</v>
      </c>
      <c r="AB15" s="6935" t="s">
        <v>10</v>
      </c>
      <c r="AC15" s="6935" t="s">
        <v>10</v>
      </c>
      <c r="AD15" s="7059">
        <v>27.32</v>
      </c>
      <c r="AE15" s="6935" t="s">
        <v>10</v>
      </c>
      <c r="AF15" s="7286" t="s">
        <v>10</v>
      </c>
      <c r="AG15" s="7286" t="s">
        <v>10</v>
      </c>
      <c r="AH15" s="7286" t="s">
        <v>10</v>
      </c>
      <c r="AI15" s="7286" t="s">
        <v>10</v>
      </c>
      <c r="AJ15" s="7415" t="s">
        <v>10</v>
      </c>
      <c r="AK15" s="7415" t="s">
        <v>10</v>
      </c>
      <c r="AL15" s="7526" t="s">
        <v>10</v>
      </c>
    </row>
    <row r="16" spans="1:38" ht="15.75" x14ac:dyDescent="0.25">
      <c r="A16" s="2234"/>
      <c r="B16" s="920" t="s">
        <v>621</v>
      </c>
      <c r="C16" s="2379" t="s">
        <v>10</v>
      </c>
      <c r="D16" s="2379" t="s">
        <v>10</v>
      </c>
      <c r="E16" s="2379" t="s">
        <v>10</v>
      </c>
      <c r="F16" s="2379" t="s">
        <v>10</v>
      </c>
      <c r="G16" s="2379" t="s">
        <v>10</v>
      </c>
      <c r="H16" s="2379" t="s">
        <v>10</v>
      </c>
      <c r="I16" s="2379" t="s">
        <v>10</v>
      </c>
      <c r="J16" s="2379" t="s">
        <v>10</v>
      </c>
      <c r="K16" s="2379" t="s">
        <v>10</v>
      </c>
      <c r="L16" s="2379" t="s">
        <v>10</v>
      </c>
      <c r="M16" s="2267" t="s">
        <v>10</v>
      </c>
      <c r="N16" s="2379" t="s">
        <v>10</v>
      </c>
      <c r="O16" s="2379" t="s">
        <v>10</v>
      </c>
      <c r="P16" s="2379" t="s">
        <v>10</v>
      </c>
      <c r="Q16" s="2379" t="s">
        <v>10</v>
      </c>
      <c r="R16" s="2379" t="s">
        <v>10</v>
      </c>
      <c r="S16" s="2379" t="s">
        <v>10</v>
      </c>
      <c r="T16" s="2379" t="s">
        <v>10</v>
      </c>
      <c r="U16" s="2379" t="s">
        <v>10</v>
      </c>
      <c r="V16" s="2501">
        <v>60.93</v>
      </c>
      <c r="W16" s="2379" t="s">
        <v>10</v>
      </c>
      <c r="X16" s="2379" t="s">
        <v>10</v>
      </c>
      <c r="Y16" s="2379" t="s">
        <v>10</v>
      </c>
      <c r="Z16" s="2379" t="s">
        <v>10</v>
      </c>
      <c r="AA16" s="2267" t="s">
        <v>10</v>
      </c>
      <c r="AB16" s="6935" t="s">
        <v>10</v>
      </c>
      <c r="AC16" s="6935" t="s">
        <v>10</v>
      </c>
      <c r="AD16" s="7057">
        <v>61.01</v>
      </c>
      <c r="AE16" s="6935" t="s">
        <v>10</v>
      </c>
      <c r="AF16" s="6473" t="s">
        <v>10</v>
      </c>
      <c r="AG16" s="6473" t="s">
        <v>10</v>
      </c>
      <c r="AH16" s="6473" t="s">
        <v>10</v>
      </c>
      <c r="AI16" s="6473" t="s">
        <v>10</v>
      </c>
      <c r="AJ16" s="6473" t="s">
        <v>10</v>
      </c>
      <c r="AK16" s="6473" t="s">
        <v>10</v>
      </c>
      <c r="AL16" s="7522" t="s">
        <v>10</v>
      </c>
    </row>
    <row r="17" spans="1:38" ht="15.75" x14ac:dyDescent="0.25">
      <c r="A17" s="2234"/>
      <c r="B17" s="920" t="s">
        <v>622</v>
      </c>
      <c r="C17" s="2379" t="s">
        <v>10</v>
      </c>
      <c r="D17" s="2379" t="s">
        <v>10</v>
      </c>
      <c r="E17" s="2379" t="s">
        <v>10</v>
      </c>
      <c r="F17" s="2379" t="s">
        <v>10</v>
      </c>
      <c r="G17" s="2379" t="s">
        <v>10</v>
      </c>
      <c r="H17" s="2379" t="s">
        <v>10</v>
      </c>
      <c r="I17" s="2379" t="s">
        <v>10</v>
      </c>
      <c r="J17" s="2379" t="s">
        <v>10</v>
      </c>
      <c r="K17" s="2379" t="s">
        <v>10</v>
      </c>
      <c r="L17" s="2379" t="s">
        <v>10</v>
      </c>
      <c r="M17" s="2267" t="s">
        <v>10</v>
      </c>
      <c r="N17" s="2379" t="s">
        <v>10</v>
      </c>
      <c r="O17" s="2379" t="s">
        <v>10</v>
      </c>
      <c r="P17" s="2379" t="s">
        <v>10</v>
      </c>
      <c r="Q17" s="2379" t="s">
        <v>10</v>
      </c>
      <c r="R17" s="2379" t="s">
        <v>10</v>
      </c>
      <c r="S17" s="2379" t="s">
        <v>10</v>
      </c>
      <c r="T17" s="2379" t="s">
        <v>10</v>
      </c>
      <c r="U17" s="2379" t="s">
        <v>10</v>
      </c>
      <c r="V17" s="2501">
        <v>11.19</v>
      </c>
      <c r="W17" s="2379" t="s">
        <v>10</v>
      </c>
      <c r="X17" s="2379" t="s">
        <v>10</v>
      </c>
      <c r="Y17" s="2379" t="s">
        <v>10</v>
      </c>
      <c r="Z17" s="2379" t="s">
        <v>10</v>
      </c>
      <c r="AA17" s="2267" t="s">
        <v>10</v>
      </c>
      <c r="AB17" s="6935" t="s">
        <v>10</v>
      </c>
      <c r="AC17" s="6935" t="s">
        <v>10</v>
      </c>
      <c r="AD17" s="7057">
        <v>10.97</v>
      </c>
      <c r="AE17" s="6935" t="s">
        <v>10</v>
      </c>
      <c r="AF17" s="6473" t="s">
        <v>10</v>
      </c>
      <c r="AG17" s="6473" t="s">
        <v>10</v>
      </c>
      <c r="AH17" s="6473" t="s">
        <v>10</v>
      </c>
      <c r="AI17" s="6473" t="s">
        <v>10</v>
      </c>
      <c r="AJ17" s="6473" t="s">
        <v>10</v>
      </c>
      <c r="AK17" s="6473" t="s">
        <v>10</v>
      </c>
      <c r="AL17" s="7522" t="s">
        <v>10</v>
      </c>
    </row>
    <row r="18" spans="1:38" ht="15.75" x14ac:dyDescent="0.25">
      <c r="A18" s="742"/>
      <c r="B18" s="770" t="s">
        <v>623</v>
      </c>
      <c r="C18" s="800" t="s">
        <v>10</v>
      </c>
      <c r="D18" s="800" t="s">
        <v>10</v>
      </c>
      <c r="E18" s="800" t="s">
        <v>10</v>
      </c>
      <c r="F18" s="800" t="s">
        <v>10</v>
      </c>
      <c r="G18" s="800" t="s">
        <v>10</v>
      </c>
      <c r="H18" s="800" t="s">
        <v>10</v>
      </c>
      <c r="I18" s="800" t="s">
        <v>10</v>
      </c>
      <c r="J18" s="800" t="s">
        <v>10</v>
      </c>
      <c r="K18" s="800" t="s">
        <v>10</v>
      </c>
      <c r="L18" s="800" t="s">
        <v>10</v>
      </c>
      <c r="M18" s="899" t="s">
        <v>10</v>
      </c>
      <c r="N18" s="800" t="s">
        <v>10</v>
      </c>
      <c r="O18" s="800" t="s">
        <v>10</v>
      </c>
      <c r="P18" s="800" t="s">
        <v>10</v>
      </c>
      <c r="Q18" s="800" t="s">
        <v>10</v>
      </c>
      <c r="R18" s="800" t="s">
        <v>10</v>
      </c>
      <c r="S18" s="800" t="s">
        <v>10</v>
      </c>
      <c r="T18" s="800" t="s">
        <v>10</v>
      </c>
      <c r="U18" s="800" t="s">
        <v>10</v>
      </c>
      <c r="V18" s="2503">
        <v>1.1499999999999999</v>
      </c>
      <c r="W18" s="800" t="s">
        <v>10</v>
      </c>
      <c r="X18" s="800" t="s">
        <v>10</v>
      </c>
      <c r="Y18" s="800" t="s">
        <v>10</v>
      </c>
      <c r="Z18" s="800" t="s">
        <v>10</v>
      </c>
      <c r="AA18" s="6955" t="s">
        <v>10</v>
      </c>
      <c r="AB18" s="6939" t="s">
        <v>10</v>
      </c>
      <c r="AC18" s="6939" t="s">
        <v>10</v>
      </c>
      <c r="AD18" s="7054">
        <v>0.7</v>
      </c>
      <c r="AE18" s="6939" t="s">
        <v>10</v>
      </c>
      <c r="AF18" s="7287" t="s">
        <v>10</v>
      </c>
      <c r="AG18" s="6473" t="s">
        <v>10</v>
      </c>
      <c r="AH18" s="6474" t="s">
        <v>10</v>
      </c>
      <c r="AI18" s="6474" t="s">
        <v>10</v>
      </c>
      <c r="AJ18" s="6474" t="s">
        <v>10</v>
      </c>
      <c r="AK18" s="6474" t="s">
        <v>10</v>
      </c>
      <c r="AL18" s="7523" t="s">
        <v>10</v>
      </c>
    </row>
    <row r="19" spans="1:38" ht="15.75" hidden="1" x14ac:dyDescent="0.25">
      <c r="A19" s="35"/>
      <c r="B19" s="35"/>
      <c r="C19" s="35"/>
      <c r="D19" s="35"/>
      <c r="E19" s="35"/>
      <c r="F19" s="35"/>
      <c r="G19" s="120"/>
      <c r="H19" s="125"/>
      <c r="I19" s="126"/>
      <c r="J19" s="308"/>
      <c r="K19" s="369"/>
      <c r="L19" s="410"/>
      <c r="M19" s="2522"/>
      <c r="N19" s="565"/>
      <c r="O19" s="595"/>
      <c r="P19" s="690"/>
      <c r="Q19" s="888"/>
      <c r="R19" s="771"/>
      <c r="S19" s="2251"/>
      <c r="T19" s="2252"/>
      <c r="U19" s="2253"/>
      <c r="V19" s="2456"/>
      <c r="W19" s="2456"/>
      <c r="X19" s="2456"/>
      <c r="Y19" s="120"/>
      <c r="Z19" s="35"/>
      <c r="AA19" s="2267"/>
      <c r="AB19" s="6935"/>
      <c r="AC19" s="6965"/>
      <c r="AD19" s="120"/>
      <c r="AE19" s="120"/>
      <c r="AF19" s="7282"/>
      <c r="AG19" s="7287" t="s">
        <v>10</v>
      </c>
      <c r="AH19" s="7289" t="s">
        <v>10</v>
      </c>
    </row>
    <row r="20" spans="1:38" ht="15.75" x14ac:dyDescent="0.25">
      <c r="A20" s="35"/>
      <c r="B20" s="7592" t="s">
        <v>624</v>
      </c>
      <c r="C20" s="7593"/>
      <c r="D20" s="7593"/>
      <c r="E20" s="7593"/>
      <c r="F20" s="7593"/>
      <c r="G20" s="7593"/>
      <c r="H20" s="7593"/>
      <c r="I20" s="7593"/>
      <c r="J20" s="7593"/>
      <c r="K20" s="7593"/>
      <c r="L20" s="7593"/>
      <c r="M20" s="7593"/>
      <c r="N20" s="7593"/>
      <c r="O20" s="7593"/>
      <c r="P20" s="7593"/>
      <c r="Q20" s="7593"/>
      <c r="R20" s="7593"/>
      <c r="S20" s="2263"/>
      <c r="T20" s="2264"/>
      <c r="U20" s="2265"/>
      <c r="V20" s="2459"/>
      <c r="W20" s="2459"/>
      <c r="X20" s="2459"/>
      <c r="Y20" s="120"/>
      <c r="Z20" s="35"/>
      <c r="AA20" s="35"/>
      <c r="AB20" s="120"/>
      <c r="AC20" s="120"/>
      <c r="AD20" s="120"/>
      <c r="AE20" s="120"/>
      <c r="AF20" s="7282"/>
      <c r="AG20" s="7277"/>
      <c r="AH20" s="120"/>
    </row>
    <row r="21" spans="1:38" ht="15.75" x14ac:dyDescent="0.25">
      <c r="A21" s="120"/>
      <c r="B21" s="120"/>
      <c r="C21" s="120"/>
      <c r="D21" s="120"/>
      <c r="E21" s="120"/>
      <c r="F21" s="120"/>
      <c r="G21" s="120"/>
      <c r="H21" s="125"/>
      <c r="I21" s="126"/>
      <c r="J21" s="308"/>
      <c r="K21" s="369"/>
      <c r="L21" s="410"/>
      <c r="M21" s="2522"/>
      <c r="N21" s="565"/>
      <c r="O21" s="595"/>
      <c r="P21" s="690"/>
      <c r="Q21" s="888"/>
      <c r="R21" s="771"/>
      <c r="S21" s="2251"/>
      <c r="T21" s="2252"/>
      <c r="U21" s="2253"/>
      <c r="V21" s="2456"/>
      <c r="W21" s="2456"/>
      <c r="X21" s="2456"/>
      <c r="Y21" s="120"/>
      <c r="Z21" s="35"/>
      <c r="AA21" s="35"/>
      <c r="AB21" s="6923"/>
      <c r="AC21" s="6923"/>
      <c r="AD21" s="6923"/>
      <c r="AE21" s="6923"/>
      <c r="AF21" s="7283"/>
      <c r="AG21" s="6923"/>
      <c r="AH21" s="120"/>
    </row>
    <row r="22" spans="1:38" s="7135" customFormat="1" ht="63" customHeight="1" x14ac:dyDescent="0.25">
      <c r="A22" s="7137" t="s">
        <v>958</v>
      </c>
      <c r="B22" s="7613" t="s">
        <v>630</v>
      </c>
      <c r="C22" s="7614"/>
      <c r="D22" s="7614"/>
      <c r="E22" s="7614"/>
      <c r="F22" s="7614"/>
      <c r="G22" s="7614"/>
      <c r="H22" s="7614"/>
      <c r="I22" s="7614"/>
      <c r="J22" s="7614"/>
      <c r="K22" s="7614"/>
      <c r="L22" s="7614"/>
      <c r="M22" s="7614"/>
      <c r="N22" s="7614"/>
      <c r="O22" s="7614"/>
      <c r="P22" s="7614"/>
      <c r="Q22" s="7614"/>
      <c r="R22" s="7614"/>
      <c r="S22" s="7614"/>
      <c r="T22" s="7614"/>
      <c r="U22" s="7614"/>
      <c r="V22" s="7614"/>
      <c r="W22" s="7614"/>
      <c r="X22" s="7614"/>
      <c r="Y22" s="7614"/>
      <c r="Z22" s="7614"/>
      <c r="AA22" s="7614"/>
      <c r="AB22" s="7161"/>
      <c r="AC22" s="7161"/>
      <c r="AD22" s="7161"/>
      <c r="AE22" s="7161"/>
      <c r="AF22" s="7161"/>
      <c r="AH22" s="7161"/>
      <c r="AI22" s="7161"/>
      <c r="AJ22" s="7161"/>
      <c r="AK22" s="7161"/>
      <c r="AL22" s="7464"/>
    </row>
    <row r="23" spans="1:38" ht="45" x14ac:dyDescent="0.25">
      <c r="A23" s="35"/>
      <c r="B23" s="53" t="s">
        <v>54</v>
      </c>
      <c r="C23" s="1217" t="s">
        <v>6</v>
      </c>
      <c r="D23" s="1219" t="s">
        <v>7</v>
      </c>
      <c r="E23" s="1221" t="s">
        <v>8</v>
      </c>
      <c r="F23" s="1223" t="s">
        <v>123</v>
      </c>
      <c r="G23" s="1225" t="s">
        <v>162</v>
      </c>
      <c r="H23" s="1227" t="s">
        <v>196</v>
      </c>
      <c r="I23" s="115" t="s">
        <v>204</v>
      </c>
      <c r="J23" s="1229" t="s">
        <v>245</v>
      </c>
      <c r="K23" s="363" t="s">
        <v>280</v>
      </c>
      <c r="L23" s="406" t="s">
        <v>291</v>
      </c>
      <c r="M23" s="563" t="s">
        <v>329</v>
      </c>
      <c r="N23" s="553" t="s">
        <v>349</v>
      </c>
      <c r="O23" s="623" t="s">
        <v>363</v>
      </c>
      <c r="P23" s="696" t="s">
        <v>395</v>
      </c>
      <c r="Q23" s="889" t="s">
        <v>506</v>
      </c>
      <c r="R23" s="801" t="s">
        <v>548</v>
      </c>
      <c r="S23" s="2418" t="s">
        <v>554</v>
      </c>
      <c r="T23" s="2435" t="s">
        <v>558</v>
      </c>
      <c r="U23" s="2436" t="s">
        <v>591</v>
      </c>
      <c r="V23" s="2481" t="s">
        <v>619</v>
      </c>
      <c r="W23" s="2481" t="s">
        <v>646</v>
      </c>
      <c r="X23" s="2481" t="s">
        <v>659</v>
      </c>
      <c r="Y23" s="6858" t="s">
        <v>660</v>
      </c>
      <c r="Z23" s="6858" t="s">
        <v>681</v>
      </c>
      <c r="AA23" s="6878" t="s">
        <v>684</v>
      </c>
      <c r="AB23" s="6943" t="s">
        <v>702</v>
      </c>
      <c r="AC23" s="6943" t="s">
        <v>703</v>
      </c>
      <c r="AD23" s="6878" t="s">
        <v>749</v>
      </c>
      <c r="AE23" s="6943" t="s">
        <v>790</v>
      </c>
      <c r="AF23" s="6878" t="s">
        <v>825</v>
      </c>
      <c r="AG23" s="6878" t="s">
        <v>1078</v>
      </c>
      <c r="AH23" s="6878" t="s">
        <v>1095</v>
      </c>
      <c r="AI23" s="6878" t="s">
        <v>1098</v>
      </c>
      <c r="AJ23" s="6878" t="s">
        <v>1141</v>
      </c>
      <c r="AK23" s="6878" t="s">
        <v>1199</v>
      </c>
      <c r="AL23" s="7514" t="s">
        <v>1214</v>
      </c>
    </row>
    <row r="24" spans="1:38" ht="15.75" x14ac:dyDescent="0.25">
      <c r="A24" s="742"/>
      <c r="B24" s="604" t="s">
        <v>629</v>
      </c>
      <c r="C24" s="2437" t="s">
        <v>10</v>
      </c>
      <c r="D24" s="2437" t="s">
        <v>10</v>
      </c>
      <c r="E24" s="2437" t="s">
        <v>10</v>
      </c>
      <c r="F24" s="2437" t="s">
        <v>10</v>
      </c>
      <c r="G24" s="2437" t="s">
        <v>10</v>
      </c>
      <c r="H24" s="2437" t="s">
        <v>10</v>
      </c>
      <c r="I24" s="2437" t="s">
        <v>10</v>
      </c>
      <c r="J24" s="2437" t="s">
        <v>10</v>
      </c>
      <c r="K24" s="2437" t="s">
        <v>10</v>
      </c>
      <c r="L24" s="2437" t="s">
        <v>10</v>
      </c>
      <c r="M24" s="2614" t="s">
        <v>10</v>
      </c>
      <c r="N24" s="2437" t="s">
        <v>10</v>
      </c>
      <c r="O24" s="2437" t="s">
        <v>10</v>
      </c>
      <c r="P24" s="2437" t="s">
        <v>10</v>
      </c>
      <c r="Q24" s="2437" t="s">
        <v>10</v>
      </c>
      <c r="R24" s="2437" t="s">
        <v>10</v>
      </c>
      <c r="S24" s="2437" t="s">
        <v>10</v>
      </c>
      <c r="T24" s="2437" t="s">
        <v>10</v>
      </c>
      <c r="U24" s="2437" t="s">
        <v>10</v>
      </c>
      <c r="V24" s="2501">
        <v>12.57</v>
      </c>
      <c r="W24" s="2437" t="s">
        <v>10</v>
      </c>
      <c r="X24" s="2437" t="s">
        <v>10</v>
      </c>
      <c r="Y24" s="2257" t="s">
        <v>10</v>
      </c>
      <c r="Z24" s="2257" t="s">
        <v>10</v>
      </c>
      <c r="AA24" s="2267" t="s">
        <v>10</v>
      </c>
      <c r="AB24" s="6935" t="s">
        <v>10</v>
      </c>
      <c r="AC24" s="6935" t="s">
        <v>10</v>
      </c>
      <c r="AD24" s="7059">
        <v>23.1</v>
      </c>
      <c r="AE24" s="6935" t="s">
        <v>10</v>
      </c>
      <c r="AF24" s="7286" t="s">
        <v>10</v>
      </c>
      <c r="AG24" s="7286" t="s">
        <v>10</v>
      </c>
      <c r="AH24" s="7286" t="s">
        <v>10</v>
      </c>
      <c r="AI24" s="7286" t="s">
        <v>10</v>
      </c>
      <c r="AJ24" s="7415" t="s">
        <v>10</v>
      </c>
      <c r="AK24" s="7415" t="s">
        <v>10</v>
      </c>
      <c r="AL24" s="7526" t="s">
        <v>10</v>
      </c>
    </row>
    <row r="25" spans="1:38" ht="15.75" x14ac:dyDescent="0.25">
      <c r="A25" s="2234"/>
      <c r="B25" s="920" t="s">
        <v>628</v>
      </c>
      <c r="C25" s="2379" t="s">
        <v>10</v>
      </c>
      <c r="D25" s="2379" t="s">
        <v>10</v>
      </c>
      <c r="E25" s="2379" t="s">
        <v>10</v>
      </c>
      <c r="F25" s="2379" t="s">
        <v>10</v>
      </c>
      <c r="G25" s="2379" t="s">
        <v>10</v>
      </c>
      <c r="H25" s="2379" t="s">
        <v>10</v>
      </c>
      <c r="I25" s="2379" t="s">
        <v>10</v>
      </c>
      <c r="J25" s="2379" t="s">
        <v>10</v>
      </c>
      <c r="K25" s="2379" t="s">
        <v>10</v>
      </c>
      <c r="L25" s="2379" t="s">
        <v>10</v>
      </c>
      <c r="M25" s="2267" t="s">
        <v>10</v>
      </c>
      <c r="N25" s="2379" t="s">
        <v>10</v>
      </c>
      <c r="O25" s="2379" t="s">
        <v>10</v>
      </c>
      <c r="P25" s="2379" t="s">
        <v>10</v>
      </c>
      <c r="Q25" s="2379" t="s">
        <v>10</v>
      </c>
      <c r="R25" s="2379" t="s">
        <v>10</v>
      </c>
      <c r="S25" s="2379" t="s">
        <v>10</v>
      </c>
      <c r="T25" s="2379" t="s">
        <v>10</v>
      </c>
      <c r="U25" s="2379" t="s">
        <v>10</v>
      </c>
      <c r="V25" s="2501">
        <v>30.51</v>
      </c>
      <c r="W25" s="2379" t="s">
        <v>10</v>
      </c>
      <c r="X25" s="2379" t="s">
        <v>10</v>
      </c>
      <c r="Y25" s="2257" t="s">
        <v>10</v>
      </c>
      <c r="Z25" s="2257" t="s">
        <v>10</v>
      </c>
      <c r="AA25" s="2267" t="s">
        <v>10</v>
      </c>
      <c r="AB25" s="6935" t="s">
        <v>10</v>
      </c>
      <c r="AC25" s="6935" t="s">
        <v>10</v>
      </c>
      <c r="AD25" s="7057">
        <v>30.23</v>
      </c>
      <c r="AE25" s="6935" t="s">
        <v>10</v>
      </c>
      <c r="AF25" s="6473" t="s">
        <v>10</v>
      </c>
      <c r="AG25" s="6473" t="s">
        <v>10</v>
      </c>
      <c r="AH25" s="6473" t="s">
        <v>10</v>
      </c>
      <c r="AI25" s="6473" t="s">
        <v>10</v>
      </c>
      <c r="AJ25" s="6473" t="s">
        <v>10</v>
      </c>
      <c r="AK25" s="6473" t="s">
        <v>10</v>
      </c>
      <c r="AL25" s="7522" t="s">
        <v>10</v>
      </c>
    </row>
    <row r="26" spans="1:38" ht="15.75" x14ac:dyDescent="0.25">
      <c r="A26" s="2234"/>
      <c r="B26" s="920" t="s">
        <v>11</v>
      </c>
      <c r="C26" s="2379" t="s">
        <v>10</v>
      </c>
      <c r="D26" s="2379" t="s">
        <v>10</v>
      </c>
      <c r="E26" s="2379" t="s">
        <v>10</v>
      </c>
      <c r="F26" s="2379" t="s">
        <v>10</v>
      </c>
      <c r="G26" s="2379" t="s">
        <v>10</v>
      </c>
      <c r="H26" s="2379" t="s">
        <v>10</v>
      </c>
      <c r="I26" s="2379" t="s">
        <v>10</v>
      </c>
      <c r="J26" s="2379" t="s">
        <v>10</v>
      </c>
      <c r="K26" s="2379" t="s">
        <v>10</v>
      </c>
      <c r="L26" s="2379" t="s">
        <v>10</v>
      </c>
      <c r="M26" s="2267" t="s">
        <v>10</v>
      </c>
      <c r="N26" s="2379" t="s">
        <v>10</v>
      </c>
      <c r="O26" s="2379" t="s">
        <v>10</v>
      </c>
      <c r="P26" s="2379" t="s">
        <v>10</v>
      </c>
      <c r="Q26" s="2379" t="s">
        <v>10</v>
      </c>
      <c r="R26" s="2379" t="s">
        <v>10</v>
      </c>
      <c r="S26" s="2379" t="s">
        <v>10</v>
      </c>
      <c r="T26" s="2379" t="s">
        <v>10</v>
      </c>
      <c r="U26" s="2379" t="s">
        <v>10</v>
      </c>
      <c r="V26" s="2501">
        <v>47.86</v>
      </c>
      <c r="W26" s="2379" t="s">
        <v>10</v>
      </c>
      <c r="X26" s="2379" t="s">
        <v>10</v>
      </c>
      <c r="Y26" s="2257" t="s">
        <v>10</v>
      </c>
      <c r="Z26" s="2257" t="s">
        <v>10</v>
      </c>
      <c r="AA26" s="2267" t="s">
        <v>10</v>
      </c>
      <c r="AB26" s="6935" t="s">
        <v>10</v>
      </c>
      <c r="AC26" s="6935" t="s">
        <v>10</v>
      </c>
      <c r="AD26" s="7057">
        <v>39</v>
      </c>
      <c r="AE26" s="6935" t="s">
        <v>10</v>
      </c>
      <c r="AF26" s="6473" t="s">
        <v>10</v>
      </c>
      <c r="AG26" s="6473" t="s">
        <v>10</v>
      </c>
      <c r="AH26" s="6473" t="s">
        <v>10</v>
      </c>
      <c r="AI26" s="6473" t="s">
        <v>10</v>
      </c>
      <c r="AJ26" s="6473" t="s">
        <v>10</v>
      </c>
      <c r="AK26" s="6473" t="s">
        <v>10</v>
      </c>
      <c r="AL26" s="7522" t="s">
        <v>10</v>
      </c>
    </row>
    <row r="27" spans="1:38" ht="15.75" x14ac:dyDescent="0.25">
      <c r="A27" s="2234"/>
      <c r="B27" s="920" t="s">
        <v>627</v>
      </c>
      <c r="C27" s="2379" t="s">
        <v>10</v>
      </c>
      <c r="D27" s="2379" t="s">
        <v>10</v>
      </c>
      <c r="E27" s="2379" t="s">
        <v>10</v>
      </c>
      <c r="F27" s="2379" t="s">
        <v>10</v>
      </c>
      <c r="G27" s="2379" t="s">
        <v>10</v>
      </c>
      <c r="H27" s="2379" t="s">
        <v>10</v>
      </c>
      <c r="I27" s="2379" t="s">
        <v>10</v>
      </c>
      <c r="J27" s="2379" t="s">
        <v>10</v>
      </c>
      <c r="K27" s="2379" t="s">
        <v>10</v>
      </c>
      <c r="L27" s="2379" t="s">
        <v>10</v>
      </c>
      <c r="M27" s="2267" t="s">
        <v>10</v>
      </c>
      <c r="N27" s="2379" t="s">
        <v>10</v>
      </c>
      <c r="O27" s="2379" t="s">
        <v>10</v>
      </c>
      <c r="P27" s="2379" t="s">
        <v>10</v>
      </c>
      <c r="Q27" s="2379" t="s">
        <v>10</v>
      </c>
      <c r="R27" s="2379" t="s">
        <v>10</v>
      </c>
      <c r="S27" s="2379" t="s">
        <v>10</v>
      </c>
      <c r="T27" s="2379" t="s">
        <v>10</v>
      </c>
      <c r="U27" s="2379" t="s">
        <v>10</v>
      </c>
      <c r="V27" s="2501">
        <v>7.8</v>
      </c>
      <c r="W27" s="2379" t="s">
        <v>10</v>
      </c>
      <c r="X27" s="2379" t="s">
        <v>10</v>
      </c>
      <c r="Y27" s="2257" t="s">
        <v>10</v>
      </c>
      <c r="Z27" s="2257" t="s">
        <v>10</v>
      </c>
      <c r="AA27" s="2267" t="s">
        <v>10</v>
      </c>
      <c r="AB27" s="6935" t="s">
        <v>10</v>
      </c>
      <c r="AC27" s="6935" t="s">
        <v>10</v>
      </c>
      <c r="AD27" s="7057">
        <v>5.72</v>
      </c>
      <c r="AE27" s="6935" t="s">
        <v>10</v>
      </c>
      <c r="AF27" s="6473" t="s">
        <v>10</v>
      </c>
      <c r="AG27" s="6473" t="s">
        <v>10</v>
      </c>
      <c r="AH27" s="6473" t="s">
        <v>10</v>
      </c>
      <c r="AI27" s="6473" t="s">
        <v>10</v>
      </c>
      <c r="AJ27" s="6473" t="s">
        <v>10</v>
      </c>
      <c r="AK27" s="6473" t="s">
        <v>10</v>
      </c>
      <c r="AL27" s="7522" t="s">
        <v>10</v>
      </c>
    </row>
    <row r="28" spans="1:38" ht="15.75" x14ac:dyDescent="0.25">
      <c r="A28" s="742"/>
      <c r="B28" s="770" t="s">
        <v>626</v>
      </c>
      <c r="C28" s="800" t="s">
        <v>10</v>
      </c>
      <c r="D28" s="800" t="s">
        <v>10</v>
      </c>
      <c r="E28" s="800" t="s">
        <v>10</v>
      </c>
      <c r="F28" s="800" t="s">
        <v>10</v>
      </c>
      <c r="G28" s="800" t="s">
        <v>10</v>
      </c>
      <c r="H28" s="800" t="s">
        <v>10</v>
      </c>
      <c r="I28" s="800" t="s">
        <v>10</v>
      </c>
      <c r="J28" s="800" t="s">
        <v>10</v>
      </c>
      <c r="K28" s="800" t="s">
        <v>10</v>
      </c>
      <c r="L28" s="800" t="s">
        <v>10</v>
      </c>
      <c r="M28" s="899" t="s">
        <v>10</v>
      </c>
      <c r="N28" s="800" t="s">
        <v>10</v>
      </c>
      <c r="O28" s="800" t="s">
        <v>10</v>
      </c>
      <c r="P28" s="800" t="s">
        <v>10</v>
      </c>
      <c r="Q28" s="800" t="s">
        <v>10</v>
      </c>
      <c r="R28" s="800" t="s">
        <v>10</v>
      </c>
      <c r="S28" s="800" t="s">
        <v>10</v>
      </c>
      <c r="T28" s="800" t="s">
        <v>10</v>
      </c>
      <c r="U28" s="800" t="s">
        <v>10</v>
      </c>
      <c r="V28" s="2503">
        <v>1.25</v>
      </c>
      <c r="W28" s="800" t="s">
        <v>10</v>
      </c>
      <c r="X28" s="800" t="s">
        <v>10</v>
      </c>
      <c r="Y28" s="2262" t="s">
        <v>10</v>
      </c>
      <c r="Z28" s="2262" t="s">
        <v>10</v>
      </c>
      <c r="AA28" s="6955" t="s">
        <v>10</v>
      </c>
      <c r="AB28" s="6939" t="s">
        <v>10</v>
      </c>
      <c r="AC28" s="6939" t="s">
        <v>10</v>
      </c>
      <c r="AD28" s="7065">
        <v>1.95</v>
      </c>
      <c r="AE28" s="6939" t="s">
        <v>10</v>
      </c>
      <c r="AF28" s="7287" t="s">
        <v>10</v>
      </c>
      <c r="AG28" s="7287" t="s">
        <v>10</v>
      </c>
      <c r="AH28" s="7287" t="s">
        <v>10</v>
      </c>
      <c r="AI28" s="7287" t="s">
        <v>10</v>
      </c>
      <c r="AJ28" s="7287" t="s">
        <v>10</v>
      </c>
      <c r="AK28" s="7287" t="s">
        <v>10</v>
      </c>
      <c r="AL28" s="7527" t="s">
        <v>10</v>
      </c>
    </row>
    <row r="29" spans="1:38" ht="15.75" hidden="1" x14ac:dyDescent="0.25">
      <c r="A29" s="35"/>
      <c r="B29" s="35"/>
      <c r="C29" s="35"/>
      <c r="D29" s="35"/>
      <c r="E29" s="35"/>
      <c r="F29" s="35"/>
      <c r="G29" s="120"/>
      <c r="H29" s="125"/>
      <c r="I29" s="126"/>
      <c r="J29" s="308"/>
      <c r="K29" s="369"/>
      <c r="L29" s="410"/>
      <c r="M29" s="2522"/>
      <c r="N29" s="565"/>
      <c r="O29" s="595"/>
      <c r="P29" s="690"/>
      <c r="Q29" s="888"/>
      <c r="R29" s="771"/>
      <c r="S29" s="2251"/>
      <c r="T29" s="2252"/>
      <c r="U29" s="2253"/>
      <c r="V29" s="2456"/>
      <c r="W29" s="2456"/>
      <c r="X29" s="2456"/>
      <c r="Y29" s="120"/>
      <c r="Z29" s="35"/>
      <c r="AA29" s="35"/>
      <c r="AB29" s="120"/>
      <c r="AC29" s="120"/>
      <c r="AD29" s="120"/>
      <c r="AE29" s="120"/>
      <c r="AF29" s="7282"/>
      <c r="AG29" s="120"/>
      <c r="AH29" s="120"/>
    </row>
    <row r="30" spans="1:38" ht="15.75" x14ac:dyDescent="0.25">
      <c r="A30" s="35"/>
      <c r="B30" s="7592" t="s">
        <v>625</v>
      </c>
      <c r="C30" s="7593"/>
      <c r="D30" s="7593"/>
      <c r="E30" s="7593"/>
      <c r="F30" s="7593"/>
      <c r="G30" s="7593"/>
      <c r="H30" s="7593"/>
      <c r="I30" s="7593"/>
      <c r="J30" s="7593"/>
      <c r="K30" s="7593"/>
      <c r="L30" s="7593"/>
      <c r="M30" s="7593"/>
      <c r="N30" s="7593"/>
      <c r="O30" s="7593"/>
      <c r="P30" s="7593"/>
      <c r="Q30" s="7593"/>
      <c r="R30" s="7593"/>
      <c r="S30" s="2263"/>
      <c r="T30" s="2264"/>
      <c r="U30" s="2265"/>
      <c r="V30" s="2459"/>
      <c r="W30" s="2459"/>
      <c r="X30" s="2459"/>
      <c r="Y30" s="120"/>
      <c r="Z30" s="35"/>
      <c r="AA30" s="35"/>
      <c r="AB30" s="120"/>
      <c r="AC30" s="120"/>
      <c r="AD30" s="120"/>
      <c r="AE30" s="120"/>
      <c r="AF30" s="7282"/>
      <c r="AG30" s="7277"/>
      <c r="AH30" s="120"/>
    </row>
    <row r="31" spans="1:38" ht="15.75" x14ac:dyDescent="0.25">
      <c r="A31" s="120"/>
      <c r="B31" s="120"/>
      <c r="C31" s="120"/>
      <c r="D31" s="120"/>
      <c r="E31" s="120"/>
      <c r="F31" s="120"/>
      <c r="G31" s="120"/>
      <c r="H31" s="125"/>
      <c r="I31" s="126"/>
      <c r="J31" s="308"/>
      <c r="K31" s="369"/>
      <c r="L31" s="410"/>
      <c r="M31" s="2522"/>
      <c r="N31" s="565"/>
      <c r="O31" s="595"/>
      <c r="P31" s="690"/>
      <c r="Q31" s="888"/>
      <c r="R31" s="771"/>
      <c r="S31" s="2251"/>
      <c r="T31" s="2252"/>
      <c r="U31" s="2253"/>
      <c r="V31" s="2456"/>
      <c r="W31" s="2456"/>
      <c r="X31" s="2456"/>
      <c r="Y31" s="120"/>
      <c r="Z31" s="35"/>
      <c r="AA31" s="35"/>
      <c r="AB31" s="6923"/>
      <c r="AC31" s="6923"/>
      <c r="AD31" s="6923"/>
      <c r="AE31" s="6923"/>
      <c r="AF31" s="7283"/>
      <c r="AG31" s="6923"/>
      <c r="AH31" s="120"/>
    </row>
    <row r="32" spans="1:38" s="7135" customFormat="1" ht="63" customHeight="1" x14ac:dyDescent="0.25">
      <c r="A32" s="7137" t="s">
        <v>959</v>
      </c>
      <c r="B32" s="7613" t="s">
        <v>768</v>
      </c>
      <c r="C32" s="7614"/>
      <c r="D32" s="7614"/>
      <c r="E32" s="7614"/>
      <c r="F32" s="7614"/>
      <c r="G32" s="7614"/>
      <c r="H32" s="7614"/>
      <c r="I32" s="7614"/>
      <c r="J32" s="7614"/>
      <c r="K32" s="7614"/>
      <c r="L32" s="7614"/>
      <c r="M32" s="7614"/>
      <c r="N32" s="7614"/>
      <c r="O32" s="7614"/>
      <c r="P32" s="7614"/>
      <c r="Q32" s="7614"/>
      <c r="R32" s="7614"/>
      <c r="S32" s="7614"/>
      <c r="T32" s="7614"/>
      <c r="U32" s="7614"/>
      <c r="V32" s="7614"/>
      <c r="W32" s="7614"/>
      <c r="X32" s="7614"/>
      <c r="Y32" s="7614"/>
      <c r="Z32" s="7614"/>
      <c r="AA32" s="7614"/>
      <c r="AB32" s="7161"/>
      <c r="AC32" s="7161"/>
      <c r="AD32" s="7161"/>
      <c r="AE32" s="7161"/>
      <c r="AF32" s="7161"/>
      <c r="AH32" s="7161"/>
      <c r="AI32" s="7161"/>
      <c r="AJ32" s="7161"/>
      <c r="AK32" s="7161"/>
      <c r="AL32" s="7464"/>
    </row>
    <row r="33" spans="1:38" ht="45" x14ac:dyDescent="0.25">
      <c r="A33" s="35"/>
      <c r="B33" s="53" t="s">
        <v>54</v>
      </c>
      <c r="C33" s="1217" t="s">
        <v>6</v>
      </c>
      <c r="D33" s="1219" t="s">
        <v>7</v>
      </c>
      <c r="E33" s="1221" t="s">
        <v>8</v>
      </c>
      <c r="F33" s="1223" t="s">
        <v>123</v>
      </c>
      <c r="G33" s="1225" t="s">
        <v>162</v>
      </c>
      <c r="H33" s="1227" t="s">
        <v>196</v>
      </c>
      <c r="I33" s="115" t="s">
        <v>204</v>
      </c>
      <c r="J33" s="1229" t="s">
        <v>245</v>
      </c>
      <c r="K33" s="363" t="s">
        <v>280</v>
      </c>
      <c r="L33" s="406" t="s">
        <v>291</v>
      </c>
      <c r="M33" s="563" t="s">
        <v>329</v>
      </c>
      <c r="N33" s="553" t="s">
        <v>349</v>
      </c>
      <c r="O33" s="623" t="s">
        <v>363</v>
      </c>
      <c r="P33" s="696" t="s">
        <v>395</v>
      </c>
      <c r="Q33" s="889" t="s">
        <v>506</v>
      </c>
      <c r="R33" s="801" t="s">
        <v>548</v>
      </c>
      <c r="S33" s="6874" t="s">
        <v>554</v>
      </c>
      <c r="T33" s="2435" t="s">
        <v>558</v>
      </c>
      <c r="U33" s="2436" t="s">
        <v>591</v>
      </c>
      <c r="V33" s="2481" t="s">
        <v>599</v>
      </c>
      <c r="W33" s="2481" t="s">
        <v>646</v>
      </c>
      <c r="X33" s="2481" t="s">
        <v>659</v>
      </c>
      <c r="Y33" s="2631" t="s">
        <v>660</v>
      </c>
      <c r="Z33" s="2481" t="s">
        <v>681</v>
      </c>
      <c r="AA33" s="6878" t="s">
        <v>684</v>
      </c>
      <c r="AB33" s="6878" t="s">
        <v>702</v>
      </c>
      <c r="AC33" s="6878" t="s">
        <v>703</v>
      </c>
      <c r="AD33" s="6878" t="s">
        <v>749</v>
      </c>
      <c r="AE33" s="6943" t="s">
        <v>790</v>
      </c>
      <c r="AF33" s="6878" t="s">
        <v>825</v>
      </c>
      <c r="AG33" s="6878" t="s">
        <v>1078</v>
      </c>
      <c r="AH33" s="6878" t="s">
        <v>1095</v>
      </c>
      <c r="AI33" s="6878" t="s">
        <v>1098</v>
      </c>
      <c r="AJ33" s="6878" t="s">
        <v>1141</v>
      </c>
      <c r="AK33" s="6878" t="s">
        <v>1199</v>
      </c>
      <c r="AL33" s="7514" t="s">
        <v>1214</v>
      </c>
    </row>
    <row r="34" spans="1:38" ht="15.75" x14ac:dyDescent="0.25">
      <c r="A34" s="2234"/>
      <c r="B34" s="6969" t="s">
        <v>774</v>
      </c>
      <c r="C34" s="6970" t="s">
        <v>10</v>
      </c>
      <c r="D34" s="6970" t="s">
        <v>10</v>
      </c>
      <c r="E34" s="6970" t="s">
        <v>10</v>
      </c>
      <c r="F34" s="6970" t="s">
        <v>10</v>
      </c>
      <c r="G34" s="6970" t="s">
        <v>10</v>
      </c>
      <c r="H34" s="6970" t="s">
        <v>10</v>
      </c>
      <c r="I34" s="6970" t="s">
        <v>10</v>
      </c>
      <c r="J34" s="6970" t="s">
        <v>10</v>
      </c>
      <c r="K34" s="6970" t="s">
        <v>10</v>
      </c>
      <c r="L34" s="6970" t="s">
        <v>10</v>
      </c>
      <c r="M34" s="6971" t="s">
        <v>10</v>
      </c>
      <c r="N34" s="6970" t="s">
        <v>10</v>
      </c>
      <c r="O34" s="6970" t="s">
        <v>10</v>
      </c>
      <c r="P34" s="6970" t="s">
        <v>10</v>
      </c>
      <c r="Q34" s="6970" t="s">
        <v>10</v>
      </c>
      <c r="R34" s="6970" t="s">
        <v>10</v>
      </c>
      <c r="S34" s="6970" t="s">
        <v>10</v>
      </c>
      <c r="T34" s="6970" t="s">
        <v>10</v>
      </c>
      <c r="U34" s="6970" t="s">
        <v>10</v>
      </c>
      <c r="V34" s="6970" t="s">
        <v>10</v>
      </c>
      <c r="W34" s="6970" t="s">
        <v>10</v>
      </c>
      <c r="X34" s="6970" t="s">
        <v>10</v>
      </c>
      <c r="Y34" s="6970" t="s">
        <v>10</v>
      </c>
      <c r="Z34" s="6970" t="s">
        <v>10</v>
      </c>
      <c r="AA34" s="6970" t="s">
        <v>10</v>
      </c>
      <c r="AB34" s="6970" t="s">
        <v>10</v>
      </c>
      <c r="AC34" s="6970" t="s">
        <v>10</v>
      </c>
      <c r="AD34" s="7059">
        <v>20.37</v>
      </c>
      <c r="AE34" s="6935" t="s">
        <v>10</v>
      </c>
      <c r="AF34" s="7286" t="s">
        <v>10</v>
      </c>
      <c r="AG34" s="7286" t="s">
        <v>10</v>
      </c>
      <c r="AH34" s="7286" t="s">
        <v>10</v>
      </c>
      <c r="AI34" s="7286" t="s">
        <v>10</v>
      </c>
      <c r="AJ34" s="7415" t="s">
        <v>10</v>
      </c>
      <c r="AK34" s="7415" t="s">
        <v>10</v>
      </c>
      <c r="AL34" s="7526" t="s">
        <v>10</v>
      </c>
    </row>
    <row r="35" spans="1:38" ht="15.75" x14ac:dyDescent="0.25">
      <c r="A35" s="2449"/>
      <c r="B35" s="1935" t="s">
        <v>775</v>
      </c>
      <c r="C35" s="7028" t="s">
        <v>10</v>
      </c>
      <c r="D35" s="7005" t="s">
        <v>10</v>
      </c>
      <c r="E35" s="7006" t="s">
        <v>10</v>
      </c>
      <c r="F35" s="7007" t="s">
        <v>10</v>
      </c>
      <c r="G35" s="7008" t="s">
        <v>10</v>
      </c>
      <c r="H35" s="7008" t="s">
        <v>10</v>
      </c>
      <c r="I35" s="7008" t="s">
        <v>10</v>
      </c>
      <c r="J35" s="7002" t="s">
        <v>10</v>
      </c>
      <c r="K35" s="7002" t="s">
        <v>10</v>
      </c>
      <c r="L35" s="7002" t="s">
        <v>10</v>
      </c>
      <c r="M35" s="7003" t="s">
        <v>10</v>
      </c>
      <c r="N35" s="7004" t="s">
        <v>10</v>
      </c>
      <c r="O35" s="7004" t="s">
        <v>10</v>
      </c>
      <c r="P35" s="7004" t="s">
        <v>10</v>
      </c>
      <c r="Q35" s="7004" t="s">
        <v>10</v>
      </c>
      <c r="R35" s="7004" t="s">
        <v>10</v>
      </c>
      <c r="S35" s="7004" t="s">
        <v>10</v>
      </c>
      <c r="T35" s="7004" t="s">
        <v>10</v>
      </c>
      <c r="U35" s="7004" t="s">
        <v>10</v>
      </c>
      <c r="V35" s="7004" t="s">
        <v>10</v>
      </c>
      <c r="W35" s="7004" t="s">
        <v>10</v>
      </c>
      <c r="X35" s="7004" t="s">
        <v>10</v>
      </c>
      <c r="Y35" s="7004" t="s">
        <v>10</v>
      </c>
      <c r="Z35" s="7004" t="s">
        <v>10</v>
      </c>
      <c r="AA35" s="6960" t="s">
        <v>10</v>
      </c>
      <c r="AB35" s="6945" t="s">
        <v>10</v>
      </c>
      <c r="AC35" s="6945" t="s">
        <v>10</v>
      </c>
      <c r="AD35" s="7057">
        <v>24.17</v>
      </c>
      <c r="AE35" s="6935" t="s">
        <v>10</v>
      </c>
      <c r="AF35" s="6473" t="s">
        <v>10</v>
      </c>
      <c r="AG35" s="6473" t="s">
        <v>10</v>
      </c>
      <c r="AH35" s="6473" t="s">
        <v>10</v>
      </c>
      <c r="AI35" s="6473" t="s">
        <v>10</v>
      </c>
      <c r="AJ35" s="6473" t="s">
        <v>10</v>
      </c>
      <c r="AK35" s="6473" t="s">
        <v>10</v>
      </c>
      <c r="AL35" s="7522" t="s">
        <v>10</v>
      </c>
    </row>
    <row r="36" spans="1:38" ht="15.75" x14ac:dyDescent="0.25">
      <c r="A36" s="35"/>
      <c r="B36" s="1935" t="s">
        <v>776</v>
      </c>
      <c r="C36" s="7028" t="s">
        <v>10</v>
      </c>
      <c r="D36" s="7005" t="s">
        <v>10</v>
      </c>
      <c r="E36" s="7006" t="s">
        <v>10</v>
      </c>
      <c r="F36" s="7007" t="s">
        <v>10</v>
      </c>
      <c r="G36" s="7008" t="s">
        <v>10</v>
      </c>
      <c r="H36" s="7008" t="s">
        <v>10</v>
      </c>
      <c r="I36" s="7008" t="s">
        <v>10</v>
      </c>
      <c r="J36" s="7002" t="s">
        <v>10</v>
      </c>
      <c r="K36" s="7002" t="s">
        <v>10</v>
      </c>
      <c r="L36" s="7002" t="s">
        <v>10</v>
      </c>
      <c r="M36" s="7003" t="s">
        <v>10</v>
      </c>
      <c r="N36" s="7004" t="s">
        <v>10</v>
      </c>
      <c r="O36" s="7004" t="s">
        <v>10</v>
      </c>
      <c r="P36" s="7004" t="s">
        <v>10</v>
      </c>
      <c r="Q36" s="7004" t="s">
        <v>10</v>
      </c>
      <c r="R36" s="7004" t="s">
        <v>10</v>
      </c>
      <c r="S36" s="7004" t="s">
        <v>10</v>
      </c>
      <c r="T36" s="7004" t="s">
        <v>10</v>
      </c>
      <c r="U36" s="7004" t="s">
        <v>10</v>
      </c>
      <c r="V36" s="7004" t="s">
        <v>10</v>
      </c>
      <c r="W36" s="7004" t="s">
        <v>10</v>
      </c>
      <c r="X36" s="7004" t="s">
        <v>10</v>
      </c>
      <c r="Y36" s="7004" t="s">
        <v>10</v>
      </c>
      <c r="Z36" s="7004" t="s">
        <v>10</v>
      </c>
      <c r="AA36" s="6960" t="s">
        <v>10</v>
      </c>
      <c r="AB36" s="6945" t="s">
        <v>10</v>
      </c>
      <c r="AC36" s="6945" t="s">
        <v>10</v>
      </c>
      <c r="AD36" s="7057">
        <v>22.07</v>
      </c>
      <c r="AE36" s="6935" t="s">
        <v>10</v>
      </c>
      <c r="AF36" s="6473" t="s">
        <v>10</v>
      </c>
      <c r="AG36" s="6473" t="s">
        <v>10</v>
      </c>
      <c r="AH36" s="6473" t="s">
        <v>10</v>
      </c>
      <c r="AI36" s="6473" t="s">
        <v>10</v>
      </c>
      <c r="AJ36" s="6473" t="s">
        <v>10</v>
      </c>
      <c r="AK36" s="6473" t="s">
        <v>10</v>
      </c>
      <c r="AL36" s="7522" t="s">
        <v>10</v>
      </c>
    </row>
    <row r="37" spans="1:38" ht="15.75" x14ac:dyDescent="0.25">
      <c r="A37" s="120"/>
      <c r="B37" s="1935" t="s">
        <v>778</v>
      </c>
      <c r="C37" s="7028" t="s">
        <v>10</v>
      </c>
      <c r="D37" s="7005" t="s">
        <v>10</v>
      </c>
      <c r="E37" s="7006" t="s">
        <v>10</v>
      </c>
      <c r="F37" s="7007" t="s">
        <v>10</v>
      </c>
      <c r="G37" s="7008" t="s">
        <v>10</v>
      </c>
      <c r="H37" s="7008" t="s">
        <v>10</v>
      </c>
      <c r="I37" s="7008" t="s">
        <v>10</v>
      </c>
      <c r="J37" s="7002" t="s">
        <v>10</v>
      </c>
      <c r="K37" s="7002" t="s">
        <v>10</v>
      </c>
      <c r="L37" s="7002" t="s">
        <v>10</v>
      </c>
      <c r="M37" s="7003" t="s">
        <v>10</v>
      </c>
      <c r="N37" s="7004" t="s">
        <v>10</v>
      </c>
      <c r="O37" s="7004" t="s">
        <v>10</v>
      </c>
      <c r="P37" s="7004" t="s">
        <v>10</v>
      </c>
      <c r="Q37" s="7004" t="s">
        <v>10</v>
      </c>
      <c r="R37" s="7004" t="s">
        <v>10</v>
      </c>
      <c r="S37" s="7004" t="s">
        <v>10</v>
      </c>
      <c r="T37" s="7004" t="s">
        <v>10</v>
      </c>
      <c r="U37" s="7004" t="s">
        <v>10</v>
      </c>
      <c r="V37" s="7004" t="s">
        <v>10</v>
      </c>
      <c r="W37" s="7004" t="s">
        <v>10</v>
      </c>
      <c r="X37" s="7004" t="s">
        <v>10</v>
      </c>
      <c r="Y37" s="7004" t="s">
        <v>10</v>
      </c>
      <c r="Z37" s="7004" t="s">
        <v>10</v>
      </c>
      <c r="AA37" s="6960" t="s">
        <v>10</v>
      </c>
      <c r="AB37" s="6945" t="s">
        <v>10</v>
      </c>
      <c r="AC37" s="6945" t="s">
        <v>10</v>
      </c>
      <c r="AD37" s="7057">
        <v>23.9</v>
      </c>
      <c r="AE37" s="6935" t="s">
        <v>10</v>
      </c>
      <c r="AF37" s="6473" t="s">
        <v>10</v>
      </c>
      <c r="AG37" s="6473" t="s">
        <v>10</v>
      </c>
      <c r="AH37" s="6473" t="s">
        <v>10</v>
      </c>
      <c r="AI37" s="6473" t="s">
        <v>10</v>
      </c>
      <c r="AJ37" s="6473" t="s">
        <v>10</v>
      </c>
      <c r="AK37" s="6473" t="s">
        <v>10</v>
      </c>
      <c r="AL37" s="7522" t="s">
        <v>10</v>
      </c>
    </row>
    <row r="38" spans="1:38" ht="15.75" x14ac:dyDescent="0.25">
      <c r="A38" s="120"/>
      <c r="B38" s="6967" t="s">
        <v>777</v>
      </c>
      <c r="C38" s="6968" t="s">
        <v>10</v>
      </c>
      <c r="D38" s="6968" t="s">
        <v>10</v>
      </c>
      <c r="E38" s="6968" t="s">
        <v>10</v>
      </c>
      <c r="F38" s="6968" t="s">
        <v>10</v>
      </c>
      <c r="G38" s="6968" t="s">
        <v>10</v>
      </c>
      <c r="H38" s="6968" t="s">
        <v>10</v>
      </c>
      <c r="I38" s="6968" t="s">
        <v>10</v>
      </c>
      <c r="J38" s="6968" t="s">
        <v>10</v>
      </c>
      <c r="K38" s="6968" t="s">
        <v>10</v>
      </c>
      <c r="L38" s="6968" t="s">
        <v>10</v>
      </c>
      <c r="M38" s="6955" t="s">
        <v>10</v>
      </c>
      <c r="N38" s="6968" t="s">
        <v>10</v>
      </c>
      <c r="O38" s="6968" t="s">
        <v>10</v>
      </c>
      <c r="P38" s="6968" t="s">
        <v>10</v>
      </c>
      <c r="Q38" s="6968" t="s">
        <v>10</v>
      </c>
      <c r="R38" s="6968" t="s">
        <v>10</v>
      </c>
      <c r="S38" s="6968" t="s">
        <v>10</v>
      </c>
      <c r="T38" s="6968" t="s">
        <v>10</v>
      </c>
      <c r="U38" s="6968" t="s">
        <v>10</v>
      </c>
      <c r="V38" s="6968" t="s">
        <v>10</v>
      </c>
      <c r="W38" s="6968" t="s">
        <v>10</v>
      </c>
      <c r="X38" s="6968" t="s">
        <v>10</v>
      </c>
      <c r="Y38" s="6968" t="s">
        <v>10</v>
      </c>
      <c r="Z38" s="6968" t="s">
        <v>10</v>
      </c>
      <c r="AA38" s="6968" t="s">
        <v>10</v>
      </c>
      <c r="AB38" s="6968" t="s">
        <v>10</v>
      </c>
      <c r="AC38" s="6968" t="s">
        <v>10</v>
      </c>
      <c r="AD38" s="7065">
        <v>9.49</v>
      </c>
      <c r="AE38" s="6939" t="s">
        <v>10</v>
      </c>
      <c r="AF38" s="7287" t="s">
        <v>10</v>
      </c>
      <c r="AG38" s="7287" t="s">
        <v>10</v>
      </c>
      <c r="AH38" s="7287" t="s">
        <v>10</v>
      </c>
      <c r="AI38" s="7287" t="s">
        <v>10</v>
      </c>
      <c r="AJ38" s="7287" t="s">
        <v>10</v>
      </c>
      <c r="AK38" s="7287" t="s">
        <v>10</v>
      </c>
      <c r="AL38" s="7527" t="s">
        <v>10</v>
      </c>
    </row>
    <row r="39" spans="1:38" ht="15.75" hidden="1" x14ac:dyDescent="0.25">
      <c r="A39" s="120"/>
      <c r="B39" s="120"/>
      <c r="C39" s="120"/>
      <c r="D39" s="120"/>
      <c r="E39" s="120"/>
      <c r="F39" s="120"/>
      <c r="G39" s="120"/>
      <c r="H39" s="125"/>
      <c r="I39" s="126"/>
      <c r="J39" s="308"/>
      <c r="K39" s="369"/>
      <c r="L39" s="410"/>
      <c r="M39" s="2522"/>
      <c r="N39" s="565"/>
      <c r="O39" s="595"/>
      <c r="P39" s="690"/>
      <c r="Q39" s="888"/>
      <c r="R39" s="771"/>
      <c r="S39" s="2251"/>
      <c r="T39" s="2252"/>
      <c r="U39" s="2253"/>
      <c r="V39" s="2456"/>
      <c r="W39" s="2456"/>
      <c r="X39" s="2456"/>
      <c r="Y39" s="120"/>
      <c r="Z39" s="35"/>
      <c r="AA39" s="35"/>
      <c r="AB39" s="120"/>
      <c r="AC39" s="120"/>
      <c r="AD39" s="120"/>
      <c r="AE39" s="120"/>
      <c r="AF39" s="7282"/>
      <c r="AG39" s="120"/>
      <c r="AH39" s="120"/>
    </row>
    <row r="40" spans="1:38" ht="15.75" x14ac:dyDescent="0.25">
      <c r="A40" s="120"/>
      <c r="B40" s="7566" t="s">
        <v>758</v>
      </c>
      <c r="C40" s="7567"/>
      <c r="D40" s="7567"/>
      <c r="E40" s="7567"/>
      <c r="F40" s="7567"/>
      <c r="G40" s="7567"/>
      <c r="H40" s="7567"/>
      <c r="I40" s="7567"/>
      <c r="J40" s="7567"/>
      <c r="K40" s="7567"/>
      <c r="L40" s="7567"/>
      <c r="M40" s="7567"/>
      <c r="N40" s="7567"/>
      <c r="O40" s="7567"/>
      <c r="P40" s="7567"/>
      <c r="Q40" s="7567"/>
      <c r="R40" s="7567"/>
      <c r="S40" s="2251"/>
      <c r="T40" s="2252"/>
      <c r="U40" s="2253"/>
      <c r="V40" s="2456"/>
      <c r="W40" s="2456"/>
      <c r="X40" s="2456"/>
      <c r="Y40" s="120"/>
      <c r="Z40" s="35"/>
      <c r="AA40" s="35"/>
      <c r="AB40" s="120"/>
      <c r="AC40" s="120"/>
      <c r="AD40" s="120"/>
      <c r="AE40" s="120"/>
      <c r="AF40" s="7282"/>
      <c r="AG40" s="7277"/>
      <c r="AH40" s="120"/>
    </row>
    <row r="41" spans="1:38" ht="15.75" x14ac:dyDescent="0.25">
      <c r="A41" s="120"/>
      <c r="B41" s="120"/>
      <c r="C41" s="120"/>
      <c r="D41" s="120"/>
      <c r="E41" s="120"/>
      <c r="F41" s="120"/>
      <c r="G41" s="120"/>
      <c r="H41" s="125"/>
      <c r="I41" s="126"/>
      <c r="J41" s="308"/>
      <c r="K41" s="369"/>
      <c r="L41" s="410"/>
      <c r="M41" s="2522"/>
      <c r="N41" s="565"/>
      <c r="O41" s="595"/>
      <c r="P41" s="690"/>
      <c r="Q41" s="888"/>
      <c r="R41" s="771"/>
      <c r="S41" s="2251"/>
      <c r="T41" s="2252"/>
      <c r="U41" s="2253"/>
      <c r="V41" s="2456"/>
      <c r="W41" s="2456"/>
      <c r="X41" s="2456"/>
      <c r="Y41" s="120"/>
      <c r="Z41" s="35"/>
      <c r="AA41" s="35"/>
      <c r="AB41" s="6923"/>
      <c r="AC41" s="6923"/>
      <c r="AD41" s="6923"/>
      <c r="AE41" s="6923"/>
      <c r="AF41" s="7283"/>
      <c r="AG41" s="6923"/>
      <c r="AH41" s="120"/>
    </row>
    <row r="42" spans="1:38" s="7135" customFormat="1" ht="63" customHeight="1" x14ac:dyDescent="0.25">
      <c r="A42" s="7137" t="s">
        <v>960</v>
      </c>
      <c r="B42" s="7613" t="s">
        <v>767</v>
      </c>
      <c r="C42" s="7614"/>
      <c r="D42" s="7614"/>
      <c r="E42" s="7614"/>
      <c r="F42" s="7614"/>
      <c r="G42" s="7614"/>
      <c r="H42" s="7614"/>
      <c r="I42" s="7614"/>
      <c r="J42" s="7614"/>
      <c r="K42" s="7614"/>
      <c r="L42" s="7614"/>
      <c r="M42" s="7614"/>
      <c r="N42" s="7614"/>
      <c r="O42" s="7614"/>
      <c r="P42" s="7614"/>
      <c r="Q42" s="7614"/>
      <c r="R42" s="7614"/>
      <c r="S42" s="7614"/>
      <c r="T42" s="7614"/>
      <c r="U42" s="7614"/>
      <c r="V42" s="7614"/>
      <c r="W42" s="7614"/>
      <c r="X42" s="7614"/>
      <c r="Y42" s="7614"/>
      <c r="Z42" s="7614"/>
      <c r="AA42" s="7614"/>
      <c r="AB42" s="7161"/>
      <c r="AC42" s="7161"/>
      <c r="AD42" s="7161"/>
      <c r="AE42" s="7161"/>
      <c r="AF42" s="7161"/>
      <c r="AH42" s="7161"/>
      <c r="AI42" s="7161"/>
      <c r="AJ42" s="7161"/>
      <c r="AK42" s="7161"/>
      <c r="AL42" s="7464"/>
    </row>
    <row r="43" spans="1:38" ht="45" x14ac:dyDescent="0.25">
      <c r="A43" s="35"/>
      <c r="B43" s="53" t="s">
        <v>54</v>
      </c>
      <c r="C43" s="1217" t="s">
        <v>6</v>
      </c>
      <c r="D43" s="1219" t="s">
        <v>7</v>
      </c>
      <c r="E43" s="1221" t="s">
        <v>8</v>
      </c>
      <c r="F43" s="1223" t="s">
        <v>123</v>
      </c>
      <c r="G43" s="1225" t="s">
        <v>162</v>
      </c>
      <c r="H43" s="1227" t="s">
        <v>196</v>
      </c>
      <c r="I43" s="115" t="s">
        <v>204</v>
      </c>
      <c r="J43" s="1229" t="s">
        <v>245</v>
      </c>
      <c r="K43" s="363" t="s">
        <v>280</v>
      </c>
      <c r="L43" s="406" t="s">
        <v>291</v>
      </c>
      <c r="M43" s="563" t="s">
        <v>329</v>
      </c>
      <c r="N43" s="553" t="s">
        <v>349</v>
      </c>
      <c r="O43" s="623" t="s">
        <v>363</v>
      </c>
      <c r="P43" s="696" t="s">
        <v>395</v>
      </c>
      <c r="Q43" s="889" t="s">
        <v>506</v>
      </c>
      <c r="R43" s="801" t="s">
        <v>548</v>
      </c>
      <c r="S43" s="6874" t="s">
        <v>554</v>
      </c>
      <c r="T43" s="2435" t="s">
        <v>558</v>
      </c>
      <c r="U43" s="2436" t="s">
        <v>591</v>
      </c>
      <c r="V43" s="2481" t="s">
        <v>599</v>
      </c>
      <c r="W43" s="2481" t="s">
        <v>646</v>
      </c>
      <c r="X43" s="2481" t="s">
        <v>659</v>
      </c>
      <c r="Y43" s="2631" t="s">
        <v>660</v>
      </c>
      <c r="Z43" s="2481" t="s">
        <v>681</v>
      </c>
      <c r="AA43" s="6878" t="s">
        <v>684</v>
      </c>
      <c r="AB43" s="6878" t="s">
        <v>702</v>
      </c>
      <c r="AC43" s="6878" t="s">
        <v>703</v>
      </c>
      <c r="AD43" s="6878" t="s">
        <v>749</v>
      </c>
      <c r="AE43" s="6878" t="s">
        <v>790</v>
      </c>
      <c r="AF43" s="6878" t="s">
        <v>825</v>
      </c>
      <c r="AG43" s="6878" t="s">
        <v>1078</v>
      </c>
      <c r="AH43" s="6878" t="s">
        <v>1095</v>
      </c>
      <c r="AI43" s="6878" t="s">
        <v>1098</v>
      </c>
      <c r="AJ43" s="6878" t="s">
        <v>1141</v>
      </c>
      <c r="AK43" s="6878" t="s">
        <v>1199</v>
      </c>
      <c r="AL43" s="7514" t="s">
        <v>1214</v>
      </c>
    </row>
    <row r="44" spans="1:38" ht="15.75" x14ac:dyDescent="0.25">
      <c r="A44" s="2234"/>
      <c r="B44" s="6969" t="s">
        <v>765</v>
      </c>
      <c r="C44" s="6970" t="s">
        <v>10</v>
      </c>
      <c r="D44" s="6970" t="s">
        <v>10</v>
      </c>
      <c r="E44" s="6970" t="s">
        <v>10</v>
      </c>
      <c r="F44" s="6970" t="s">
        <v>10</v>
      </c>
      <c r="G44" s="6970" t="s">
        <v>10</v>
      </c>
      <c r="H44" s="6970" t="s">
        <v>10</v>
      </c>
      <c r="I44" s="6970" t="s">
        <v>10</v>
      </c>
      <c r="J44" s="6970" t="s">
        <v>10</v>
      </c>
      <c r="K44" s="6970" t="s">
        <v>10</v>
      </c>
      <c r="L44" s="6970" t="s">
        <v>10</v>
      </c>
      <c r="M44" s="6971" t="s">
        <v>10</v>
      </c>
      <c r="N44" s="6970" t="s">
        <v>10</v>
      </c>
      <c r="O44" s="6970" t="s">
        <v>10</v>
      </c>
      <c r="P44" s="6970" t="s">
        <v>10</v>
      </c>
      <c r="Q44" s="6970" t="s">
        <v>10</v>
      </c>
      <c r="R44" s="6970" t="s">
        <v>10</v>
      </c>
      <c r="S44" s="6970" t="s">
        <v>10</v>
      </c>
      <c r="T44" s="6970" t="s">
        <v>10</v>
      </c>
      <c r="U44" s="6970" t="s">
        <v>10</v>
      </c>
      <c r="V44" s="6970" t="s">
        <v>10</v>
      </c>
      <c r="W44" s="6970" t="s">
        <v>10</v>
      </c>
      <c r="X44" s="6970" t="s">
        <v>10</v>
      </c>
      <c r="Y44" s="6970" t="s">
        <v>10</v>
      </c>
      <c r="Z44" s="6970" t="s">
        <v>10</v>
      </c>
      <c r="AA44" s="6970" t="s">
        <v>10</v>
      </c>
      <c r="AB44" s="6970" t="s">
        <v>10</v>
      </c>
      <c r="AC44" s="6970" t="s">
        <v>10</v>
      </c>
      <c r="AD44" s="7059">
        <v>48.88</v>
      </c>
      <c r="AE44" s="6970" t="s">
        <v>10</v>
      </c>
      <c r="AF44" s="7286" t="s">
        <v>10</v>
      </c>
      <c r="AG44" s="7286" t="s">
        <v>10</v>
      </c>
      <c r="AH44" s="7286" t="s">
        <v>10</v>
      </c>
      <c r="AI44" s="7286" t="s">
        <v>10</v>
      </c>
      <c r="AJ44" s="7415" t="s">
        <v>10</v>
      </c>
      <c r="AK44" s="7415" t="s">
        <v>10</v>
      </c>
      <c r="AL44" s="7526" t="s">
        <v>10</v>
      </c>
    </row>
    <row r="45" spans="1:38" ht="15.75" x14ac:dyDescent="0.25">
      <c r="A45" s="2449"/>
      <c r="B45" s="1935" t="s">
        <v>766</v>
      </c>
      <c r="C45" s="7028" t="s">
        <v>10</v>
      </c>
      <c r="D45" s="7005" t="s">
        <v>10</v>
      </c>
      <c r="E45" s="7006" t="s">
        <v>10</v>
      </c>
      <c r="F45" s="7007" t="s">
        <v>10</v>
      </c>
      <c r="G45" s="7008" t="s">
        <v>10</v>
      </c>
      <c r="H45" s="7008" t="s">
        <v>10</v>
      </c>
      <c r="I45" s="7008" t="s">
        <v>10</v>
      </c>
      <c r="J45" s="7002" t="s">
        <v>10</v>
      </c>
      <c r="K45" s="7002" t="s">
        <v>10</v>
      </c>
      <c r="L45" s="7002" t="s">
        <v>10</v>
      </c>
      <c r="M45" s="7003" t="s">
        <v>10</v>
      </c>
      <c r="N45" s="7004" t="s">
        <v>10</v>
      </c>
      <c r="O45" s="7004" t="s">
        <v>10</v>
      </c>
      <c r="P45" s="7004" t="s">
        <v>10</v>
      </c>
      <c r="Q45" s="7004" t="s">
        <v>10</v>
      </c>
      <c r="R45" s="7004" t="s">
        <v>10</v>
      </c>
      <c r="S45" s="7004" t="s">
        <v>10</v>
      </c>
      <c r="T45" s="7004" t="s">
        <v>10</v>
      </c>
      <c r="U45" s="7004" t="s">
        <v>10</v>
      </c>
      <c r="V45" s="7004" t="s">
        <v>10</v>
      </c>
      <c r="W45" s="7004" t="s">
        <v>10</v>
      </c>
      <c r="X45" s="7004" t="s">
        <v>10</v>
      </c>
      <c r="Y45" s="7004" t="s">
        <v>10</v>
      </c>
      <c r="Z45" s="7004" t="s">
        <v>10</v>
      </c>
      <c r="AA45" s="6960" t="s">
        <v>10</v>
      </c>
      <c r="AB45" s="6945" t="s">
        <v>10</v>
      </c>
      <c r="AC45" s="6945" t="s">
        <v>10</v>
      </c>
      <c r="AD45" s="7057">
        <v>17.07</v>
      </c>
      <c r="AE45" s="6945" t="s">
        <v>10</v>
      </c>
      <c r="AF45" s="6473" t="s">
        <v>10</v>
      </c>
      <c r="AG45" s="6473" t="s">
        <v>10</v>
      </c>
      <c r="AH45" s="6473" t="s">
        <v>10</v>
      </c>
      <c r="AI45" s="6473" t="s">
        <v>10</v>
      </c>
      <c r="AJ45" s="6473" t="s">
        <v>10</v>
      </c>
      <c r="AK45" s="6473" t="s">
        <v>10</v>
      </c>
      <c r="AL45" s="7522" t="s">
        <v>10</v>
      </c>
    </row>
    <row r="46" spans="1:38" ht="15.75" x14ac:dyDescent="0.25">
      <c r="A46" s="35"/>
      <c r="B46" s="1935" t="s">
        <v>756</v>
      </c>
      <c r="C46" s="7028" t="s">
        <v>10</v>
      </c>
      <c r="D46" s="7005" t="s">
        <v>10</v>
      </c>
      <c r="E46" s="7006" t="s">
        <v>10</v>
      </c>
      <c r="F46" s="7007" t="s">
        <v>10</v>
      </c>
      <c r="G46" s="7008" t="s">
        <v>10</v>
      </c>
      <c r="H46" s="7008" t="s">
        <v>10</v>
      </c>
      <c r="I46" s="7008" t="s">
        <v>10</v>
      </c>
      <c r="J46" s="7002" t="s">
        <v>10</v>
      </c>
      <c r="K46" s="7002" t="s">
        <v>10</v>
      </c>
      <c r="L46" s="7002" t="s">
        <v>10</v>
      </c>
      <c r="M46" s="7003" t="s">
        <v>10</v>
      </c>
      <c r="N46" s="7004" t="s">
        <v>10</v>
      </c>
      <c r="O46" s="7004" t="s">
        <v>10</v>
      </c>
      <c r="P46" s="7004" t="s">
        <v>10</v>
      </c>
      <c r="Q46" s="7004" t="s">
        <v>10</v>
      </c>
      <c r="R46" s="7004" t="s">
        <v>10</v>
      </c>
      <c r="S46" s="7004" t="s">
        <v>10</v>
      </c>
      <c r="T46" s="7004" t="s">
        <v>10</v>
      </c>
      <c r="U46" s="7004" t="s">
        <v>10</v>
      </c>
      <c r="V46" s="7004" t="s">
        <v>10</v>
      </c>
      <c r="W46" s="7004" t="s">
        <v>10</v>
      </c>
      <c r="X46" s="7004" t="s">
        <v>10</v>
      </c>
      <c r="Y46" s="7004" t="s">
        <v>10</v>
      </c>
      <c r="Z46" s="7004" t="s">
        <v>10</v>
      </c>
      <c r="AA46" s="6960" t="s">
        <v>10</v>
      </c>
      <c r="AB46" s="6945" t="s">
        <v>10</v>
      </c>
      <c r="AC46" s="6945" t="s">
        <v>10</v>
      </c>
      <c r="AD46" s="7057">
        <v>4.96</v>
      </c>
      <c r="AE46" s="6945" t="s">
        <v>10</v>
      </c>
      <c r="AF46" s="6473" t="s">
        <v>10</v>
      </c>
      <c r="AG46" s="6473" t="s">
        <v>10</v>
      </c>
      <c r="AH46" s="6473" t="s">
        <v>10</v>
      </c>
      <c r="AI46" s="6473" t="s">
        <v>10</v>
      </c>
      <c r="AJ46" s="6473" t="s">
        <v>10</v>
      </c>
      <c r="AK46" s="6473" t="s">
        <v>10</v>
      </c>
      <c r="AL46" s="7522" t="s">
        <v>10</v>
      </c>
    </row>
    <row r="47" spans="1:38" ht="15.75" x14ac:dyDescent="0.25">
      <c r="A47" s="120"/>
      <c r="B47" s="6967" t="s">
        <v>757</v>
      </c>
      <c r="C47" s="6968" t="s">
        <v>10</v>
      </c>
      <c r="D47" s="6968" t="s">
        <v>10</v>
      </c>
      <c r="E47" s="6968" t="s">
        <v>10</v>
      </c>
      <c r="F47" s="6968" t="s">
        <v>10</v>
      </c>
      <c r="G47" s="6968" t="s">
        <v>10</v>
      </c>
      <c r="H47" s="6968" t="s">
        <v>10</v>
      </c>
      <c r="I47" s="6968" t="s">
        <v>10</v>
      </c>
      <c r="J47" s="6968" t="s">
        <v>10</v>
      </c>
      <c r="K47" s="6968" t="s">
        <v>10</v>
      </c>
      <c r="L47" s="6968" t="s">
        <v>10</v>
      </c>
      <c r="M47" s="6955" t="s">
        <v>10</v>
      </c>
      <c r="N47" s="6968" t="s">
        <v>10</v>
      </c>
      <c r="O47" s="6968" t="s">
        <v>10</v>
      </c>
      <c r="P47" s="6968" t="s">
        <v>10</v>
      </c>
      <c r="Q47" s="6968" t="s">
        <v>10</v>
      </c>
      <c r="R47" s="6968" t="s">
        <v>10</v>
      </c>
      <c r="S47" s="6968" t="s">
        <v>10</v>
      </c>
      <c r="T47" s="6968" t="s">
        <v>10</v>
      </c>
      <c r="U47" s="6968" t="s">
        <v>10</v>
      </c>
      <c r="V47" s="6968" t="s">
        <v>10</v>
      </c>
      <c r="W47" s="6968" t="s">
        <v>10</v>
      </c>
      <c r="X47" s="6968" t="s">
        <v>10</v>
      </c>
      <c r="Y47" s="6968" t="s">
        <v>10</v>
      </c>
      <c r="Z47" s="6968" t="s">
        <v>10</v>
      </c>
      <c r="AA47" s="6968" t="s">
        <v>10</v>
      </c>
      <c r="AB47" s="6968" t="s">
        <v>10</v>
      </c>
      <c r="AC47" s="6968" t="s">
        <v>10</v>
      </c>
      <c r="AD47" s="7065">
        <v>29.09</v>
      </c>
      <c r="AE47" s="6968" t="s">
        <v>10</v>
      </c>
      <c r="AF47" s="7287" t="s">
        <v>10</v>
      </c>
      <c r="AG47" s="6473" t="s">
        <v>10</v>
      </c>
      <c r="AH47" s="6474" t="s">
        <v>10</v>
      </c>
      <c r="AI47" s="6474" t="s">
        <v>10</v>
      </c>
      <c r="AJ47" s="6474" t="s">
        <v>10</v>
      </c>
      <c r="AK47" s="6474" t="s">
        <v>10</v>
      </c>
      <c r="AL47" s="7523" t="s">
        <v>10</v>
      </c>
    </row>
    <row r="48" spans="1:38" ht="15.75" hidden="1" x14ac:dyDescent="0.25">
      <c r="A48" s="120"/>
      <c r="B48" s="120"/>
      <c r="C48" s="120"/>
      <c r="D48" s="120"/>
      <c r="E48" s="120"/>
      <c r="F48" s="120"/>
      <c r="G48" s="120"/>
      <c r="H48" s="125"/>
      <c r="I48" s="126"/>
      <c r="J48" s="308"/>
      <c r="K48" s="369"/>
      <c r="L48" s="410"/>
      <c r="M48" s="2522"/>
      <c r="N48" s="565"/>
      <c r="O48" s="595"/>
      <c r="P48" s="690"/>
      <c r="Q48" s="888"/>
      <c r="R48" s="771"/>
      <c r="S48" s="2251"/>
      <c r="T48" s="2252"/>
      <c r="U48" s="2253"/>
      <c r="V48" s="2456"/>
      <c r="W48" s="2456"/>
      <c r="X48" s="2456"/>
      <c r="Y48" s="120"/>
      <c r="Z48" s="35"/>
      <c r="AA48" s="35"/>
      <c r="AB48" s="120"/>
      <c r="AC48" s="120"/>
      <c r="AD48" s="120"/>
      <c r="AE48" s="120"/>
      <c r="AF48" s="7282"/>
      <c r="AG48" s="120"/>
      <c r="AH48" s="120"/>
    </row>
    <row r="49" spans="1:38" ht="15.75" x14ac:dyDescent="0.25">
      <c r="A49" s="120"/>
      <c r="B49" s="7566" t="s">
        <v>787</v>
      </c>
      <c r="C49" s="7568"/>
      <c r="D49" s="7568"/>
      <c r="E49" s="7568"/>
      <c r="F49" s="7568"/>
      <c r="G49" s="7568"/>
      <c r="H49" s="7568"/>
      <c r="I49" s="7568"/>
      <c r="J49" s="7568"/>
      <c r="K49" s="7568"/>
      <c r="L49" s="7568"/>
      <c r="M49" s="7568"/>
      <c r="N49" s="7568"/>
      <c r="O49" s="7568"/>
      <c r="P49" s="7568"/>
      <c r="Q49" s="7568"/>
      <c r="R49" s="7568"/>
      <c r="S49" s="2251"/>
      <c r="T49" s="2252"/>
      <c r="U49" s="2253"/>
      <c r="V49" s="2456"/>
      <c r="W49" s="2456"/>
      <c r="X49" s="2456"/>
      <c r="Y49" s="120"/>
      <c r="Z49" s="35"/>
      <c r="AA49" s="35"/>
      <c r="AB49" s="120"/>
      <c r="AC49" s="120"/>
      <c r="AD49" s="120"/>
      <c r="AE49" s="120"/>
      <c r="AF49" s="7282"/>
      <c r="AG49" s="7277"/>
      <c r="AH49" s="120"/>
    </row>
    <row r="50" spans="1:38" ht="15.75" x14ac:dyDescent="0.25">
      <c r="A50" s="120"/>
      <c r="B50" s="120"/>
      <c r="C50" s="120"/>
      <c r="D50" s="120"/>
      <c r="E50" s="120"/>
      <c r="F50" s="120"/>
      <c r="G50" s="120"/>
      <c r="H50" s="125"/>
      <c r="I50" s="126"/>
      <c r="J50" s="308"/>
      <c r="K50" s="369"/>
      <c r="L50" s="410"/>
      <c r="M50" s="2522"/>
      <c r="N50" s="565"/>
      <c r="O50" s="595"/>
      <c r="P50" s="690"/>
      <c r="Q50" s="888"/>
      <c r="R50" s="771"/>
      <c r="S50" s="2251"/>
      <c r="T50" s="2252"/>
      <c r="U50" s="2253"/>
      <c r="V50" s="2456"/>
      <c r="W50" s="2456"/>
      <c r="X50" s="2456"/>
      <c r="Y50" s="120"/>
      <c r="Z50" s="35"/>
      <c r="AA50" s="35"/>
      <c r="AB50" s="6923"/>
      <c r="AC50" s="6923"/>
      <c r="AD50" s="6923"/>
      <c r="AE50" s="6923"/>
      <c r="AF50" s="7283"/>
      <c r="AG50" s="6923"/>
      <c r="AH50" s="120"/>
    </row>
    <row r="51" spans="1:38" s="7135" customFormat="1" ht="63" customHeight="1" x14ac:dyDescent="0.25">
      <c r="A51" s="7137" t="s">
        <v>961</v>
      </c>
      <c r="B51" s="7613" t="s">
        <v>764</v>
      </c>
      <c r="C51" s="7614"/>
      <c r="D51" s="7614"/>
      <c r="E51" s="7614"/>
      <c r="F51" s="7614"/>
      <c r="G51" s="7614"/>
      <c r="H51" s="7614"/>
      <c r="I51" s="7614"/>
      <c r="J51" s="7614"/>
      <c r="K51" s="7614"/>
      <c r="L51" s="7614"/>
      <c r="M51" s="7614"/>
      <c r="N51" s="7614"/>
      <c r="O51" s="7614"/>
      <c r="P51" s="7614"/>
      <c r="Q51" s="7614"/>
      <c r="R51" s="7614"/>
      <c r="S51" s="7614"/>
      <c r="T51" s="7614"/>
      <c r="U51" s="7614"/>
      <c r="V51" s="7614"/>
      <c r="W51" s="7614"/>
      <c r="X51" s="7614"/>
      <c r="Y51" s="7614"/>
      <c r="Z51" s="7614"/>
      <c r="AA51" s="7614"/>
      <c r="AB51" s="7161"/>
      <c r="AC51" s="7161"/>
      <c r="AD51" s="7161"/>
      <c r="AE51" s="7161"/>
      <c r="AF51" s="7161"/>
      <c r="AH51" s="7161"/>
      <c r="AI51" s="7161"/>
      <c r="AJ51" s="7161"/>
      <c r="AK51" s="7161"/>
      <c r="AL51" s="7464"/>
    </row>
    <row r="52" spans="1:38" ht="45" x14ac:dyDescent="0.25">
      <c r="A52" s="35"/>
      <c r="B52" s="53" t="s">
        <v>54</v>
      </c>
      <c r="C52" s="1217" t="s">
        <v>6</v>
      </c>
      <c r="D52" s="1219" t="s">
        <v>7</v>
      </c>
      <c r="E52" s="1221" t="s">
        <v>8</v>
      </c>
      <c r="F52" s="1223" t="s">
        <v>123</v>
      </c>
      <c r="G52" s="1225" t="s">
        <v>162</v>
      </c>
      <c r="H52" s="1227" t="s">
        <v>196</v>
      </c>
      <c r="I52" s="115" t="s">
        <v>204</v>
      </c>
      <c r="J52" s="1229" t="s">
        <v>245</v>
      </c>
      <c r="K52" s="363" t="s">
        <v>280</v>
      </c>
      <c r="L52" s="406" t="s">
        <v>291</v>
      </c>
      <c r="M52" s="563" t="s">
        <v>329</v>
      </c>
      <c r="N52" s="553" t="s">
        <v>349</v>
      </c>
      <c r="O52" s="623" t="s">
        <v>363</v>
      </c>
      <c r="P52" s="696" t="s">
        <v>395</v>
      </c>
      <c r="Q52" s="889" t="s">
        <v>506</v>
      </c>
      <c r="R52" s="801" t="s">
        <v>548</v>
      </c>
      <c r="S52" s="6874" t="s">
        <v>554</v>
      </c>
      <c r="T52" s="2435" t="s">
        <v>558</v>
      </c>
      <c r="U52" s="2436" t="s">
        <v>591</v>
      </c>
      <c r="V52" s="2481" t="s">
        <v>599</v>
      </c>
      <c r="W52" s="2481" t="s">
        <v>646</v>
      </c>
      <c r="X52" s="2481" t="s">
        <v>659</v>
      </c>
      <c r="Y52" s="2631" t="s">
        <v>660</v>
      </c>
      <c r="Z52" s="2481" t="s">
        <v>681</v>
      </c>
      <c r="AA52" s="6878" t="s">
        <v>684</v>
      </c>
      <c r="AB52" s="6878" t="s">
        <v>702</v>
      </c>
      <c r="AC52" s="6878" t="s">
        <v>703</v>
      </c>
      <c r="AD52" s="6878" t="s">
        <v>749</v>
      </c>
      <c r="AE52" s="6878" t="s">
        <v>790</v>
      </c>
      <c r="AF52" s="6878" t="s">
        <v>825</v>
      </c>
      <c r="AG52" s="6878" t="s">
        <v>1078</v>
      </c>
      <c r="AH52" s="6878" t="s">
        <v>1095</v>
      </c>
      <c r="AI52" s="6878" t="s">
        <v>1098</v>
      </c>
      <c r="AJ52" s="6878" t="s">
        <v>1141</v>
      </c>
      <c r="AK52" s="6878" t="s">
        <v>1199</v>
      </c>
      <c r="AL52" s="7514" t="s">
        <v>1214</v>
      </c>
    </row>
    <row r="53" spans="1:38" ht="15.75" x14ac:dyDescent="0.25">
      <c r="A53" s="2234"/>
      <c r="B53" s="6969" t="s">
        <v>759</v>
      </c>
      <c r="C53" s="6970" t="s">
        <v>10</v>
      </c>
      <c r="D53" s="6970" t="s">
        <v>10</v>
      </c>
      <c r="E53" s="6970" t="s">
        <v>10</v>
      </c>
      <c r="F53" s="6970" t="s">
        <v>10</v>
      </c>
      <c r="G53" s="6970" t="s">
        <v>10</v>
      </c>
      <c r="H53" s="6970" t="s">
        <v>10</v>
      </c>
      <c r="I53" s="6970" t="s">
        <v>10</v>
      </c>
      <c r="J53" s="6970" t="s">
        <v>10</v>
      </c>
      <c r="K53" s="6970" t="s">
        <v>10</v>
      </c>
      <c r="L53" s="6970" t="s">
        <v>10</v>
      </c>
      <c r="M53" s="6971" t="s">
        <v>10</v>
      </c>
      <c r="N53" s="6970" t="s">
        <v>10</v>
      </c>
      <c r="O53" s="6970" t="s">
        <v>10</v>
      </c>
      <c r="P53" s="6970" t="s">
        <v>10</v>
      </c>
      <c r="Q53" s="6970" t="s">
        <v>10</v>
      </c>
      <c r="R53" s="6970" t="s">
        <v>10</v>
      </c>
      <c r="S53" s="6970" t="s">
        <v>10</v>
      </c>
      <c r="T53" s="6970" t="s">
        <v>10</v>
      </c>
      <c r="U53" s="6970" t="s">
        <v>10</v>
      </c>
      <c r="V53" s="6970" t="s">
        <v>10</v>
      </c>
      <c r="W53" s="6970" t="s">
        <v>10</v>
      </c>
      <c r="X53" s="6970" t="s">
        <v>10</v>
      </c>
      <c r="Y53" s="6970" t="s">
        <v>10</v>
      </c>
      <c r="Z53" s="6970" t="s">
        <v>10</v>
      </c>
      <c r="AA53" s="6970" t="s">
        <v>10</v>
      </c>
      <c r="AB53" s="6970" t="s">
        <v>10</v>
      </c>
      <c r="AC53" s="6970" t="s">
        <v>10</v>
      </c>
      <c r="AD53" s="7059">
        <v>73.788259999999994</v>
      </c>
      <c r="AE53" s="6970" t="s">
        <v>10</v>
      </c>
      <c r="AF53" s="7286" t="s">
        <v>10</v>
      </c>
      <c r="AG53" s="7286" t="s">
        <v>10</v>
      </c>
      <c r="AH53" s="7286" t="s">
        <v>10</v>
      </c>
      <c r="AI53" s="7286" t="s">
        <v>10</v>
      </c>
      <c r="AJ53" s="7415" t="s">
        <v>10</v>
      </c>
      <c r="AK53" s="7415" t="s">
        <v>10</v>
      </c>
      <c r="AL53" s="7526" t="s">
        <v>10</v>
      </c>
    </row>
    <row r="54" spans="1:38" ht="15.75" x14ac:dyDescent="0.25">
      <c r="A54" s="6820"/>
      <c r="B54" s="1935" t="s">
        <v>760</v>
      </c>
      <c r="C54" s="7028" t="s">
        <v>10</v>
      </c>
      <c r="D54" s="7005" t="s">
        <v>10</v>
      </c>
      <c r="E54" s="7006" t="s">
        <v>10</v>
      </c>
      <c r="F54" s="7007" t="s">
        <v>10</v>
      </c>
      <c r="G54" s="7008" t="s">
        <v>10</v>
      </c>
      <c r="H54" s="7008" t="s">
        <v>10</v>
      </c>
      <c r="I54" s="7008" t="s">
        <v>10</v>
      </c>
      <c r="J54" s="7002" t="s">
        <v>10</v>
      </c>
      <c r="K54" s="7002" t="s">
        <v>10</v>
      </c>
      <c r="L54" s="7002" t="s">
        <v>10</v>
      </c>
      <c r="M54" s="7003" t="s">
        <v>10</v>
      </c>
      <c r="N54" s="7004" t="s">
        <v>10</v>
      </c>
      <c r="O54" s="7004" t="s">
        <v>10</v>
      </c>
      <c r="P54" s="7004" t="s">
        <v>10</v>
      </c>
      <c r="Q54" s="7004" t="s">
        <v>10</v>
      </c>
      <c r="R54" s="7004" t="s">
        <v>10</v>
      </c>
      <c r="S54" s="7004" t="s">
        <v>10</v>
      </c>
      <c r="T54" s="7004" t="s">
        <v>10</v>
      </c>
      <c r="U54" s="7004" t="s">
        <v>10</v>
      </c>
      <c r="V54" s="7004" t="s">
        <v>10</v>
      </c>
      <c r="W54" s="7004" t="s">
        <v>10</v>
      </c>
      <c r="X54" s="7004" t="s">
        <v>10</v>
      </c>
      <c r="Y54" s="7004" t="s">
        <v>10</v>
      </c>
      <c r="Z54" s="7004" t="s">
        <v>10</v>
      </c>
      <c r="AA54" s="6960" t="s">
        <v>10</v>
      </c>
      <c r="AB54" s="6945" t="s">
        <v>10</v>
      </c>
      <c r="AC54" s="6945" t="s">
        <v>10</v>
      </c>
      <c r="AD54" s="7057">
        <v>81.079669999999993</v>
      </c>
      <c r="AE54" s="6945" t="s">
        <v>10</v>
      </c>
      <c r="AF54" s="6473" t="s">
        <v>10</v>
      </c>
      <c r="AG54" s="6473" t="s">
        <v>10</v>
      </c>
      <c r="AH54" s="6473" t="s">
        <v>10</v>
      </c>
      <c r="AI54" s="6473" t="s">
        <v>10</v>
      </c>
      <c r="AJ54" s="6473" t="s">
        <v>10</v>
      </c>
      <c r="AK54" s="6473" t="s">
        <v>10</v>
      </c>
      <c r="AL54" s="7522" t="s">
        <v>10</v>
      </c>
    </row>
    <row r="55" spans="1:38" ht="15.75" x14ac:dyDescent="0.25">
      <c r="A55" s="2449"/>
      <c r="B55" s="1935" t="s">
        <v>762</v>
      </c>
      <c r="C55" s="7028" t="s">
        <v>10</v>
      </c>
      <c r="D55" s="7005" t="s">
        <v>10</v>
      </c>
      <c r="E55" s="7006" t="s">
        <v>10</v>
      </c>
      <c r="F55" s="7007" t="s">
        <v>10</v>
      </c>
      <c r="G55" s="7008" t="s">
        <v>10</v>
      </c>
      <c r="H55" s="7008" t="s">
        <v>10</v>
      </c>
      <c r="I55" s="7008" t="s">
        <v>10</v>
      </c>
      <c r="J55" s="7002" t="s">
        <v>10</v>
      </c>
      <c r="K55" s="7002" t="s">
        <v>10</v>
      </c>
      <c r="L55" s="7002" t="s">
        <v>10</v>
      </c>
      <c r="M55" s="7003" t="s">
        <v>10</v>
      </c>
      <c r="N55" s="7004" t="s">
        <v>10</v>
      </c>
      <c r="O55" s="7004" t="s">
        <v>10</v>
      </c>
      <c r="P55" s="7004" t="s">
        <v>10</v>
      </c>
      <c r="Q55" s="7004" t="s">
        <v>10</v>
      </c>
      <c r="R55" s="7004" t="s">
        <v>10</v>
      </c>
      <c r="S55" s="7004" t="s">
        <v>10</v>
      </c>
      <c r="T55" s="7004" t="s">
        <v>10</v>
      </c>
      <c r="U55" s="7004" t="s">
        <v>10</v>
      </c>
      <c r="V55" s="7004" t="s">
        <v>10</v>
      </c>
      <c r="W55" s="7004" t="s">
        <v>10</v>
      </c>
      <c r="X55" s="7004" t="s">
        <v>10</v>
      </c>
      <c r="Y55" s="7004" t="s">
        <v>10</v>
      </c>
      <c r="Z55" s="7004" t="s">
        <v>10</v>
      </c>
      <c r="AA55" s="6960" t="s">
        <v>10</v>
      </c>
      <c r="AB55" s="6945" t="s">
        <v>10</v>
      </c>
      <c r="AC55" s="6945" t="s">
        <v>10</v>
      </c>
      <c r="AD55" s="7057">
        <v>14.0748</v>
      </c>
      <c r="AE55" s="6945" t="s">
        <v>10</v>
      </c>
      <c r="AF55" s="6473" t="s">
        <v>10</v>
      </c>
      <c r="AG55" s="6473" t="s">
        <v>10</v>
      </c>
      <c r="AH55" s="6473" t="s">
        <v>10</v>
      </c>
      <c r="AI55" s="6473" t="s">
        <v>10</v>
      </c>
      <c r="AJ55" s="6473" t="s">
        <v>10</v>
      </c>
      <c r="AK55" s="6473" t="s">
        <v>10</v>
      </c>
      <c r="AL55" s="7522" t="s">
        <v>10</v>
      </c>
    </row>
    <row r="56" spans="1:38" ht="15.75" x14ac:dyDescent="0.25">
      <c r="A56" s="6820"/>
      <c r="B56" s="1935" t="s">
        <v>613</v>
      </c>
      <c r="C56" s="7028" t="s">
        <v>10</v>
      </c>
      <c r="D56" s="7005" t="s">
        <v>10</v>
      </c>
      <c r="E56" s="7006" t="s">
        <v>10</v>
      </c>
      <c r="F56" s="7007" t="s">
        <v>10</v>
      </c>
      <c r="G56" s="7008" t="s">
        <v>10</v>
      </c>
      <c r="H56" s="7008" t="s">
        <v>10</v>
      </c>
      <c r="I56" s="7008" t="s">
        <v>10</v>
      </c>
      <c r="J56" s="7002" t="s">
        <v>10</v>
      </c>
      <c r="K56" s="7002" t="s">
        <v>10</v>
      </c>
      <c r="L56" s="7002" t="s">
        <v>10</v>
      </c>
      <c r="M56" s="7003" t="s">
        <v>10</v>
      </c>
      <c r="N56" s="7004" t="s">
        <v>10</v>
      </c>
      <c r="O56" s="7004" t="s">
        <v>10</v>
      </c>
      <c r="P56" s="7004" t="s">
        <v>10</v>
      </c>
      <c r="Q56" s="7004" t="s">
        <v>10</v>
      </c>
      <c r="R56" s="7004" t="s">
        <v>10</v>
      </c>
      <c r="S56" s="7004" t="s">
        <v>10</v>
      </c>
      <c r="T56" s="7004" t="s">
        <v>10</v>
      </c>
      <c r="U56" s="7004" t="s">
        <v>10</v>
      </c>
      <c r="V56" s="7004" t="s">
        <v>10</v>
      </c>
      <c r="W56" s="7004" t="s">
        <v>10</v>
      </c>
      <c r="X56" s="7004" t="s">
        <v>10</v>
      </c>
      <c r="Y56" s="7004" t="s">
        <v>10</v>
      </c>
      <c r="Z56" s="7004" t="s">
        <v>10</v>
      </c>
      <c r="AA56" s="6960" t="s">
        <v>10</v>
      </c>
      <c r="AB56" s="6945" t="s">
        <v>10</v>
      </c>
      <c r="AC56" s="6945" t="s">
        <v>10</v>
      </c>
      <c r="AD56" s="7057">
        <v>23.569240000000001</v>
      </c>
      <c r="AE56" s="6945" t="s">
        <v>10</v>
      </c>
      <c r="AF56" s="6473" t="s">
        <v>10</v>
      </c>
      <c r="AG56" s="6473" t="s">
        <v>10</v>
      </c>
      <c r="AH56" s="6473" t="s">
        <v>10</v>
      </c>
      <c r="AI56" s="6473" t="s">
        <v>10</v>
      </c>
      <c r="AJ56" s="6473" t="s">
        <v>10</v>
      </c>
      <c r="AK56" s="6473" t="s">
        <v>10</v>
      </c>
      <c r="AL56" s="7522" t="s">
        <v>10</v>
      </c>
    </row>
    <row r="57" spans="1:38" ht="15.75" x14ac:dyDescent="0.25">
      <c r="A57" s="35"/>
      <c r="B57" s="1935" t="s">
        <v>763</v>
      </c>
      <c r="C57" s="7028" t="s">
        <v>10</v>
      </c>
      <c r="D57" s="7005" t="s">
        <v>10</v>
      </c>
      <c r="E57" s="7006" t="s">
        <v>10</v>
      </c>
      <c r="F57" s="7007" t="s">
        <v>10</v>
      </c>
      <c r="G57" s="7008" t="s">
        <v>10</v>
      </c>
      <c r="H57" s="7008" t="s">
        <v>10</v>
      </c>
      <c r="I57" s="7008" t="s">
        <v>10</v>
      </c>
      <c r="J57" s="7002" t="s">
        <v>10</v>
      </c>
      <c r="K57" s="7002" t="s">
        <v>10</v>
      </c>
      <c r="L57" s="7002" t="s">
        <v>10</v>
      </c>
      <c r="M57" s="7003" t="s">
        <v>10</v>
      </c>
      <c r="N57" s="7004" t="s">
        <v>10</v>
      </c>
      <c r="O57" s="7004" t="s">
        <v>10</v>
      </c>
      <c r="P57" s="7004" t="s">
        <v>10</v>
      </c>
      <c r="Q57" s="7004" t="s">
        <v>10</v>
      </c>
      <c r="R57" s="7004" t="s">
        <v>10</v>
      </c>
      <c r="S57" s="7004" t="s">
        <v>10</v>
      </c>
      <c r="T57" s="7004" t="s">
        <v>10</v>
      </c>
      <c r="U57" s="7004" t="s">
        <v>10</v>
      </c>
      <c r="V57" s="7004" t="s">
        <v>10</v>
      </c>
      <c r="W57" s="7004" t="s">
        <v>10</v>
      </c>
      <c r="X57" s="7004" t="s">
        <v>10</v>
      </c>
      <c r="Y57" s="7004" t="s">
        <v>10</v>
      </c>
      <c r="Z57" s="7004" t="s">
        <v>10</v>
      </c>
      <c r="AA57" s="6960" t="s">
        <v>10</v>
      </c>
      <c r="AB57" s="6945" t="s">
        <v>10</v>
      </c>
      <c r="AC57" s="6945" t="s">
        <v>10</v>
      </c>
      <c r="AD57" s="7057">
        <v>23.100670000000001</v>
      </c>
      <c r="AE57" s="6945" t="s">
        <v>10</v>
      </c>
      <c r="AF57" s="6473" t="s">
        <v>10</v>
      </c>
      <c r="AG57" s="6473" t="s">
        <v>10</v>
      </c>
      <c r="AH57" s="6473" t="s">
        <v>10</v>
      </c>
      <c r="AI57" s="6473" t="s">
        <v>10</v>
      </c>
      <c r="AJ57" s="6473" t="s">
        <v>10</v>
      </c>
      <c r="AK57" s="6473" t="s">
        <v>10</v>
      </c>
      <c r="AL57" s="7522" t="s">
        <v>10</v>
      </c>
    </row>
    <row r="58" spans="1:38" ht="15.75" x14ac:dyDescent="0.25">
      <c r="A58" s="120"/>
      <c r="B58" s="6967" t="s">
        <v>761</v>
      </c>
      <c r="C58" s="6968" t="s">
        <v>10</v>
      </c>
      <c r="D58" s="6968" t="s">
        <v>10</v>
      </c>
      <c r="E58" s="6968" t="s">
        <v>10</v>
      </c>
      <c r="F58" s="6968" t="s">
        <v>10</v>
      </c>
      <c r="G58" s="6968" t="s">
        <v>10</v>
      </c>
      <c r="H58" s="6968" t="s">
        <v>10</v>
      </c>
      <c r="I58" s="6968" t="s">
        <v>10</v>
      </c>
      <c r="J58" s="6968" t="s">
        <v>10</v>
      </c>
      <c r="K58" s="6968" t="s">
        <v>10</v>
      </c>
      <c r="L58" s="6968" t="s">
        <v>10</v>
      </c>
      <c r="M58" s="6955" t="s">
        <v>10</v>
      </c>
      <c r="N58" s="6968" t="s">
        <v>10</v>
      </c>
      <c r="O58" s="6968" t="s">
        <v>10</v>
      </c>
      <c r="P58" s="6968" t="s">
        <v>10</v>
      </c>
      <c r="Q58" s="6968" t="s">
        <v>10</v>
      </c>
      <c r="R58" s="6968" t="s">
        <v>10</v>
      </c>
      <c r="S58" s="6968" t="s">
        <v>10</v>
      </c>
      <c r="T58" s="6968" t="s">
        <v>10</v>
      </c>
      <c r="U58" s="6968" t="s">
        <v>10</v>
      </c>
      <c r="V58" s="6968" t="s">
        <v>10</v>
      </c>
      <c r="W58" s="6968" t="s">
        <v>10</v>
      </c>
      <c r="X58" s="6968" t="s">
        <v>10</v>
      </c>
      <c r="Y58" s="6968" t="s">
        <v>10</v>
      </c>
      <c r="Z58" s="6968" t="s">
        <v>10</v>
      </c>
      <c r="AA58" s="6968" t="s">
        <v>10</v>
      </c>
      <c r="AB58" s="6968" t="s">
        <v>10</v>
      </c>
      <c r="AC58" s="6968" t="s">
        <v>10</v>
      </c>
      <c r="AD58" s="7065">
        <v>6.3550880000000003</v>
      </c>
      <c r="AE58" s="6968" t="s">
        <v>10</v>
      </c>
      <c r="AF58" s="7287" t="s">
        <v>10</v>
      </c>
      <c r="AG58" s="7287" t="s">
        <v>10</v>
      </c>
      <c r="AH58" s="7287" t="s">
        <v>10</v>
      </c>
      <c r="AI58" s="7287" t="s">
        <v>10</v>
      </c>
      <c r="AJ58" s="7287" t="s">
        <v>10</v>
      </c>
      <c r="AK58" s="7287" t="s">
        <v>10</v>
      </c>
      <c r="AL58" s="7527" t="s">
        <v>10</v>
      </c>
    </row>
    <row r="59" spans="1:38" ht="15.75" hidden="1" x14ac:dyDescent="0.25">
      <c r="A59" s="120"/>
      <c r="B59" s="120"/>
      <c r="C59" s="120"/>
      <c r="D59" s="120"/>
      <c r="E59" s="120"/>
      <c r="F59" s="120"/>
      <c r="G59" s="120"/>
      <c r="H59" s="125"/>
      <c r="I59" s="126"/>
      <c r="J59" s="308"/>
      <c r="K59" s="369"/>
      <c r="L59" s="410"/>
      <c r="M59" s="2522"/>
      <c r="N59" s="565"/>
      <c r="O59" s="595"/>
      <c r="P59" s="690"/>
      <c r="Q59" s="888"/>
      <c r="R59" s="771"/>
      <c r="S59" s="2251"/>
      <c r="T59" s="2252"/>
      <c r="U59" s="2253"/>
      <c r="V59" s="2456"/>
      <c r="W59" s="2456"/>
      <c r="X59" s="2456"/>
      <c r="Y59" s="120"/>
      <c r="Z59" s="35"/>
      <c r="AA59" s="35"/>
      <c r="AB59" s="120"/>
      <c r="AC59" s="120"/>
      <c r="AD59" s="120"/>
      <c r="AE59" s="120"/>
      <c r="AF59" s="7282"/>
      <c r="AG59" s="120"/>
      <c r="AH59" s="120"/>
    </row>
    <row r="60" spans="1:38" ht="15.75" x14ac:dyDescent="0.25">
      <c r="A60" s="120"/>
      <c r="B60" s="7566" t="s">
        <v>779</v>
      </c>
      <c r="C60" s="7568"/>
      <c r="D60" s="7568"/>
      <c r="E60" s="7568"/>
      <c r="F60" s="7568"/>
      <c r="G60" s="7568"/>
      <c r="H60" s="7568"/>
      <c r="I60" s="7568"/>
      <c r="J60" s="7568"/>
      <c r="K60" s="7568"/>
      <c r="L60" s="7568"/>
      <c r="M60" s="7568"/>
      <c r="N60" s="7568"/>
      <c r="O60" s="7568"/>
      <c r="P60" s="7568"/>
      <c r="Q60" s="7568"/>
      <c r="R60" s="7568"/>
      <c r="S60" s="2251"/>
      <c r="T60" s="2252"/>
      <c r="U60" s="2253"/>
      <c r="V60" s="2456"/>
      <c r="W60" s="2456"/>
      <c r="X60" s="2456"/>
      <c r="Y60" s="120"/>
      <c r="Z60" s="35"/>
      <c r="AA60" s="35"/>
      <c r="AB60" s="120"/>
      <c r="AC60" s="120"/>
      <c r="AD60" s="120"/>
      <c r="AE60" s="120"/>
      <c r="AF60" s="7282"/>
      <c r="AG60" s="7277"/>
      <c r="AH60" s="120"/>
    </row>
    <row r="61" spans="1:38" ht="15.75" x14ac:dyDescent="0.25">
      <c r="A61" s="120"/>
      <c r="B61" s="120"/>
      <c r="C61" s="120"/>
      <c r="D61" s="120"/>
      <c r="E61" s="120"/>
      <c r="F61" s="120"/>
      <c r="G61" s="120"/>
      <c r="H61" s="125"/>
      <c r="I61" s="126"/>
      <c r="J61" s="308"/>
      <c r="K61" s="369"/>
      <c r="L61" s="410"/>
      <c r="M61" s="2522"/>
      <c r="N61" s="565"/>
      <c r="O61" s="595"/>
      <c r="P61" s="690"/>
      <c r="Q61" s="888"/>
      <c r="R61" s="771"/>
      <c r="S61" s="2251"/>
      <c r="T61" s="2252"/>
      <c r="U61" s="2253"/>
      <c r="V61" s="2456"/>
      <c r="W61" s="2456"/>
      <c r="X61" s="2456"/>
      <c r="Y61" s="120"/>
      <c r="Z61" s="35"/>
      <c r="AA61" s="35"/>
      <c r="AB61" s="6923"/>
      <c r="AC61" s="6923"/>
      <c r="AD61" s="6923"/>
      <c r="AE61" s="6923"/>
      <c r="AF61" s="7283"/>
      <c r="AG61" s="6923"/>
      <c r="AH61" s="120"/>
    </row>
    <row r="62" spans="1:38" s="7135" customFormat="1" ht="63" customHeight="1" x14ac:dyDescent="0.25">
      <c r="A62" s="7137" t="s">
        <v>962</v>
      </c>
      <c r="B62" s="7613" t="s">
        <v>772</v>
      </c>
      <c r="C62" s="7614"/>
      <c r="D62" s="7614"/>
      <c r="E62" s="7614"/>
      <c r="F62" s="7614"/>
      <c r="G62" s="7614"/>
      <c r="H62" s="7614"/>
      <c r="I62" s="7614"/>
      <c r="J62" s="7614"/>
      <c r="K62" s="7614"/>
      <c r="L62" s="7614"/>
      <c r="M62" s="7614"/>
      <c r="N62" s="7614"/>
      <c r="O62" s="7614"/>
      <c r="P62" s="7614"/>
      <c r="Q62" s="7614"/>
      <c r="R62" s="7614"/>
      <c r="S62" s="7614"/>
      <c r="T62" s="7614"/>
      <c r="U62" s="7614"/>
      <c r="V62" s="7614"/>
      <c r="W62" s="7614"/>
      <c r="X62" s="7614"/>
      <c r="Y62" s="7614"/>
      <c r="Z62" s="7614"/>
      <c r="AA62" s="7614"/>
      <c r="AB62" s="7161"/>
      <c r="AC62" s="7161"/>
      <c r="AD62" s="7161"/>
      <c r="AE62" s="7161"/>
      <c r="AF62" s="7161"/>
      <c r="AH62" s="7161"/>
      <c r="AI62" s="7161"/>
      <c r="AJ62" s="7161"/>
      <c r="AK62" s="7161"/>
      <c r="AL62" s="7464"/>
    </row>
    <row r="63" spans="1:38" ht="45" x14ac:dyDescent="0.25">
      <c r="A63" s="35"/>
      <c r="B63" s="53" t="s">
        <v>54</v>
      </c>
      <c r="C63" s="1217" t="s">
        <v>6</v>
      </c>
      <c r="D63" s="1219" t="s">
        <v>7</v>
      </c>
      <c r="E63" s="1221" t="s">
        <v>8</v>
      </c>
      <c r="F63" s="1223" t="s">
        <v>123</v>
      </c>
      <c r="G63" s="1225" t="s">
        <v>162</v>
      </c>
      <c r="H63" s="1227" t="s">
        <v>196</v>
      </c>
      <c r="I63" s="115" t="s">
        <v>204</v>
      </c>
      <c r="J63" s="1229" t="s">
        <v>245</v>
      </c>
      <c r="K63" s="363" t="s">
        <v>280</v>
      </c>
      <c r="L63" s="406" t="s">
        <v>291</v>
      </c>
      <c r="M63" s="563" t="s">
        <v>329</v>
      </c>
      <c r="N63" s="553" t="s">
        <v>349</v>
      </c>
      <c r="O63" s="623" t="s">
        <v>363</v>
      </c>
      <c r="P63" s="696" t="s">
        <v>395</v>
      </c>
      <c r="Q63" s="889" t="s">
        <v>506</v>
      </c>
      <c r="R63" s="801" t="s">
        <v>548</v>
      </c>
      <c r="S63" s="6874" t="s">
        <v>554</v>
      </c>
      <c r="T63" s="2435" t="s">
        <v>558</v>
      </c>
      <c r="U63" s="2436" t="s">
        <v>591</v>
      </c>
      <c r="V63" s="2481" t="s">
        <v>599</v>
      </c>
      <c r="W63" s="2481" t="s">
        <v>646</v>
      </c>
      <c r="X63" s="2481" t="s">
        <v>659</v>
      </c>
      <c r="Y63" s="2631" t="s">
        <v>660</v>
      </c>
      <c r="Z63" s="2481" t="s">
        <v>681</v>
      </c>
      <c r="AA63" s="6878" t="s">
        <v>684</v>
      </c>
      <c r="AB63" s="6878" t="s">
        <v>702</v>
      </c>
      <c r="AC63" s="6878" t="s">
        <v>703</v>
      </c>
      <c r="AD63" s="6878" t="s">
        <v>749</v>
      </c>
      <c r="AE63" s="6878" t="s">
        <v>790</v>
      </c>
      <c r="AF63" s="6878" t="s">
        <v>825</v>
      </c>
      <c r="AG63" s="6878" t="s">
        <v>1078</v>
      </c>
      <c r="AH63" s="6878" t="s">
        <v>1095</v>
      </c>
      <c r="AI63" s="6878" t="s">
        <v>1098</v>
      </c>
      <c r="AJ63" s="6878" t="s">
        <v>1141</v>
      </c>
      <c r="AK63" s="6878" t="s">
        <v>1199</v>
      </c>
      <c r="AL63" s="7514" t="s">
        <v>1214</v>
      </c>
    </row>
    <row r="64" spans="1:38" ht="15.75" x14ac:dyDescent="0.25">
      <c r="A64" s="2234"/>
      <c r="B64" s="6969" t="s">
        <v>769</v>
      </c>
      <c r="C64" s="6970" t="s">
        <v>10</v>
      </c>
      <c r="D64" s="6970" t="s">
        <v>10</v>
      </c>
      <c r="E64" s="6970" t="s">
        <v>10</v>
      </c>
      <c r="F64" s="6970" t="s">
        <v>10</v>
      </c>
      <c r="G64" s="6970" t="s">
        <v>10</v>
      </c>
      <c r="H64" s="6970" t="s">
        <v>10</v>
      </c>
      <c r="I64" s="6970" t="s">
        <v>10</v>
      </c>
      <c r="J64" s="6970" t="s">
        <v>10</v>
      </c>
      <c r="K64" s="6970" t="s">
        <v>10</v>
      </c>
      <c r="L64" s="6970" t="s">
        <v>10</v>
      </c>
      <c r="M64" s="6971" t="s">
        <v>10</v>
      </c>
      <c r="N64" s="6970" t="s">
        <v>10</v>
      </c>
      <c r="O64" s="6970" t="s">
        <v>10</v>
      </c>
      <c r="P64" s="6970" t="s">
        <v>10</v>
      </c>
      <c r="Q64" s="6970" t="s">
        <v>10</v>
      </c>
      <c r="R64" s="6970" t="s">
        <v>10</v>
      </c>
      <c r="S64" s="6970" t="s">
        <v>10</v>
      </c>
      <c r="T64" s="6970" t="s">
        <v>10</v>
      </c>
      <c r="U64" s="6970" t="s">
        <v>10</v>
      </c>
      <c r="V64" s="6970" t="s">
        <v>10</v>
      </c>
      <c r="W64" s="6970" t="s">
        <v>10</v>
      </c>
      <c r="X64" s="6970" t="s">
        <v>10</v>
      </c>
      <c r="Y64" s="6970" t="s">
        <v>10</v>
      </c>
      <c r="Z64" s="6970" t="s">
        <v>10</v>
      </c>
      <c r="AA64" s="6970" t="s">
        <v>10</v>
      </c>
      <c r="AB64" s="6970" t="s">
        <v>10</v>
      </c>
      <c r="AC64" s="6970" t="s">
        <v>10</v>
      </c>
      <c r="AD64" s="7059">
        <v>86.997860000000003</v>
      </c>
      <c r="AE64" s="6970" t="s">
        <v>10</v>
      </c>
      <c r="AF64" s="7286" t="s">
        <v>10</v>
      </c>
      <c r="AG64" s="7286" t="s">
        <v>10</v>
      </c>
      <c r="AH64" s="7286" t="s">
        <v>10</v>
      </c>
      <c r="AI64" s="7286" t="s">
        <v>10</v>
      </c>
      <c r="AJ64" s="7415" t="s">
        <v>10</v>
      </c>
      <c r="AK64" s="7415" t="s">
        <v>10</v>
      </c>
      <c r="AL64" s="7526" t="s">
        <v>10</v>
      </c>
    </row>
    <row r="65" spans="1:38" ht="15.75" x14ac:dyDescent="0.25">
      <c r="A65" s="6820"/>
      <c r="B65" s="1935" t="s">
        <v>770</v>
      </c>
      <c r="C65" s="7028" t="s">
        <v>10</v>
      </c>
      <c r="D65" s="7005" t="s">
        <v>10</v>
      </c>
      <c r="E65" s="7006" t="s">
        <v>10</v>
      </c>
      <c r="F65" s="7007" t="s">
        <v>10</v>
      </c>
      <c r="G65" s="7008" t="s">
        <v>10</v>
      </c>
      <c r="H65" s="7008" t="s">
        <v>10</v>
      </c>
      <c r="I65" s="7008" t="s">
        <v>10</v>
      </c>
      <c r="J65" s="7002" t="s">
        <v>10</v>
      </c>
      <c r="K65" s="7002" t="s">
        <v>10</v>
      </c>
      <c r="L65" s="7002" t="s">
        <v>10</v>
      </c>
      <c r="M65" s="7003" t="s">
        <v>10</v>
      </c>
      <c r="N65" s="7004" t="s">
        <v>10</v>
      </c>
      <c r="O65" s="7004" t="s">
        <v>10</v>
      </c>
      <c r="P65" s="7004" t="s">
        <v>10</v>
      </c>
      <c r="Q65" s="7004" t="s">
        <v>10</v>
      </c>
      <c r="R65" s="7004" t="s">
        <v>10</v>
      </c>
      <c r="S65" s="7004" t="s">
        <v>10</v>
      </c>
      <c r="T65" s="7004" t="s">
        <v>10</v>
      </c>
      <c r="U65" s="7004" t="s">
        <v>10</v>
      </c>
      <c r="V65" s="7004" t="s">
        <v>10</v>
      </c>
      <c r="W65" s="7004" t="s">
        <v>10</v>
      </c>
      <c r="X65" s="7004" t="s">
        <v>10</v>
      </c>
      <c r="Y65" s="7004" t="s">
        <v>10</v>
      </c>
      <c r="Z65" s="7004" t="s">
        <v>10</v>
      </c>
      <c r="AA65" s="6960" t="s">
        <v>10</v>
      </c>
      <c r="AB65" s="6945" t="s">
        <v>10</v>
      </c>
      <c r="AC65" s="6945" t="s">
        <v>10</v>
      </c>
      <c r="AD65" s="7057">
        <v>26.775259999999999</v>
      </c>
      <c r="AE65" s="6945" t="s">
        <v>10</v>
      </c>
      <c r="AF65" s="6473" t="s">
        <v>10</v>
      </c>
      <c r="AG65" s="6473" t="s">
        <v>10</v>
      </c>
      <c r="AH65" s="6473" t="s">
        <v>10</v>
      </c>
      <c r="AI65" s="6473" t="s">
        <v>10</v>
      </c>
      <c r="AJ65" s="6473" t="s">
        <v>10</v>
      </c>
      <c r="AK65" s="6473" t="s">
        <v>10</v>
      </c>
      <c r="AL65" s="7522" t="s">
        <v>10</v>
      </c>
    </row>
    <row r="66" spans="1:38" ht="15.75" x14ac:dyDescent="0.25">
      <c r="A66" s="6820"/>
      <c r="B66" s="1935" t="s">
        <v>771</v>
      </c>
      <c r="C66" s="7028" t="s">
        <v>10</v>
      </c>
      <c r="D66" s="7005" t="s">
        <v>10</v>
      </c>
      <c r="E66" s="7006" t="s">
        <v>10</v>
      </c>
      <c r="F66" s="7007" t="s">
        <v>10</v>
      </c>
      <c r="G66" s="7008" t="s">
        <v>10</v>
      </c>
      <c r="H66" s="7008" t="s">
        <v>10</v>
      </c>
      <c r="I66" s="7008" t="s">
        <v>10</v>
      </c>
      <c r="J66" s="7002" t="s">
        <v>10</v>
      </c>
      <c r="K66" s="7002" t="s">
        <v>10</v>
      </c>
      <c r="L66" s="7002" t="s">
        <v>10</v>
      </c>
      <c r="M66" s="7003" t="s">
        <v>10</v>
      </c>
      <c r="N66" s="7004" t="s">
        <v>10</v>
      </c>
      <c r="O66" s="7004" t="s">
        <v>10</v>
      </c>
      <c r="P66" s="7004" t="s">
        <v>10</v>
      </c>
      <c r="Q66" s="7004" t="s">
        <v>10</v>
      </c>
      <c r="R66" s="7004" t="s">
        <v>10</v>
      </c>
      <c r="S66" s="7004" t="s">
        <v>10</v>
      </c>
      <c r="T66" s="7004" t="s">
        <v>10</v>
      </c>
      <c r="U66" s="7004" t="s">
        <v>10</v>
      </c>
      <c r="V66" s="7004" t="s">
        <v>10</v>
      </c>
      <c r="W66" s="7004" t="s">
        <v>10</v>
      </c>
      <c r="X66" s="7004" t="s">
        <v>10</v>
      </c>
      <c r="Y66" s="7004" t="s">
        <v>10</v>
      </c>
      <c r="Z66" s="7004" t="s">
        <v>10</v>
      </c>
      <c r="AA66" s="6960" t="s">
        <v>10</v>
      </c>
      <c r="AB66" s="6945" t="s">
        <v>10</v>
      </c>
      <c r="AC66" s="6945" t="s">
        <v>10</v>
      </c>
      <c r="AD66" s="7057">
        <v>2.3990019999999999</v>
      </c>
      <c r="AE66" s="6945" t="s">
        <v>10</v>
      </c>
      <c r="AF66" s="6473" t="s">
        <v>10</v>
      </c>
      <c r="AG66" s="6473" t="s">
        <v>10</v>
      </c>
      <c r="AH66" s="6473" t="s">
        <v>10</v>
      </c>
      <c r="AI66" s="6473" t="s">
        <v>10</v>
      </c>
      <c r="AJ66" s="6473" t="s">
        <v>10</v>
      </c>
      <c r="AK66" s="6473" t="s">
        <v>10</v>
      </c>
      <c r="AL66" s="7522" t="s">
        <v>10</v>
      </c>
    </row>
    <row r="67" spans="1:38" ht="15.75" x14ac:dyDescent="0.25">
      <c r="A67" s="2449"/>
      <c r="B67" s="6967" t="s">
        <v>761</v>
      </c>
      <c r="C67" s="6968" t="s">
        <v>10</v>
      </c>
      <c r="D67" s="6968" t="s">
        <v>10</v>
      </c>
      <c r="E67" s="6968" t="s">
        <v>10</v>
      </c>
      <c r="F67" s="6968" t="s">
        <v>10</v>
      </c>
      <c r="G67" s="6968" t="s">
        <v>10</v>
      </c>
      <c r="H67" s="6968" t="s">
        <v>10</v>
      </c>
      <c r="I67" s="6968" t="s">
        <v>10</v>
      </c>
      <c r="J67" s="6968" t="s">
        <v>10</v>
      </c>
      <c r="K67" s="6968" t="s">
        <v>10</v>
      </c>
      <c r="L67" s="6968" t="s">
        <v>10</v>
      </c>
      <c r="M67" s="6955" t="s">
        <v>10</v>
      </c>
      <c r="N67" s="6968" t="s">
        <v>10</v>
      </c>
      <c r="O67" s="6968" t="s">
        <v>10</v>
      </c>
      <c r="P67" s="6968" t="s">
        <v>10</v>
      </c>
      <c r="Q67" s="6968" t="s">
        <v>10</v>
      </c>
      <c r="R67" s="6968" t="s">
        <v>10</v>
      </c>
      <c r="S67" s="6968" t="s">
        <v>10</v>
      </c>
      <c r="T67" s="6968" t="s">
        <v>10</v>
      </c>
      <c r="U67" s="6968" t="s">
        <v>10</v>
      </c>
      <c r="V67" s="6968" t="s">
        <v>10</v>
      </c>
      <c r="W67" s="6968" t="s">
        <v>10</v>
      </c>
      <c r="X67" s="6968" t="s">
        <v>10</v>
      </c>
      <c r="Y67" s="6968" t="s">
        <v>10</v>
      </c>
      <c r="Z67" s="6968" t="s">
        <v>10</v>
      </c>
      <c r="AA67" s="6968" t="s">
        <v>10</v>
      </c>
      <c r="AB67" s="6968" t="s">
        <v>10</v>
      </c>
      <c r="AC67" s="6968" t="s">
        <v>10</v>
      </c>
      <c r="AD67" s="7065">
        <v>5.5549520000000001</v>
      </c>
      <c r="AE67" s="6968" t="s">
        <v>10</v>
      </c>
      <c r="AF67" s="7287" t="s">
        <v>10</v>
      </c>
      <c r="AG67" s="6474" t="s">
        <v>10</v>
      </c>
      <c r="AH67" s="6474" t="s">
        <v>10</v>
      </c>
      <c r="AI67" s="6474" t="s">
        <v>10</v>
      </c>
      <c r="AJ67" s="6474" t="s">
        <v>10</v>
      </c>
      <c r="AK67" s="6474" t="s">
        <v>10</v>
      </c>
      <c r="AL67" s="7523" t="s">
        <v>10</v>
      </c>
    </row>
    <row r="68" spans="1:38" ht="15.75" hidden="1" x14ac:dyDescent="0.25">
      <c r="A68" s="6820"/>
      <c r="B68" s="120"/>
      <c r="C68" s="120"/>
      <c r="D68" s="120"/>
      <c r="E68" s="120"/>
      <c r="F68" s="120"/>
      <c r="G68" s="120"/>
      <c r="H68" s="125"/>
      <c r="I68" s="126"/>
      <c r="J68" s="308"/>
      <c r="K68" s="369"/>
      <c r="L68" s="410"/>
      <c r="M68" s="2522"/>
      <c r="N68" s="565"/>
      <c r="O68" s="595"/>
      <c r="P68" s="690"/>
      <c r="Q68" s="888"/>
      <c r="R68" s="771"/>
      <c r="S68" s="2251"/>
      <c r="T68" s="2252"/>
      <c r="U68" s="2253"/>
      <c r="V68" s="2456"/>
      <c r="W68" s="2456"/>
      <c r="X68" s="2456"/>
      <c r="Y68" s="120"/>
      <c r="Z68" s="35"/>
      <c r="AA68" s="35"/>
      <c r="AB68" s="120"/>
      <c r="AC68" s="120"/>
      <c r="AD68" s="120"/>
      <c r="AE68" s="120"/>
      <c r="AF68" s="120"/>
      <c r="AG68" s="120"/>
      <c r="AH68" s="120"/>
    </row>
    <row r="69" spans="1:38" ht="15.75" x14ac:dyDescent="0.25">
      <c r="A69" s="35"/>
      <c r="B69" s="7566" t="s">
        <v>788</v>
      </c>
      <c r="C69" s="7568"/>
      <c r="D69" s="7568"/>
      <c r="E69" s="7568"/>
      <c r="F69" s="7568"/>
      <c r="G69" s="7568"/>
      <c r="H69" s="7568"/>
      <c r="I69" s="7568"/>
      <c r="J69" s="7568"/>
      <c r="K69" s="7568"/>
      <c r="L69" s="7568"/>
      <c r="M69" s="7568"/>
      <c r="N69" s="7568"/>
      <c r="O69" s="7568"/>
      <c r="P69" s="7568"/>
      <c r="Q69" s="7568"/>
      <c r="R69" s="7568"/>
      <c r="S69" s="2251"/>
      <c r="T69" s="2252"/>
      <c r="U69" s="2253"/>
      <c r="V69" s="2456"/>
      <c r="W69" s="2456"/>
      <c r="X69" s="2456"/>
      <c r="Y69" s="120"/>
      <c r="Z69" s="35"/>
      <c r="AA69" s="35"/>
      <c r="AB69" s="120"/>
      <c r="AC69" s="120"/>
      <c r="AD69" s="120"/>
      <c r="AE69" s="120"/>
      <c r="AF69" s="120"/>
      <c r="AG69" s="120"/>
      <c r="AH69" s="120"/>
    </row>
    <row r="70" spans="1:38" ht="15.75" x14ac:dyDescent="0.25">
      <c r="A70" s="120"/>
      <c r="B70" s="120"/>
      <c r="C70" s="120"/>
      <c r="D70" s="120"/>
      <c r="E70" s="120"/>
      <c r="F70" s="120"/>
      <c r="G70" s="120"/>
      <c r="H70" s="125"/>
      <c r="I70" s="126"/>
      <c r="J70" s="308"/>
      <c r="K70" s="369"/>
      <c r="L70" s="410"/>
      <c r="M70" s="2522"/>
      <c r="N70" s="565"/>
      <c r="O70" s="595"/>
      <c r="P70" s="690"/>
      <c r="Q70" s="888"/>
      <c r="R70" s="771"/>
      <c r="S70" s="2251"/>
      <c r="T70" s="2252"/>
      <c r="U70" s="2253"/>
      <c r="V70" s="2456"/>
      <c r="W70" s="2456"/>
      <c r="X70" s="2456"/>
      <c r="Y70" s="120"/>
      <c r="Z70" s="35"/>
      <c r="AA70" s="35"/>
      <c r="AB70" s="6820"/>
      <c r="AC70" s="6820"/>
      <c r="AD70" s="6820"/>
      <c r="AE70" s="6820"/>
      <c r="AF70" s="6820"/>
      <c r="AG70" s="120"/>
      <c r="AH70" s="120"/>
    </row>
  </sheetData>
  <mergeCells count="14">
    <mergeCell ref="B49:R49"/>
    <mergeCell ref="B51:AA51"/>
    <mergeCell ref="B60:R60"/>
    <mergeCell ref="B62:AA62"/>
    <mergeCell ref="B69:R69"/>
    <mergeCell ref="B42:AA42"/>
    <mergeCell ref="B13:AA13"/>
    <mergeCell ref="B3:AA3"/>
    <mergeCell ref="B11:R11"/>
    <mergeCell ref="B20:R20"/>
    <mergeCell ref="B22:AA22"/>
    <mergeCell ref="B30:R30"/>
    <mergeCell ref="B32:AA32"/>
    <mergeCell ref="B40:R40"/>
  </mergeCells>
  <phoneticPr fontId="559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Contents</vt:lpstr>
      <vt:lpstr>All Questions</vt:lpstr>
      <vt:lpstr>Sales and Prices</vt:lpstr>
      <vt:lpstr>Employment Wages and Costs</vt:lpstr>
      <vt:lpstr>Investment</vt:lpstr>
      <vt:lpstr>Main Uncertainty Qs</vt:lpstr>
      <vt:lpstr>Special Qs - CPI Inflation</vt:lpstr>
      <vt:lpstr>Special Qs - Borrowing Rates</vt:lpstr>
      <vt:lpstr>Special Qs - Climate Change</vt:lpstr>
      <vt:lpstr>Special Qs - Brexit</vt:lpstr>
      <vt:lpstr>Special Qs - COVID-19 &amp; Work</vt:lpstr>
      <vt:lpstr>Special Qs - AI</vt:lpstr>
      <vt:lpstr>Special Qs - US Tariffs</vt:lpstr>
      <vt:lpstr>Other Special Questions</vt:lpstr>
    </vt:vector>
  </TitlesOfParts>
  <Company>Bank of England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Smietanka, Pawel</dc:creator>
  <cp:lastModifiedBy>Shah, Krishan</cp:lastModifiedBy>
  <cp:lastPrinted>2017-09-19T07:26:00Z</cp:lastPrinted>
  <dcterms:created xsi:type="dcterms:W3CDTF">2017-08-21T16:05:07Z</dcterms:created>
  <dcterms:modified xsi:type="dcterms:W3CDTF">2025-11-05T14:01:46Z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2018987396</vt:i4>
  </property>
  <property fmtid="{D5CDD505-2E9C-101B-9397-08002B2CF9AE}" pid="3" name="_NewReviewCycle">
    <vt:lpwstr/>
  </property>
  <property fmtid="{D5CDD505-2E9C-101B-9397-08002B2CF9AE}" pid="4" name="_EmailSubject">
    <vt:lpwstr>January 2026 DMP Press Release, Monthly Tables, Quarterly Tables</vt:lpwstr>
  </property>
  <property fmtid="{D5CDD505-2E9C-101B-9397-08002B2CF9AE}" pid="5" name="_AuthorEmail">
    <vt:lpwstr>Veenaa.Sasikaran@bankofengland.co.uk</vt:lpwstr>
  </property>
  <property fmtid="{D5CDD505-2E9C-101B-9397-08002B2CF9AE}" pid="6" name="_AuthorEmailDisplayName">
    <vt:lpwstr>Sasikaran, Veenaa</vt:lpwstr>
  </property>
  <property fmtid="{D5CDD505-2E9C-101B-9397-08002B2CF9AE}" pid="7" name="_PreviousAdHocReviewCycleID">
    <vt:i4>1612062953</vt:i4>
  </property>
</Properties>
</file>