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7795" windowHeight="12015"/>
  </bookViews>
  <sheets>
    <sheet name="Auditor template" sheetId="1" r:id="rId1"/>
  </sheets>
  <calcPr calcId="145621"/>
</workbook>
</file>

<file path=xl/calcChain.xml><?xml version="1.0" encoding="utf-8"?>
<calcChain xmlns="http://schemas.openxmlformats.org/spreadsheetml/2006/main">
  <c r="BD17" i="1" l="1"/>
  <c r="BD41" i="1" l="1"/>
  <c r="BD42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18" i="1"/>
</calcChain>
</file>

<file path=xl/sharedStrings.xml><?xml version="1.0" encoding="utf-8"?>
<sst xmlns="http://schemas.openxmlformats.org/spreadsheetml/2006/main" count="82" uniqueCount="78">
  <si>
    <t>Agreed Upon Procedures Findings</t>
  </si>
  <si>
    <t>Pool information</t>
  </si>
  <si>
    <t>Pool name</t>
  </si>
  <si>
    <t>Auditor</t>
  </si>
  <si>
    <t>Total number of loans in pool</t>
  </si>
  <si>
    <t>Number of audited loans</t>
  </si>
  <si>
    <t>Pool cut-off date</t>
  </si>
  <si>
    <t>Date of AUP</t>
  </si>
  <si>
    <t>Aggregate Findings</t>
  </si>
  <si>
    <t>Account Number - System</t>
  </si>
  <si>
    <t>Borrowers Name - System</t>
  </si>
  <si>
    <t>Borrowers Name - Paper Application</t>
  </si>
  <si>
    <t>Borrowers Name - Offer Letter</t>
  </si>
  <si>
    <t>Borrowers Name - Valuation Report</t>
  </si>
  <si>
    <t>Borrowers Name - Legal Charge</t>
  </si>
  <si>
    <t>Property Address - Valuation Report</t>
  </si>
  <si>
    <t>Property Address - Legal Charge</t>
  </si>
  <si>
    <t>Property Address - Confirmed Location</t>
  </si>
  <si>
    <t>Evidence of Income Verification</t>
  </si>
  <si>
    <t>Valuation date within 1 year of completion</t>
  </si>
  <si>
    <t>Solicitor/licensed conveyancer instructed - file</t>
  </si>
  <si>
    <t>Application Form Signatories - Application Form</t>
  </si>
  <si>
    <t>Valuation Report Signatories - Valuation Report</t>
  </si>
  <si>
    <t>Total</t>
  </si>
  <si>
    <t>Number of data files</t>
  </si>
  <si>
    <t>-</t>
  </si>
  <si>
    <t>Total number of exceptions found</t>
  </si>
  <si>
    <t>Number of exceptions found due to missing data or missing documentation</t>
  </si>
  <si>
    <t>Error statistic at 99/1 confidence level</t>
  </si>
  <si>
    <t>Loan-level Findings: Number of exceptions found on loans</t>
  </si>
  <si>
    <t>Loan Account ID</t>
  </si>
  <si>
    <t>Guidance on completion</t>
  </si>
  <si>
    <t>Error Commentary</t>
  </si>
  <si>
    <t>Test No</t>
  </si>
  <si>
    <t>Data in file</t>
  </si>
  <si>
    <t>Exception Description</t>
  </si>
  <si>
    <t>Management representation of exception (incl. On the nature of and reasons for individual error)</t>
  </si>
  <si>
    <t>In error commentary, provide reason why the data audited was interpreted as an exception, although only if this was not due to missing documentation or data.</t>
  </si>
  <si>
    <t>Loan ID - System</t>
  </si>
  <si>
    <t>Borrower ID - System</t>
  </si>
  <si>
    <t>Property ID - System</t>
  </si>
  <si>
    <t>Property Address - System</t>
  </si>
  <si>
    <t xml:space="preserve">Equity Release only: Date of Birth - System </t>
  </si>
  <si>
    <t>Borrower Income at origination - System</t>
  </si>
  <si>
    <t>Combined value of unsatisfied CCJ - System</t>
  </si>
  <si>
    <t>Number of unsatisfied CCJs - System</t>
  </si>
  <si>
    <t>Age of last CCJ prior to completion - System</t>
  </si>
  <si>
    <t>Prior bankruptcy order/IVA - System</t>
  </si>
  <si>
    <t>Valuation date - System</t>
  </si>
  <si>
    <t>BTL-only: Rental amount at origination - System</t>
  </si>
  <si>
    <t>Non Sterling mortgages only: Currency Type - System</t>
  </si>
  <si>
    <t>Origination Date - System</t>
  </si>
  <si>
    <t>Maturity Date - System</t>
  </si>
  <si>
    <t>Current Balance - System</t>
  </si>
  <si>
    <t>Repayment Method - System</t>
  </si>
  <si>
    <t>Interest Rate Type - System</t>
  </si>
  <si>
    <t>Current Interest Rate Index - System</t>
  </si>
  <si>
    <t>Current Interest Rate - System</t>
  </si>
  <si>
    <t>Current Interest Margin - System</t>
  </si>
  <si>
    <t>Offset Mortgages only: Offset savings balance - System</t>
  </si>
  <si>
    <t>Flexible re-draw facilities only: Maximum Balance - System</t>
  </si>
  <si>
    <t>Borrower Income at origination - Paper Record</t>
  </si>
  <si>
    <t>Shared Ownership only: Origional Share % - Paper Record</t>
  </si>
  <si>
    <t>Property Address - Paper Application</t>
  </si>
  <si>
    <t>Property address - Offer Letter</t>
  </si>
  <si>
    <t>Original amount advanced - Offer Letter</t>
  </si>
  <si>
    <t>Valuation amount - Valuation Report</t>
  </si>
  <si>
    <t>Valuation date - Valuation Report</t>
  </si>
  <si>
    <t>BTL-only: Valuation Report includes opinion on BTL suitability/likely rental income</t>
  </si>
  <si>
    <t>Purpose - System</t>
  </si>
  <si>
    <t>Valuation amount - System</t>
  </si>
  <si>
    <t>Original amount advanced - System</t>
  </si>
  <si>
    <t>Arrears Value - System</t>
  </si>
  <si>
    <t>Arrears Number of Months - System</t>
  </si>
  <si>
    <t>In loan-level findings, flag instances where exceptions have been found, whether due to missing data or documentation or errors. Where documentation/data is missing, please highlight the field.</t>
  </si>
  <si>
    <t>First Time Buyer- System</t>
  </si>
  <si>
    <t>Valuation type - System</t>
  </si>
  <si>
    <t>Valuation type - Valuation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</si>
</sst>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164" fontId="0" fillId="0" borderId="0" xfId="0" applyNumberFormat="1"/>
    <xf numFmtId="164" fontId="0" fillId="0" borderId="0" xfId="0" applyNumberFormat="1" applyAlignment="1">
      <alignment textRotation="90"/>
    </xf>
    <xf numFmtId="0" fontId="0" fillId="0" borderId="7" xfId="0" applyBorder="1"/>
    <xf numFmtId="0" fontId="0" fillId="0" borderId="7" xfId="0" applyBorder="1" applyAlignment="1">
      <alignment wrapText="1"/>
    </xf>
    <xf numFmtId="9" fontId="0" fillId="0" borderId="7" xfId="0" applyNumberFormat="1" applyBorder="1"/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0" fontId="0" fillId="0" borderId="0" xfId="0" applyFill="1"/>
    <xf numFmtId="164" fontId="0" fillId="0" borderId="7" xfId="0" applyNumberFormat="1" applyFill="1" applyBorder="1" applyAlignment="1">
      <alignment horizontal="right" textRotation="90"/>
    </xf>
    <xf numFmtId="0" fontId="0" fillId="0" borderId="7" xfId="0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 textRotation="90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ont="1" applyAlignment="1">
      <alignment textRotation="90" wrapText="1"/>
    </xf>
    <xf numFmtId="0" fontId="0" fillId="0" borderId="0" xfId="0" applyFill="1" applyAlignment="1">
      <alignment textRotation="90" wrapText="1"/>
    </xf>
    <xf numFmtId="164" fontId="0" fillId="0" borderId="0" xfId="0" applyNumberFormat="1" applyFill="1" applyAlignment="1">
      <alignment textRotation="90"/>
    </xf>
    <xf numFmtId="0" fontId="0" fillId="0" borderId="0" xfId="0" applyFont="1" applyFill="1" applyAlignment="1">
      <alignment textRotation="90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F59"/>
  <sheetViews>
    <sheetView tabSelected="1" zoomScale="85" zoomScaleNormal="85" workbookViewId="0">
      <selection activeCell="BG13" sqref="BG13"/>
    </sheetView>
  </sheetViews>
  <sheetFormatPr defaultRowHeight="15" x14ac:dyDescent="0.25"/>
  <cols>
    <col min="1" max="1" width="8.28515625" customWidth="1"/>
    <col min="2" max="2" width="32.85546875" bestFit="1" customWidth="1"/>
    <col min="3" max="6" width="14.5703125" customWidth="1"/>
  </cols>
  <sheetData>
    <row r="3" spans="2:56" x14ac:dyDescent="0.25">
      <c r="B3" s="27" t="s">
        <v>0</v>
      </c>
    </row>
    <row r="5" spans="2:56" ht="15.75" thickBot="1" x14ac:dyDescent="0.3">
      <c r="B5" s="27" t="s">
        <v>1</v>
      </c>
    </row>
    <row r="6" spans="2:56" x14ac:dyDescent="0.25">
      <c r="B6" s="1" t="s">
        <v>2</v>
      </c>
      <c r="C6" s="2"/>
      <c r="D6" s="22"/>
      <c r="E6" s="22"/>
      <c r="F6" s="22"/>
    </row>
    <row r="7" spans="2:56" x14ac:dyDescent="0.25">
      <c r="B7" s="3" t="s">
        <v>3</v>
      </c>
      <c r="C7" s="4"/>
      <c r="D7" s="22"/>
      <c r="E7" s="22"/>
      <c r="F7" s="22"/>
    </row>
    <row r="8" spans="2:56" x14ac:dyDescent="0.25">
      <c r="B8" s="3" t="s">
        <v>4</v>
      </c>
      <c r="C8" s="4"/>
      <c r="D8" s="22"/>
      <c r="E8" s="22"/>
      <c r="F8" s="22"/>
    </row>
    <row r="9" spans="2:56" x14ac:dyDescent="0.25">
      <c r="B9" s="3" t="s">
        <v>5</v>
      </c>
      <c r="C9" s="4"/>
      <c r="D9" s="22"/>
      <c r="E9" s="22"/>
      <c r="F9" s="22"/>
    </row>
    <row r="10" spans="2:56" x14ac:dyDescent="0.25">
      <c r="B10" s="3" t="s">
        <v>6</v>
      </c>
      <c r="C10" s="4"/>
      <c r="D10" s="22"/>
      <c r="E10" s="22"/>
      <c r="F10" s="22"/>
    </row>
    <row r="11" spans="2:56" ht="15.75" thickBot="1" x14ac:dyDescent="0.3">
      <c r="B11" s="5" t="s">
        <v>7</v>
      </c>
      <c r="C11" s="6"/>
      <c r="D11" s="22"/>
      <c r="E11" s="22"/>
      <c r="F11" s="22"/>
    </row>
    <row r="13" spans="2:56" x14ac:dyDescent="0.25">
      <c r="B13" s="27" t="s">
        <v>8</v>
      </c>
    </row>
    <row r="14" spans="2:56" s="7" customFormat="1" ht="211.5" customHeight="1" x14ac:dyDescent="0.25">
      <c r="C14" s="8" t="s">
        <v>9</v>
      </c>
      <c r="D14" s="23" t="s">
        <v>38</v>
      </c>
      <c r="E14" s="23" t="s">
        <v>39</v>
      </c>
      <c r="F14" s="23" t="s">
        <v>40</v>
      </c>
      <c r="G14" s="8" t="s">
        <v>10</v>
      </c>
      <c r="H14" s="8" t="s">
        <v>11</v>
      </c>
      <c r="I14" s="8" t="s">
        <v>12</v>
      </c>
      <c r="J14" s="8" t="s">
        <v>13</v>
      </c>
      <c r="K14" s="8" t="s">
        <v>14</v>
      </c>
      <c r="L14" s="8" t="s">
        <v>41</v>
      </c>
      <c r="M14" s="8" t="s">
        <v>63</v>
      </c>
      <c r="N14" s="8" t="s">
        <v>64</v>
      </c>
      <c r="O14" s="8" t="s">
        <v>15</v>
      </c>
      <c r="P14" s="8" t="s">
        <v>16</v>
      </c>
      <c r="Q14" s="8" t="s">
        <v>17</v>
      </c>
      <c r="R14" s="26" t="s">
        <v>42</v>
      </c>
      <c r="S14" s="8" t="s">
        <v>69</v>
      </c>
      <c r="T14" s="8" t="s">
        <v>75</v>
      </c>
      <c r="U14" s="8" t="s">
        <v>18</v>
      </c>
      <c r="V14" s="8" t="s">
        <v>43</v>
      </c>
      <c r="W14" s="23" t="s">
        <v>61</v>
      </c>
      <c r="X14" s="8" t="s">
        <v>44</v>
      </c>
      <c r="Y14" s="8" t="s">
        <v>45</v>
      </c>
      <c r="Z14" s="8" t="s">
        <v>46</v>
      </c>
      <c r="AA14" s="8" t="s">
        <v>47</v>
      </c>
      <c r="AB14" s="8" t="s">
        <v>70</v>
      </c>
      <c r="AC14" s="8" t="s">
        <v>66</v>
      </c>
      <c r="AD14" s="8" t="s">
        <v>76</v>
      </c>
      <c r="AE14" s="8" t="s">
        <v>77</v>
      </c>
      <c r="AF14" s="8" t="s">
        <v>48</v>
      </c>
      <c r="AG14" s="8" t="s">
        <v>67</v>
      </c>
      <c r="AH14" s="8" t="s">
        <v>19</v>
      </c>
      <c r="AI14" s="26" t="s">
        <v>68</v>
      </c>
      <c r="AJ14" s="26" t="s">
        <v>49</v>
      </c>
      <c r="AK14" s="24" t="s">
        <v>20</v>
      </c>
      <c r="AL14" s="24" t="s">
        <v>21</v>
      </c>
      <c r="AM14" s="8" t="s">
        <v>22</v>
      </c>
      <c r="AN14" s="8" t="s">
        <v>71</v>
      </c>
      <c r="AO14" s="8" t="s">
        <v>65</v>
      </c>
      <c r="AP14" s="24" t="s">
        <v>50</v>
      </c>
      <c r="AQ14" s="8" t="s">
        <v>51</v>
      </c>
      <c r="AR14" s="8" t="s">
        <v>52</v>
      </c>
      <c r="AS14" s="8" t="s">
        <v>53</v>
      </c>
      <c r="AT14" s="23" t="s">
        <v>54</v>
      </c>
      <c r="AU14" s="8" t="s">
        <v>55</v>
      </c>
      <c r="AV14" s="8" t="s">
        <v>56</v>
      </c>
      <c r="AW14" s="8" t="s">
        <v>57</v>
      </c>
      <c r="AX14" s="8" t="s">
        <v>58</v>
      </c>
      <c r="AY14" s="8" t="s">
        <v>72</v>
      </c>
      <c r="AZ14" s="8" t="s">
        <v>73</v>
      </c>
      <c r="BA14" s="24" t="s">
        <v>59</v>
      </c>
      <c r="BB14" s="24" t="s">
        <v>60</v>
      </c>
      <c r="BC14" s="24" t="s">
        <v>62</v>
      </c>
    </row>
    <row r="15" spans="2:56" s="9" customFormat="1" ht="24" x14ac:dyDescent="0.25">
      <c r="C15" s="10">
        <v>1</v>
      </c>
      <c r="D15" s="10">
        <v>2.1</v>
      </c>
      <c r="E15" s="10">
        <v>2.2000000000000002</v>
      </c>
      <c r="F15" s="10">
        <v>2.2999999999999998</v>
      </c>
      <c r="G15" s="10">
        <v>3.1</v>
      </c>
      <c r="H15" s="10">
        <v>3.2</v>
      </c>
      <c r="I15" s="10">
        <v>3.3</v>
      </c>
      <c r="J15" s="10">
        <v>3.4</v>
      </c>
      <c r="K15" s="10">
        <v>3.5</v>
      </c>
      <c r="L15" s="10">
        <v>4.0999999999999996</v>
      </c>
      <c r="M15" s="10">
        <v>4.2</v>
      </c>
      <c r="N15" s="10">
        <v>4.3</v>
      </c>
      <c r="O15" s="10">
        <v>4.4000000000000004</v>
      </c>
      <c r="P15" s="10">
        <v>4.5</v>
      </c>
      <c r="Q15" s="10">
        <v>4.5999999999999996</v>
      </c>
      <c r="R15" s="25">
        <v>5</v>
      </c>
      <c r="S15" s="10">
        <v>6</v>
      </c>
      <c r="T15" s="10">
        <v>7</v>
      </c>
      <c r="U15" s="10">
        <v>8.1</v>
      </c>
      <c r="V15" s="10">
        <v>8.1999999999999993</v>
      </c>
      <c r="W15" s="10">
        <v>8.3000000000000007</v>
      </c>
      <c r="X15" s="10">
        <v>9.1</v>
      </c>
      <c r="Y15" s="10">
        <v>9.1999999999999993</v>
      </c>
      <c r="Z15" s="10">
        <v>9.3000000000000007</v>
      </c>
      <c r="AA15" s="10">
        <v>9.4</v>
      </c>
      <c r="AB15" s="10">
        <v>10.1</v>
      </c>
      <c r="AC15" s="10">
        <v>10.199999999999999</v>
      </c>
      <c r="AD15" s="10">
        <v>10.3</v>
      </c>
      <c r="AE15" s="10">
        <v>10.4</v>
      </c>
      <c r="AF15" s="10">
        <v>10.5</v>
      </c>
      <c r="AG15" s="10">
        <v>10.6</v>
      </c>
      <c r="AH15" s="10">
        <v>10.7</v>
      </c>
      <c r="AI15" s="25">
        <v>10.8</v>
      </c>
      <c r="AJ15" s="25">
        <v>10.9</v>
      </c>
      <c r="AK15" s="10">
        <v>11</v>
      </c>
      <c r="AL15" s="10">
        <v>12.1</v>
      </c>
      <c r="AM15" s="10">
        <v>12.2</v>
      </c>
      <c r="AN15" s="10">
        <v>13.1</v>
      </c>
      <c r="AO15" s="10">
        <v>13.2</v>
      </c>
      <c r="AP15" s="25">
        <v>14</v>
      </c>
      <c r="AQ15" s="10">
        <v>15</v>
      </c>
      <c r="AR15" s="10">
        <v>16</v>
      </c>
      <c r="AS15" s="10">
        <v>17</v>
      </c>
      <c r="AT15" s="10">
        <v>18</v>
      </c>
      <c r="AU15" s="10">
        <v>19.100000000000001</v>
      </c>
      <c r="AV15" s="10">
        <v>19.2</v>
      </c>
      <c r="AW15" s="10">
        <v>19.3</v>
      </c>
      <c r="AX15" s="10">
        <v>19.399999999999999</v>
      </c>
      <c r="AY15" s="10">
        <v>20.100000000000001</v>
      </c>
      <c r="AZ15" s="10">
        <v>20.2</v>
      </c>
      <c r="BA15" s="25">
        <v>21</v>
      </c>
      <c r="BB15" s="25">
        <v>22</v>
      </c>
      <c r="BC15" s="25">
        <v>23</v>
      </c>
      <c r="BD15" s="9" t="s">
        <v>23</v>
      </c>
    </row>
    <row r="16" spans="2:56" x14ac:dyDescent="0.25">
      <c r="B16" s="11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 t="s">
        <v>25</v>
      </c>
    </row>
    <row r="17" spans="2:58" x14ac:dyDescent="0.25">
      <c r="B17" s="11" t="s">
        <v>26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>
        <f>SUM(C17:BC17)</f>
        <v>0</v>
      </c>
    </row>
    <row r="18" spans="2:58" s="7" customFormat="1" ht="45" x14ac:dyDescent="0.25">
      <c r="B18" s="12" t="s">
        <v>27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1">
        <f>SUM(C18:BC18)</f>
        <v>0</v>
      </c>
    </row>
    <row r="19" spans="2:58" ht="30" x14ac:dyDescent="0.25">
      <c r="B19" s="12" t="s">
        <v>28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1"/>
      <c r="S19" s="13"/>
      <c r="T19" s="13"/>
      <c r="U19" s="13"/>
      <c r="V19" s="13"/>
      <c r="W19" s="13"/>
      <c r="X19" s="11"/>
      <c r="Y19" s="11"/>
      <c r="Z19" s="11"/>
      <c r="AA19" s="13"/>
      <c r="AB19" s="13"/>
      <c r="AC19" s="13"/>
      <c r="AD19" s="13"/>
      <c r="AE19" s="13"/>
      <c r="AF19" s="13"/>
      <c r="AG19" s="13"/>
      <c r="AH19" s="13"/>
      <c r="AI19" s="11"/>
      <c r="AJ19" s="11"/>
      <c r="AK19" s="11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1"/>
      <c r="AX19" s="13"/>
      <c r="AY19" s="13"/>
      <c r="AZ19" s="13"/>
      <c r="BA19" s="11"/>
      <c r="BB19" s="11"/>
      <c r="BC19" s="11"/>
      <c r="BD19" s="11" t="s">
        <v>25</v>
      </c>
    </row>
    <row r="21" spans="2:58" x14ac:dyDescent="0.25">
      <c r="B21" s="27" t="s">
        <v>29</v>
      </c>
    </row>
    <row r="22" spans="2:58" ht="24" x14ac:dyDescent="0.25">
      <c r="B22" s="11" t="s">
        <v>30</v>
      </c>
      <c r="C22" s="10">
        <v>1</v>
      </c>
      <c r="D22" s="10">
        <v>2.1</v>
      </c>
      <c r="E22" s="10">
        <v>2.2000000000000002</v>
      </c>
      <c r="F22" s="10">
        <v>2.2999999999999998</v>
      </c>
      <c r="G22" s="10">
        <v>3.1</v>
      </c>
      <c r="H22" s="10">
        <v>3.2</v>
      </c>
      <c r="I22" s="10">
        <v>3.3</v>
      </c>
      <c r="J22" s="10">
        <v>3.4</v>
      </c>
      <c r="K22" s="10">
        <v>3.5</v>
      </c>
      <c r="L22" s="10">
        <v>4.0999999999999996</v>
      </c>
      <c r="M22" s="10">
        <v>4.2</v>
      </c>
      <c r="N22" s="10">
        <v>4.3</v>
      </c>
      <c r="O22" s="10">
        <v>4.4000000000000004</v>
      </c>
      <c r="P22" s="10">
        <v>4.5</v>
      </c>
      <c r="Q22" s="10">
        <v>4.5999999999999996</v>
      </c>
      <c r="R22" s="25">
        <v>5</v>
      </c>
      <c r="S22" s="10">
        <v>6</v>
      </c>
      <c r="T22" s="10">
        <v>7</v>
      </c>
      <c r="U22" s="10">
        <v>8.1</v>
      </c>
      <c r="V22" s="10">
        <v>8.1999999999999993</v>
      </c>
      <c r="W22" s="10">
        <v>8.3000000000000007</v>
      </c>
      <c r="X22" s="10">
        <v>9.1</v>
      </c>
      <c r="Y22" s="10">
        <v>9.1999999999999993</v>
      </c>
      <c r="Z22" s="10">
        <v>9.3000000000000007</v>
      </c>
      <c r="AA22" s="10">
        <v>9.4</v>
      </c>
      <c r="AB22" s="10">
        <v>10.1</v>
      </c>
      <c r="AC22" s="10">
        <v>10.199999999999999</v>
      </c>
      <c r="AD22" s="10">
        <v>10.3</v>
      </c>
      <c r="AE22" s="10">
        <v>10.4</v>
      </c>
      <c r="AF22" s="10">
        <v>10.5</v>
      </c>
      <c r="AG22" s="10">
        <v>10.6</v>
      </c>
      <c r="AH22" s="10">
        <v>10.7</v>
      </c>
      <c r="AI22" s="25">
        <v>10.8</v>
      </c>
      <c r="AJ22" s="25">
        <v>10.9</v>
      </c>
      <c r="AK22" s="10">
        <v>11</v>
      </c>
      <c r="AL22" s="10">
        <v>12.1</v>
      </c>
      <c r="AM22" s="10">
        <v>12.2</v>
      </c>
      <c r="AN22" s="10">
        <v>13.1</v>
      </c>
      <c r="AO22" s="10">
        <v>13.2</v>
      </c>
      <c r="AP22" s="25">
        <v>14</v>
      </c>
      <c r="AQ22" s="10">
        <v>15</v>
      </c>
      <c r="AR22" s="10">
        <v>16</v>
      </c>
      <c r="AS22" s="10">
        <v>17</v>
      </c>
      <c r="AT22" s="10">
        <v>18</v>
      </c>
      <c r="AU22" s="10">
        <v>19.100000000000001</v>
      </c>
      <c r="AV22" s="10">
        <v>19.2</v>
      </c>
      <c r="AW22" s="10">
        <v>19.3</v>
      </c>
      <c r="AX22" s="10">
        <v>19.399999999999999</v>
      </c>
      <c r="AY22" s="10">
        <v>20.100000000000001</v>
      </c>
      <c r="AZ22" s="10">
        <v>20.2</v>
      </c>
      <c r="BA22" s="25">
        <v>21</v>
      </c>
      <c r="BB22" s="25">
        <v>22</v>
      </c>
      <c r="BC22" s="25">
        <v>23</v>
      </c>
      <c r="BD22" s="9" t="s">
        <v>23</v>
      </c>
      <c r="BE22" s="17"/>
      <c r="BF22" s="17"/>
    </row>
    <row r="23" spans="2:58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6">
        <f t="shared" ref="BD23:BD42" si="0">COUNTA(C23:BC23)</f>
        <v>0</v>
      </c>
      <c r="BE23" s="17"/>
      <c r="BF23" s="17"/>
    </row>
    <row r="24" spans="2:58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>
        <f t="shared" si="0"/>
        <v>0</v>
      </c>
      <c r="BE24" s="17"/>
      <c r="BF24" s="17"/>
    </row>
    <row r="25" spans="2:58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6">
        <f t="shared" si="0"/>
        <v>0</v>
      </c>
      <c r="BE25" s="17"/>
      <c r="BF25" s="17"/>
    </row>
    <row r="26" spans="2:58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6">
        <f t="shared" si="0"/>
        <v>0</v>
      </c>
      <c r="BE26" s="17"/>
      <c r="BF26" s="17"/>
    </row>
    <row r="27" spans="2:58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6">
        <f t="shared" si="0"/>
        <v>0</v>
      </c>
      <c r="BE27" s="17"/>
      <c r="BF27" s="17"/>
    </row>
    <row r="28" spans="2:58" x14ac:dyDescent="0.2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6">
        <f t="shared" si="0"/>
        <v>0</v>
      </c>
      <c r="BE28" s="17"/>
      <c r="BF28" s="17"/>
    </row>
    <row r="29" spans="2:58" x14ac:dyDescent="0.25">
      <c r="B29" s="1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6">
        <f t="shared" si="0"/>
        <v>0</v>
      </c>
      <c r="BE29" s="17"/>
      <c r="BF29" s="17"/>
    </row>
    <row r="30" spans="2:58" x14ac:dyDescent="0.25">
      <c r="B30" s="1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20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6">
        <f t="shared" si="0"/>
        <v>0</v>
      </c>
      <c r="BE30" s="17"/>
      <c r="BF30" s="17"/>
    </row>
    <row r="31" spans="2:58" x14ac:dyDescent="0.25">
      <c r="B31" s="14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6">
        <f t="shared" si="0"/>
        <v>0</v>
      </c>
      <c r="BE31" s="17"/>
      <c r="BF31" s="17"/>
    </row>
    <row r="32" spans="2:58" x14ac:dyDescent="0.25">
      <c r="B32" s="14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6">
        <f t="shared" si="0"/>
        <v>0</v>
      </c>
      <c r="BE32" s="17"/>
      <c r="BF32" s="17"/>
    </row>
    <row r="33" spans="2:58" x14ac:dyDescent="0.25">
      <c r="B33" s="14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6">
        <f t="shared" si="0"/>
        <v>0</v>
      </c>
      <c r="BE33" s="17"/>
      <c r="BF33" s="17"/>
    </row>
    <row r="34" spans="2:58" x14ac:dyDescent="0.25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6">
        <f t="shared" si="0"/>
        <v>0</v>
      </c>
      <c r="BE34" s="17"/>
      <c r="BF34" s="17"/>
    </row>
    <row r="35" spans="2:58" x14ac:dyDescent="0.2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6">
        <f t="shared" si="0"/>
        <v>0</v>
      </c>
      <c r="BE35" s="17"/>
      <c r="BF35" s="17"/>
    </row>
    <row r="36" spans="2:58" x14ac:dyDescent="0.25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6">
        <f t="shared" si="0"/>
        <v>0</v>
      </c>
      <c r="BE36" s="17"/>
      <c r="BF36" s="17"/>
    </row>
    <row r="37" spans="2:58" x14ac:dyDescent="0.25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6">
        <f t="shared" si="0"/>
        <v>0</v>
      </c>
      <c r="BE37" s="17"/>
      <c r="BF37" s="17"/>
    </row>
    <row r="38" spans="2:58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6">
        <f t="shared" si="0"/>
        <v>0</v>
      </c>
      <c r="BE38" s="17"/>
      <c r="BF38" s="17"/>
    </row>
    <row r="39" spans="2:58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6">
        <f t="shared" si="0"/>
        <v>0</v>
      </c>
      <c r="BE39" s="17"/>
      <c r="BF39" s="17"/>
    </row>
    <row r="40" spans="2:58" x14ac:dyDescent="0.25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6">
        <f t="shared" si="0"/>
        <v>0</v>
      </c>
      <c r="BE40" s="17"/>
      <c r="BF40" s="17"/>
    </row>
    <row r="41" spans="2:58" x14ac:dyDescent="0.2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6">
        <f t="shared" si="0"/>
        <v>0</v>
      </c>
      <c r="BE41" s="17"/>
      <c r="BF41" s="17"/>
    </row>
    <row r="42" spans="2:58" x14ac:dyDescent="0.2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6">
        <f t="shared" si="0"/>
        <v>0</v>
      </c>
      <c r="BE42" s="17"/>
      <c r="BF42" s="17"/>
    </row>
    <row r="44" spans="2:58" x14ac:dyDescent="0.25">
      <c r="B44" t="s">
        <v>31</v>
      </c>
    </row>
    <row r="45" spans="2:58" x14ac:dyDescent="0.25">
      <c r="B45" t="s">
        <v>74</v>
      </c>
      <c r="K45" s="17"/>
    </row>
    <row r="48" spans="2:58" x14ac:dyDescent="0.25">
      <c r="B48" s="27" t="s">
        <v>32</v>
      </c>
    </row>
    <row r="49" spans="2:14" s="7" customFormat="1" ht="120" customHeight="1" x14ac:dyDescent="0.25">
      <c r="B49" s="12" t="s">
        <v>30</v>
      </c>
      <c r="C49" s="12" t="s">
        <v>33</v>
      </c>
      <c r="D49" s="12" t="s">
        <v>34</v>
      </c>
      <c r="E49" s="12" t="s">
        <v>35</v>
      </c>
      <c r="F49" s="12" t="s">
        <v>36</v>
      </c>
      <c r="J49" s="21"/>
      <c r="K49" s="21"/>
      <c r="L49" s="21"/>
      <c r="M49" s="21"/>
      <c r="N49" s="21"/>
    </row>
    <row r="50" spans="2:14" x14ac:dyDescent="0.25">
      <c r="B50" s="12"/>
      <c r="C50" s="12"/>
      <c r="D50" s="12"/>
      <c r="E50" s="12"/>
      <c r="F50" s="12"/>
      <c r="J50" s="22"/>
      <c r="K50" s="22"/>
      <c r="L50" s="22"/>
      <c r="M50" s="22"/>
      <c r="N50" s="22"/>
    </row>
    <row r="51" spans="2:14" x14ac:dyDescent="0.25">
      <c r="B51" s="12"/>
      <c r="C51" s="12"/>
      <c r="D51" s="12"/>
      <c r="E51" s="12"/>
      <c r="F51" s="12"/>
      <c r="J51" s="22"/>
      <c r="K51" s="22"/>
      <c r="L51" s="22"/>
      <c r="M51" s="22"/>
      <c r="N51" s="22"/>
    </row>
    <row r="52" spans="2:14" x14ac:dyDescent="0.25">
      <c r="B52" s="12"/>
      <c r="C52" s="12"/>
      <c r="D52" s="12"/>
      <c r="E52" s="12"/>
      <c r="F52" s="12"/>
      <c r="J52" s="22"/>
      <c r="K52" s="22"/>
      <c r="L52" s="22"/>
      <c r="M52" s="22"/>
      <c r="N52" s="22"/>
    </row>
    <row r="53" spans="2:14" x14ac:dyDescent="0.25">
      <c r="B53" s="12"/>
      <c r="C53" s="12"/>
      <c r="D53" s="12"/>
      <c r="E53" s="12"/>
      <c r="F53" s="12"/>
      <c r="J53" s="22"/>
      <c r="K53" s="22"/>
      <c r="L53" s="22"/>
      <c r="M53" s="22"/>
      <c r="N53" s="22"/>
    </row>
    <row r="54" spans="2:14" x14ac:dyDescent="0.25">
      <c r="B54" s="12"/>
      <c r="C54" s="12"/>
      <c r="D54" s="12"/>
      <c r="E54" s="12"/>
      <c r="F54" s="12"/>
      <c r="J54" s="22"/>
      <c r="K54" s="22"/>
      <c r="L54" s="22"/>
      <c r="M54" s="22"/>
      <c r="N54" s="22"/>
    </row>
    <row r="55" spans="2:14" x14ac:dyDescent="0.25">
      <c r="B55" s="12"/>
      <c r="C55" s="12"/>
      <c r="D55" s="12"/>
      <c r="E55" s="12"/>
      <c r="F55" s="12"/>
      <c r="J55" s="22"/>
      <c r="K55" s="22"/>
      <c r="L55" s="22"/>
      <c r="M55" s="22"/>
      <c r="N55" s="22"/>
    </row>
    <row r="56" spans="2:14" x14ac:dyDescent="0.25">
      <c r="B56" s="12"/>
      <c r="C56" s="12"/>
      <c r="D56" s="12"/>
      <c r="E56" s="12"/>
      <c r="F56" s="12"/>
      <c r="J56" s="22"/>
      <c r="K56" s="22"/>
      <c r="L56" s="22"/>
      <c r="M56" s="22"/>
      <c r="N56" s="22"/>
    </row>
    <row r="58" spans="2:14" x14ac:dyDescent="0.25">
      <c r="B58" t="s">
        <v>31</v>
      </c>
    </row>
    <row r="59" spans="2:14" x14ac:dyDescent="0.25">
      <c r="B59" t="s">
        <v>37</v>
      </c>
    </row>
  </sheetData>
  <pageMargins left="0.70866141732283472" right="0.70866141732283472" top="0.74803149606299213" bottom="0.74803149606299213" header="0.31496062992125984" footer="0.31496062992125984"/>
  <pageSetup paperSize="9" scale="39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D320D5561704B9C84AF30DFF6E39F" ma:contentTypeVersion="30" ma:contentTypeDescription="Create a new document." ma:contentTypeScope="" ma:versionID="1fe5b9024347f9400dafb0e6fa2eef06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40dc8c5cb21c3e53fa0011750b5bd065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 xsi:nil="true"/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 xsi:nil="true"/>
    <BOEKeywords xmlns="http://schemas.microsoft.com/sharepoint/v3/fields" xsi:nil="true"/>
    <OwnerGroup xmlns="http://schemas.microsoft.com/sharepoint/v3">
      <UserInfo>
        <DisplayName/>
        <AccountId>330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ContentReviewDate xmlns="http://schemas.microsoft.com/sharepoint/v3">1900-01-01T00:00:00+00:00</ContentReviewDate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Markets</TermName>
          <TermId xmlns="http://schemas.microsoft.com/office/infopath/2007/PartnerControls">55371cc5-3339-4b68-a0e7-98a48395aa81</TermId>
        </TermInfo>
      </Terms>
    </BOETaxonomyFieldTaxHTField0>
    <BOETwoLevelApprovalUnapprovedUrls xmlns="b67fa5cd-9f58-4c91-ae17-33c31eed239f" xsi:nil="true"/>
    <TaxCatchAll xmlns="473c8558-9769-4e4c-9240-6b5c31c0767f">
      <Value>115</Value>
    </TaxCatchAll>
  </documentManagement>
</p:properties>
</file>

<file path=customXml/itemProps1.xml><?xml version="1.0" encoding="utf-8"?>
<ds:datastoreItem xmlns:ds="http://schemas.openxmlformats.org/officeDocument/2006/customXml" ds:itemID="{A61387B7-6D3F-47FE-80AC-1378B3642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7fa5cd-9f58-4c91-ae17-33c31eed239f"/>
    <ds:schemaRef ds:uri="473c8558-9769-4e4c-9240-6b5c31c0767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AB5F9-01E9-4E67-9207-68B13FEAB9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4F0541-E0CC-4519-9DCC-12D57485F70E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473c8558-9769-4e4c-9240-6b5c31c0767f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sharepoint/v3/fields"/>
    <ds:schemaRef ds:uri="b67fa5cd-9f58-4c91-ae17-33c31eed239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Auditor template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Tracey, Ruth</cp:lastModifiedBy>
  <cp:lastPrinted>2014-04-02T10:46:43Z</cp:lastPrinted>
  <dcterms:created xsi:type="dcterms:W3CDTF">2014-04-02T10:46:30Z</dcterms:created>
  <dcterms:modified xsi:type="dcterms:W3CDTF">2018-04-13T17:05:26Z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-765891555</vt:i4>
  </property>
  <property fmtid="{D5CDD505-2E9C-101B-9397-08002B2CF9AE}" pid="3" name="_NewReviewCycle">
    <vt:lpwstr/>
  </property>
  <property fmtid="{D5CDD505-2E9C-101B-9397-08002B2CF9AE}" pid="4" name="_EmailSubject">
    <vt:lpwstr>Follow ups AUP &amp; ILTR - BOE/Holmesdale 02/04/14</vt:lpwstr>
  </property>
  <property fmtid="{D5CDD505-2E9C-101B-9397-08002B2CF9AE}" pid="5" name="_AuthorEmail">
    <vt:lpwstr>Jenna.Beresford@bankofengland.gsi.gov.uk</vt:lpwstr>
  </property>
  <property fmtid="{D5CDD505-2E9C-101B-9397-08002B2CF9AE}" pid="6" name="_AuthorEmailDisplayName">
    <vt:lpwstr>Beresford, Jenna</vt:lpwstr>
  </property>
  <property fmtid="{D5CDD505-2E9C-101B-9397-08002B2CF9AE}" pid="7" name="_ReviewingToolsShownOnce">
    <vt:lpwstr/>
  </property>
  <property fmtid="{D5CDD505-2E9C-101B-9397-08002B2CF9AE}" pid="8" name="ContentTypeId">
    <vt:lpwstr>0x010100A55D320D5561704B9C84AF30DFF6E39F</vt:lpwstr>
  </property>
  <property fmtid="{D5CDD505-2E9C-101B-9397-08002B2CF9AE}" pid="9" name="BOETaxonomyField">
    <vt:lpwstr>115;#Markets|55371cc5-3339-4b68-a0e7-98a48395aa81</vt:lpwstr>
  </property>
  <property fmtid="{D5CDD505-2E9C-101B-9397-08002B2CF9AE}" pid="10" name="Order">
    <vt:r8>244400</vt:r8>
  </property>
  <property fmtid="{D5CDD505-2E9C-101B-9397-08002B2CF9AE}" pid="11" name="xd_ProgID">
    <vt:lpwstr/>
  </property>
  <property fmtid="{D5CDD505-2E9C-101B-9397-08002B2CF9AE}" pid="12" name="TemplateUrl">
    <vt:lpwstr/>
  </property>
</Properties>
</file>