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4_{C4C1165D-AC5D-42BC-B5C3-FAD7FE32A682}" xr6:coauthVersionLast="47" xr6:coauthVersionMax="47" xr10:uidLastSave="{00000000-0000-0000-0000-000000000000}"/>
  <bookViews>
    <workbookView xWindow="-3915" yWindow="-21720" windowWidth="38640" windowHeight="21120" tabRatio="717" firstSheet="3" activeTab="3" xr2:uid="{00000000-000D-0000-FFFF-FFFF00000000}"/>
  </bookViews>
  <sheets>
    <sheet name="M1 - Flightpaths" sheetId="2" state="hidden" r:id="rId1"/>
    <sheet name="M3 - Actuals" sheetId="1" state="hidden" r:id="rId2"/>
    <sheet name="PLEASE READ" sheetId="16" state="hidden" r:id="rId3"/>
    <sheet name="General Information" sheetId="12" r:id="rId4"/>
    <sheet name="MRL001" sheetId="13" r:id="rId5"/>
    <sheet name="MRL003" sheetId="15" r:id="rId6"/>
  </sheets>
  <definedNames>
    <definedName name="Accounting" localSheetId="0">#REF!</definedName>
    <definedName name="Accounting" localSheetId="4">#REF!</definedName>
    <definedName name="Accounting">#REF!</definedName>
    <definedName name="BankType" localSheetId="0">#REF!</definedName>
    <definedName name="BankType" localSheetId="4">#REF!</definedName>
    <definedName name="BankType">#REF!</definedName>
    <definedName name="BankTypeNumeric" localSheetId="0">#REF!</definedName>
    <definedName name="BankTypeNumeric" localSheetId="4">#REF!</definedName>
    <definedName name="BankTypeNumeric">#REF!</definedName>
    <definedName name="Basel12" localSheetId="0">#REF!</definedName>
    <definedName name="Basel12" localSheetId="4">#REF!</definedName>
    <definedName name="Basel12">#REF!</definedName>
    <definedName name="CCROTC" localSheetId="0">#REF!</definedName>
    <definedName name="CCROTC" localSheetId="4">#REF!</definedName>
    <definedName name="CCROTC">#REF!</definedName>
    <definedName name="CCRSFT" localSheetId="0">#REF!</definedName>
    <definedName name="CCRSFT" localSheetId="4">#REF!</definedName>
    <definedName name="CCRSFT">#REF!</definedName>
    <definedName name="ConnectedCounterparties" localSheetId="0">#REF!</definedName>
    <definedName name="ConnectedCounterparties" localSheetId="4">#REF!</definedName>
    <definedName name="ConnectedCounterparties">#REF!</definedName>
    <definedName name="CreditRisk" localSheetId="0">#REF!</definedName>
    <definedName name="CreditRisk" localSheetId="4">#REF!</definedName>
    <definedName name="CreditRisk">#REF!</definedName>
    <definedName name="CreditRiskEquity" localSheetId="0">#REF!</definedName>
    <definedName name="CreditRiskEquity" localSheetId="4">#REF!</definedName>
    <definedName name="CreditRiskEquity">#REF!</definedName>
    <definedName name="CSRBB" localSheetId="0">#REF!</definedName>
    <definedName name="CSRBB" localSheetId="4">#REF!</definedName>
    <definedName name="CSRBB">#REF!</definedName>
    <definedName name="CurrencyCodes" localSheetId="0">#REF!</definedName>
    <definedName name="CurrencyCodes" localSheetId="4">#REF!</definedName>
    <definedName name="CurrencyCodes">#REF!</definedName>
    <definedName name="Group" localSheetId="0">#REF!</definedName>
    <definedName name="Group" localSheetId="4">#REF!</definedName>
    <definedName name="Group">#REF!</definedName>
    <definedName name="LECounterparty" localSheetId="0">#REF!</definedName>
    <definedName name="LECounterparty" localSheetId="4">#REF!</definedName>
    <definedName name="LECounterparty">#REF!</definedName>
    <definedName name="OpRisk" localSheetId="0">#REF!</definedName>
    <definedName name="OpRisk" localSheetId="4">#REF!</definedName>
    <definedName name="OpRisk">#REF!</definedName>
    <definedName name="_xlnm.Print_Area" localSheetId="3">'General Information'!$A$4:$I$25</definedName>
    <definedName name="_xlnm.Print_Area" localSheetId="0">'M1 - Flightpaths'!$A$1:$I$30</definedName>
    <definedName name="_xlnm.Print_Area" localSheetId="1">'M3 - Actuals'!$A$1:$O$33</definedName>
    <definedName name="_xlnm.Print_Area" localSheetId="4">'MRL001'!$A$1:$S$30</definedName>
    <definedName name="_xlnm.Print_Area" localSheetId="5">'MRL003'!$A$1:$BA$13</definedName>
    <definedName name="QNumeric100" localSheetId="0">#REF!</definedName>
    <definedName name="QNumeric100" localSheetId="4">#REF!</definedName>
    <definedName name="QNumeric100">#REF!</definedName>
    <definedName name="QNumeric3" localSheetId="0">#REF!</definedName>
    <definedName name="QNumeric3" localSheetId="4">#REF!</definedName>
    <definedName name="QNumeric3">#REF!</definedName>
    <definedName name="QNumeric5" localSheetId="0">#REF!</definedName>
    <definedName name="QNumeric5" localSheetId="4">#REF!</definedName>
    <definedName name="QNumeric5">#REF!</definedName>
    <definedName name="QNumeric6" localSheetId="0">#REF!</definedName>
    <definedName name="QNumeric6" localSheetId="4">#REF!</definedName>
    <definedName name="QNumeric6">#REF!</definedName>
    <definedName name="QNumericZ10" localSheetId="0">#REF!</definedName>
    <definedName name="QNumericZ10" localSheetId="4">#REF!</definedName>
    <definedName name="QNumericZ10">#REF!</definedName>
    <definedName name="QNumericZ100" localSheetId="0">#REF!</definedName>
    <definedName name="QNumericZ100" localSheetId="4">#REF!</definedName>
    <definedName name="QNumericZ100">#REF!</definedName>
    <definedName name="UnitT" localSheetId="0">#REF!</definedName>
    <definedName name="UnitT" localSheetId="4">#REF!</definedName>
    <definedName name="UnitT">#REF!</definedName>
    <definedName name="UnitW" localSheetId="0">#REF!</definedName>
    <definedName name="UnitW" localSheetId="4">#REF!</definedName>
    <definedName name="UnitW">#REF!</definedName>
    <definedName name="YesNo" localSheetId="0">#REF!</definedName>
    <definedName name="YesNo" localSheetId="4">#REF!</definedName>
    <definedName name="YesNo">#REF!</definedName>
    <definedName name="YesNoNA" localSheetId="0">#REF!</definedName>
    <definedName name="YesNoNA" localSheetId="4">#REF!</definedName>
    <definedName name="YesN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G15" i="2" l="1"/>
  <c r="F15" i="2"/>
  <c r="E15" i="2"/>
  <c r="L28" i="1"/>
  <c r="H28" i="1"/>
  <c r="F28" i="1"/>
  <c r="E23" i="2" l="1"/>
  <c r="E25" i="2" s="1"/>
  <c r="F23" i="2"/>
  <c r="F25" i="2" s="1"/>
  <c r="G23" i="2"/>
  <c r="G25" i="2" l="1"/>
  <c r="J20" i="1"/>
  <c r="J26" i="1"/>
  <c r="J25" i="1"/>
  <c r="J15" i="1"/>
  <c r="J14" i="1"/>
  <c r="J13" i="1"/>
  <c r="J10" i="1"/>
  <c r="J28" i="1" l="1"/>
  <c r="D20" i="2"/>
  <c r="D13" i="2"/>
  <c r="D37" i="2"/>
  <c r="D22" i="2"/>
  <c r="D28" i="1"/>
  <c r="D9" i="2"/>
  <c r="D14" i="2"/>
  <c r="D12" i="2"/>
  <c r="D8" i="2"/>
  <c r="D7" i="2"/>
  <c r="D36" i="2" s="1"/>
  <c r="G40" i="2"/>
  <c r="F40" i="2"/>
  <c r="E40" i="2"/>
  <c r="G39" i="2"/>
  <c r="F39" i="2"/>
  <c r="E39" i="2"/>
  <c r="G37" i="2"/>
  <c r="F37" i="2"/>
  <c r="E37" i="2"/>
  <c r="G36" i="2"/>
  <c r="G41" i="2" s="1"/>
  <c r="G43" i="2" s="1"/>
  <c r="F36" i="2"/>
  <c r="F41" i="2" s="1"/>
  <c r="F43" i="2" s="1"/>
  <c r="E36" i="2"/>
  <c r="E38" i="2" s="1"/>
  <c r="G19" i="2"/>
  <c r="F19" i="2"/>
  <c r="E19" i="2"/>
  <c r="D19" i="2"/>
  <c r="D15" i="2" l="1"/>
  <c r="D21" i="2"/>
  <c r="D23" i="2" s="1"/>
  <c r="D41" i="2"/>
  <c r="D43" i="2" s="1"/>
  <c r="D38" i="2"/>
  <c r="D39" i="2"/>
  <c r="E41" i="2"/>
  <c r="E43" i="2" s="1"/>
  <c r="F38" i="2"/>
  <c r="G38" i="2"/>
  <c r="D40" i="2" l="1"/>
  <c r="D25" i="2"/>
</calcChain>
</file>

<file path=xl/sharedStrings.xml><?xml version="1.0" encoding="utf-8"?>
<sst xmlns="http://schemas.openxmlformats.org/spreadsheetml/2006/main" count="628" uniqueCount="241">
  <si>
    <t>M1 - Fligthpath</t>
  </si>
  <si>
    <t>1.0 Measures of exposures</t>
  </si>
  <si>
    <t>Comments</t>
  </si>
  <si>
    <t>YE19</t>
  </si>
  <si>
    <t>2.0 Measures of Eligible liabilities</t>
  </si>
  <si>
    <t>2.1 Regulatory capital  (after regulatory adjustments)</t>
  </si>
  <si>
    <t>2.1.1</t>
  </si>
  <si>
    <t>CET1</t>
  </si>
  <si>
    <t>2.1.2</t>
  </si>
  <si>
    <t xml:space="preserve">Additional Tier 1 </t>
  </si>
  <si>
    <t>2.1.2.1</t>
  </si>
  <si>
    <t xml:space="preserve">of which: issued by subsidiaries </t>
  </si>
  <si>
    <t>2.1.3</t>
  </si>
  <si>
    <t>Tier 2</t>
  </si>
  <si>
    <t>2.1.3.1</t>
  </si>
  <si>
    <t>of which: with less than 1 year residual maturity</t>
  </si>
  <si>
    <t>2.1.3.2</t>
  </si>
  <si>
    <t>2.1.4</t>
  </si>
  <si>
    <t>Tier 2 instruments that are no longer eligible due to prudential amortisations  &gt;= 1year</t>
  </si>
  <si>
    <t>2.1.4.1</t>
  </si>
  <si>
    <t>of which: Tier 2 instruments that are no longer eligible due to prudential amortisations issued by subsidiaries &gt;= 1year</t>
  </si>
  <si>
    <t>2.1.5</t>
  </si>
  <si>
    <t>Total regulatory capital MREL resources</t>
  </si>
  <si>
    <t>2.2 MREL eligible resources other than Regulatory Capital issued at resolution entity</t>
  </si>
  <si>
    <t>2.2.1</t>
  </si>
  <si>
    <t xml:space="preserve">MREL eligible junior unsecured debt </t>
  </si>
  <si>
    <t>2.2.2</t>
  </si>
  <si>
    <t>MREL eligible senior debt</t>
  </si>
  <si>
    <t>2.2.2.1</t>
  </si>
  <si>
    <t>Liabilities excluded from MREL (non-MREL eligible liabilities ranking pari passu with MREL eligible senior unsecured debt)</t>
  </si>
  <si>
    <t>2.2.2.3</t>
  </si>
  <si>
    <t>Total non-regulatory capital MREL resources</t>
  </si>
  <si>
    <t>Total MREL Resources</t>
  </si>
  <si>
    <r>
      <t>-</t>
    </r>
    <r>
      <rPr>
        <sz val="7"/>
        <rFont val="Times New Roman"/>
        <family val="1"/>
      </rPr>
      <t xml:space="preserve">          </t>
    </r>
    <r>
      <rPr>
        <sz val="11"/>
        <rFont val="Calibri"/>
        <family val="2"/>
      </rPr>
      <t>Grey cells – formulas do not fill in.</t>
    </r>
  </si>
  <si>
    <r>
      <t>-</t>
    </r>
    <r>
      <rPr>
        <sz val="7"/>
        <rFont val="Times New Roman"/>
        <family val="1"/>
      </rPr>
      <t xml:space="preserve">          </t>
    </r>
    <r>
      <rPr>
        <sz val="11"/>
        <rFont val="Calibri"/>
        <family val="2"/>
      </rPr>
      <t>Red cells – do not fill in.</t>
    </r>
  </si>
  <si>
    <r>
      <t>-</t>
    </r>
    <r>
      <rPr>
        <sz val="7"/>
        <rFont val="Times New Roman"/>
        <family val="1"/>
      </rPr>
      <t xml:space="preserve">          </t>
    </r>
    <r>
      <rPr>
        <b/>
        <sz val="11"/>
        <rFont val="Calibri"/>
        <family val="2"/>
      </rPr>
      <t xml:space="preserve">Yellow cells – fill in. </t>
    </r>
  </si>
  <si>
    <t>% RWAs</t>
  </si>
  <si>
    <t>CET 1</t>
  </si>
  <si>
    <t>AT 1</t>
  </si>
  <si>
    <t>Tier2</t>
  </si>
  <si>
    <t>MREL eligile sub debt (incl. amortized share of Tier 2)</t>
  </si>
  <si>
    <t>MREL eligible Senior debt</t>
  </si>
  <si>
    <t>Total MREL eligible</t>
  </si>
  <si>
    <t>Share of excluded liabilities % of total MREL resources</t>
  </si>
  <si>
    <t>M3 - Reconciliation</t>
  </si>
  <si>
    <t>YE debt liability submission</t>
  </si>
  <si>
    <t>Amounts rolled off or ineligible since last submission</t>
  </si>
  <si>
    <t>Amounts issued since last submission</t>
  </si>
  <si>
    <t>Sum</t>
  </si>
  <si>
    <t>Actuals</t>
  </si>
  <si>
    <t>1) Regulatory capital  (after regulatory adjustments)</t>
  </si>
  <si>
    <t>Amount</t>
  </si>
  <si>
    <t xml:space="preserve">Total </t>
  </si>
  <si>
    <t>Additional Tier 1</t>
  </si>
  <si>
    <t>1.2.1</t>
  </si>
  <si>
    <t>1.3.1</t>
  </si>
  <si>
    <t>of which: less than 1 year residual maturity</t>
  </si>
  <si>
    <t>1.3.2</t>
  </si>
  <si>
    <t xml:space="preserve">Tier 2 instruments that are no longer eligible due to prudential amortisations </t>
  </si>
  <si>
    <t>1.4.1</t>
  </si>
  <si>
    <t>of which: Tier 2 instruments that are no longer eligible due to prudential amortisations issued by subsidiaries</t>
  </si>
  <si>
    <t xml:space="preserve">2) Subordinated debt other than Regulatory Capital </t>
  </si>
  <si>
    <t xml:space="preserve">MREL eligible junior unsecured </t>
  </si>
  <si>
    <t>3) Senior debt</t>
  </si>
  <si>
    <t xml:space="preserve">MREL Eligible Senior unsecured debt  </t>
  </si>
  <si>
    <t>Excluded liabilities (non-MREL eligible liabilities ranking pari passu with MREL eligible Senior debt)</t>
  </si>
  <si>
    <t>Total MREL resources</t>
  </si>
  <si>
    <r>
      <t xml:space="preserve">The tabs under the category of "Original copies" contain versions of the MREL templates and guidance document taken directly from the BoE's external website. These should remain unedited.
The tabs under the category of "Marked up" are the NEW versions of the MREL templates and guidance document, having taken into account changes for: i) CRR revocation, ii) RAF cycle 2, iii) MREL SoP review and iv) any suggestions received from firms on the queries log. 
</t>
    </r>
    <r>
      <rPr>
        <sz val="10"/>
        <color rgb="FFFF3399"/>
        <rFont val="Segoe UI"/>
        <family val="2"/>
      </rPr>
      <t>Pink</t>
    </r>
    <r>
      <rPr>
        <sz val="10"/>
        <rFont val="Segoe UI"/>
        <family val="2"/>
      </rPr>
      <t xml:space="preserve"> = To be deleted.
</t>
    </r>
    <r>
      <rPr>
        <sz val="10"/>
        <color rgb="FFFFC000"/>
        <rFont val="Segoe UI"/>
        <family val="2"/>
      </rPr>
      <t>Orange</t>
    </r>
    <r>
      <rPr>
        <sz val="10"/>
        <rFont val="Segoe UI"/>
        <family val="2"/>
      </rPr>
      <t xml:space="preserve"> = To be amended.
</t>
    </r>
    <r>
      <rPr>
        <sz val="10"/>
        <color rgb="FF00B050"/>
        <rFont val="Segoe UI"/>
        <family val="2"/>
      </rPr>
      <t>Green</t>
    </r>
    <r>
      <rPr>
        <sz val="10"/>
        <rFont val="Segoe UI"/>
        <family val="2"/>
      </rPr>
      <t xml:space="preserve"> = To be added.
Please hover over a cell which is colour-coded in order to understand which of the four aforementioned workstreams it relates to. </t>
    </r>
  </si>
  <si>
    <t xml:space="preserve">This template has been published as part of PS9/26. Please see: https://www.bankofengland.co.uk/prudential-regulation/publication/2026/march/resolution-planning-amendments-to-mrel-reporting-templates-policy-statement. </t>
  </si>
  <si>
    <t>MRL00.01 - General Information</t>
  </si>
  <si>
    <t>Columns</t>
  </si>
  <si>
    <t>Values</t>
  </si>
  <si>
    <t>General Information</t>
  </si>
  <si>
    <t>Rows</t>
  </si>
  <si>
    <t>010</t>
  </si>
  <si>
    <t>Entity Name</t>
  </si>
  <si>
    <t>String</t>
  </si>
  <si>
    <t>Firm Reference Number</t>
  </si>
  <si>
    <t>020</t>
  </si>
  <si>
    <t>Integer</t>
  </si>
  <si>
    <t>LEI</t>
  </si>
  <si>
    <t>030</t>
  </si>
  <si>
    <t>Reporting Basis</t>
  </si>
  <si>
    <t>040</t>
  </si>
  <si>
    <t>Enumeration</t>
  </si>
  <si>
    <t>Reporting Period Start Date</t>
  </si>
  <si>
    <t>050</t>
  </si>
  <si>
    <t>Date</t>
  </si>
  <si>
    <t>Reporting Period End Date</t>
  </si>
  <si>
    <t>060</t>
  </si>
  <si>
    <t>Reporting Currency</t>
  </si>
  <si>
    <t>080</t>
  </si>
  <si>
    <t>Working Level Contact</t>
  </si>
  <si>
    <t>090</t>
  </si>
  <si>
    <t>Name</t>
  </si>
  <si>
    <t>091</t>
  </si>
  <si>
    <t>Position</t>
  </si>
  <si>
    <t>092</t>
  </si>
  <si>
    <t>Email</t>
  </si>
  <si>
    <t>093</t>
  </si>
  <si>
    <t>Basis of preparation</t>
  </si>
  <si>
    <t>100</t>
  </si>
  <si>
    <t>MRL001 - MREL Resources</t>
  </si>
  <si>
    <t>MATURITY PROFILE</t>
  </si>
  <si>
    <t>Less than one year (nominal outstanding value)</t>
  </si>
  <si>
    <t>One year and greater, less than two years (nominal outstanding value)</t>
  </si>
  <si>
    <t>Two years and greater, less than five years (nominal outstanding value)</t>
  </si>
  <si>
    <t>Five years and greater (nominal outstanding value)</t>
  </si>
  <si>
    <t>Perpetual (nominal outstanding value)</t>
  </si>
  <si>
    <t>Calculated amount that does not have maturity (nominal outstanding value)</t>
  </si>
  <si>
    <t>Current reporting aggregate (nominal outstanding value)</t>
  </si>
  <si>
    <t>Less than one year (accounting value)</t>
  </si>
  <si>
    <t>One year and greater, less than two years (accounting value)</t>
  </si>
  <si>
    <t>Two years and greater, less than five years (accounting value)</t>
  </si>
  <si>
    <t>Five years and greater (accounting value)</t>
  </si>
  <si>
    <t>Perpetual (accounting value)</t>
  </si>
  <si>
    <t>Calculated amount that does not have maturity (accounting value)</t>
  </si>
  <si>
    <t>Current reporting aggregate (accounting value)</t>
  </si>
  <si>
    <t>ID</t>
  </si>
  <si>
    <t>MREL Items</t>
  </si>
  <si>
    <t>070</t>
  </si>
  <si>
    <t>110</t>
  </si>
  <si>
    <t>120</t>
  </si>
  <si>
    <t>130</t>
  </si>
  <si>
    <t>140</t>
  </si>
  <si>
    <t>Own funds and eligible liabilities</t>
  </si>
  <si>
    <t>AT1 capital instruments that qualify to count towards MREL</t>
  </si>
  <si>
    <t>005</t>
  </si>
  <si>
    <t>Monetary Value</t>
  </si>
  <si>
    <t>Tier 2 capital instruments that qualify to count towards MREL</t>
  </si>
  <si>
    <t xml:space="preserve">MREL contractually or statutorily subordinated eligible liabilities (senior non-preferred)
</t>
  </si>
  <si>
    <t xml:space="preserve">MREL senior unsecured eligible liabilities (holding company issued senior)
</t>
  </si>
  <si>
    <t xml:space="preserve">Liabilities that do not qualify for MREL but which rank pari passu with any MREL resources
</t>
  </si>
  <si>
    <t>Liabilities that do not qualify for external MREL, calculated as a proportion of external MREL resources where the ratio exceeds 2.5%</t>
  </si>
  <si>
    <t>073</t>
  </si>
  <si>
    <t>Decimal</t>
  </si>
  <si>
    <t>Liabilities that do not qualify for internal MREL, calculated as a proportion of internal MREL resources where the ratio exceeds 2.5%</t>
  </si>
  <si>
    <t>075</t>
  </si>
  <si>
    <t>For any creditor class, does the ratio of liabilities that do not qualify for external MREL, calculated as a proportion of external MREL resources in the same creditor class, exceed 10%?</t>
  </si>
  <si>
    <t>077</t>
  </si>
  <si>
    <t>For any creditor class, does the ratio of liabilities that do not qualify for internal MREL, calculated as a proportion of internal MREL resources in the same creditor class, exceed 10%?</t>
  </si>
  <si>
    <t>079</t>
  </si>
  <si>
    <t xml:space="preserve">Shares that do not qualify for CET1 </t>
  </si>
  <si>
    <t>085</t>
  </si>
  <si>
    <t>AT1 capital instruments that do not qualify for MREL</t>
  </si>
  <si>
    <t>160</t>
  </si>
  <si>
    <t xml:space="preserve">Deductions from MREL resources
</t>
  </si>
  <si>
    <t>For multiple point of entry (MPE) resolution groups only: exposures to other resolution groups or entities or sub-groups, that correspond to MREL eligible liabilities instruments.</t>
  </si>
  <si>
    <t>Institution’s holdings of MREL eligible liabilities instruments issued by the institution itself.</t>
  </si>
  <si>
    <t xml:space="preserve">Institution’s holdings of MREL eligible liabilities instruments of other entities with reciprocal cross-holdings.
</t>
  </si>
  <si>
    <t xml:space="preserve">Institution’s holdings of MREL eligible liabilities instruments of G-SIB entities without significant investment in those entities.
</t>
  </si>
  <si>
    <t>Of which held in the trading book for no longer than 30 business days, without significant investment.</t>
  </si>
  <si>
    <t xml:space="preserve">Institution’s holdings of MREL eligible liabilities instruments of G-SIB entities in which the institution has a significant investment.
</t>
  </si>
  <si>
    <t>Of which held in the trading book for no longer than 30 business days, with significant investment.</t>
  </si>
  <si>
    <t>143</t>
  </si>
  <si>
    <t>This template has been published as part of PS9/26. Please see: https://www.bankofengland.co.uk/prudential-regulation/publication/2026/march/resolution-planning-amendments-to-mrel-reporting-templates-policy-statement.</t>
  </si>
  <si>
    <t>MRL003 - MREL Debt</t>
  </si>
  <si>
    <t>Issuer Name</t>
  </si>
  <si>
    <t>Identification of the issuer</t>
  </si>
  <si>
    <t>Does the instrument qualify for MREL?</t>
  </si>
  <si>
    <t>Jurisdiction in which the issuer is established</t>
  </si>
  <si>
    <t xml:space="preserve">Governing Law </t>
  </si>
  <si>
    <r>
      <t xml:space="preserve">Contractual recognition </t>
    </r>
    <r>
      <rPr>
        <sz val="10"/>
        <rFont val="Segoe UI"/>
        <family val="2"/>
      </rPr>
      <t>of non-UK law governed instruments</t>
    </r>
  </si>
  <si>
    <t xml:space="preserve">Contractual/prospectus reference to the exercise of the Bank of England’s write-down and conversion powers </t>
  </si>
  <si>
    <t>External or Internal issuance</t>
  </si>
  <si>
    <r>
      <rPr>
        <sz val="10"/>
        <rFont val="Segoe UI"/>
        <family val="2"/>
      </rPr>
      <t>For internal issuances only: INTERNAL SECURITY HELD BY INDIVIDUALS IN THE GROUP</t>
    </r>
  </si>
  <si>
    <t xml:space="preserve">Stock exchange  </t>
  </si>
  <si>
    <t>Date of issuance</t>
  </si>
  <si>
    <r>
      <t xml:space="preserve">Maturity </t>
    </r>
    <r>
      <rPr>
        <sz val="10"/>
        <rFont val="Segoe UI"/>
        <family val="2"/>
      </rPr>
      <t>type</t>
    </r>
  </si>
  <si>
    <t>Legal final maturity date</t>
  </si>
  <si>
    <t xml:space="preserve">Earliest redemption date </t>
  </si>
  <si>
    <t xml:space="preserve">Accounting treatment of the instrument </t>
  </si>
  <si>
    <t>Original currency</t>
  </si>
  <si>
    <t>Original value, currency of issuance</t>
  </si>
  <si>
    <t>Outstanding nominal value, currency of issuance</t>
  </si>
  <si>
    <t>Outstanding nominal value, reporting currency</t>
  </si>
  <si>
    <t>Accounting value</t>
  </si>
  <si>
    <t>Coupon Type</t>
  </si>
  <si>
    <t>Coupon rate</t>
  </si>
  <si>
    <r>
      <t xml:space="preserve">Coupon </t>
    </r>
    <r>
      <rPr>
        <sz val="10"/>
        <rFont val="Segoe UI"/>
        <family val="2"/>
      </rPr>
      <t>payment date</t>
    </r>
  </si>
  <si>
    <t>Coupon frequency</t>
  </si>
  <si>
    <t>Type of instrument</t>
  </si>
  <si>
    <t>Class of instrument</t>
  </si>
  <si>
    <t>Regulatory value</t>
  </si>
  <si>
    <t>Any non-standard terms included in the instrument</t>
  </si>
  <si>
    <t xml:space="preserve">Name of Guarantor </t>
  </si>
  <si>
    <t>Identification of the Guarantor</t>
  </si>
  <si>
    <t xml:space="preserve">Conversion or write-down trigger for AT1 capital instruments – PRA rules
</t>
  </si>
  <si>
    <t>Contractual conversion or write-down trigger for internal MREL – MREL SoP</t>
  </si>
  <si>
    <t xml:space="preserve">Other contractual conversion or write-down triggers or powers and the instrument type convertible into
</t>
  </si>
  <si>
    <t>Other contractual or statutory conversion or write-down powers of any non-UK authority</t>
  </si>
  <si>
    <t>Eligibility legal opinions on MREL eligible liabilities instruments</t>
  </si>
  <si>
    <r>
      <t xml:space="preserve">Form of the security </t>
    </r>
    <r>
      <rPr>
        <sz val="10"/>
        <rFont val="Segoe UI"/>
        <family val="2"/>
      </rPr>
      <t>- Type</t>
    </r>
  </si>
  <si>
    <t>Form of the security – Name</t>
  </si>
  <si>
    <t>Form of the security – Identification</t>
  </si>
  <si>
    <r>
      <t xml:space="preserve">Other non-global form - </t>
    </r>
    <r>
      <rPr>
        <sz val="10"/>
        <rFont val="Segoe UI"/>
        <family val="2"/>
      </rPr>
      <t>name, location and details</t>
    </r>
  </si>
  <si>
    <t xml:space="preserve">Details of fiscal or principal paying agent </t>
  </si>
  <si>
    <r>
      <t xml:space="preserve">Details of </t>
    </r>
    <r>
      <rPr>
        <sz val="10"/>
        <rFont val="Segoe UI"/>
        <family val="2"/>
      </rPr>
      <t>trustee</t>
    </r>
  </si>
  <si>
    <t>Common depositary</t>
  </si>
  <si>
    <t xml:space="preserve">The applicable settlement systems </t>
  </si>
  <si>
    <t>Terms of the instrument</t>
  </si>
  <si>
    <t>Hedging arrangements</t>
  </si>
  <si>
    <t>Compliance with US securities laws</t>
  </si>
  <si>
    <t>For internal issuances only: Name of the entity which holds the intra-group instrument</t>
  </si>
  <si>
    <t>For internal issuances only: Identification of the entity which holds the intra-group instrument</t>
  </si>
  <si>
    <t>For internal issuances only: Amount of instrument held by the entity concerned</t>
  </si>
  <si>
    <t>023</t>
  </si>
  <si>
    <t>026</t>
  </si>
  <si>
    <t>045</t>
  </si>
  <si>
    <t>150</t>
  </si>
  <si>
    <t>165</t>
  </si>
  <si>
    <t>170</t>
  </si>
  <si>
    <t>180</t>
  </si>
  <si>
    <t>190</t>
  </si>
  <si>
    <t>200</t>
  </si>
  <si>
    <t>210</t>
  </si>
  <si>
    <t>220</t>
  </si>
  <si>
    <t>230</t>
  </si>
  <si>
    <t>240</t>
  </si>
  <si>
    <t>250</t>
  </si>
  <si>
    <t>260</t>
  </si>
  <si>
    <t>270</t>
  </si>
  <si>
    <t>280</t>
  </si>
  <si>
    <t>290</t>
  </si>
  <si>
    <t>295</t>
  </si>
  <si>
    <t>300</t>
  </si>
  <si>
    <t>315</t>
  </si>
  <si>
    <t>325</t>
  </si>
  <si>
    <t>330</t>
  </si>
  <si>
    <t>333</t>
  </si>
  <si>
    <t>335</t>
  </si>
  <si>
    <t>410</t>
  </si>
  <si>
    <t>415</t>
  </si>
  <si>
    <t>420</t>
  </si>
  <si>
    <t>430</t>
  </si>
  <si>
    <t>440</t>
  </si>
  <si>
    <t>460</t>
  </si>
  <si>
    <t>470</t>
  </si>
  <si>
    <t>480</t>
  </si>
  <si>
    <t>Unique Identifier</t>
  </si>
  <si>
    <t>Monetary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</si>
</sst>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164" formatCode="_(* #,##0.00_);_(* \(#,##0.00\);_(* &quot;-&quot;??_);_(@_)"/>
    <numFmt numFmtId="165" formatCode="0.0"/>
    <numFmt numFmtId="166" formatCode="0.0%"/>
    <numFmt numFmtId="167" formatCode="mmmm\ dd\,\ yyyy"/>
    <numFmt numFmtId="168" formatCode="#,##0.0000_);[Red]\(#,##0.0000\)"/>
    <numFmt numFmtId="169" formatCode="yyyy\-mm\-dd;@"/>
    <numFmt numFmtId="170" formatCode="0.0000"/>
    <numFmt numFmtId="171" formatCode="0.0000%"/>
    <numFmt numFmtId="172" formatCode="_-* #,##0\ _€_-;\-* #,##0\ _€_-;_-* &quot;-&quot;\ _€_-;_-@_-"/>
    <numFmt numFmtId="173" formatCode="_-* #,##0.00\ _€_-;\-* #,##0.00\ _€_-;_-* &quot;-&quot;??\ _€_-;_-@_-"/>
    <numFmt numFmtId="174" formatCode="_-* #,##0\ &quot;€&quot;_-;\-* #,##0\ &quot;€&quot;_-;_-* &quot;-&quot;\ &quot;€&quot;_-;_-@_-"/>
    <numFmt numFmtId="175" formatCode="_-* #,##0.00\ &quot;€&quot;_-;\-* #,##0.00\ &quot;€&quot;_-;_-* &quot;-&quot;??\ &quot;€&quot;_-;_-@_-"/>
    <numFmt numFmtId="176" formatCode="_-[$€-2]* #,##0.00_-;\-[$€-2]* #,##0.00_-;_-[$€-2]* &quot;-&quot;??_-"/>
    <numFmt numFmtId="177" formatCode="&quot;Yes&quot;;[Red]&quot;No&quot;"/>
    <numFmt numFmtId="178" formatCode="0.00000"/>
    <numFmt numFmtId="179" formatCode="[&gt;0]General"/>
    <numFmt numFmtId="180" formatCode="_-* #,##0.00_-;\-* #,##0.00_-;_-* \-??_-;_-@_-"/>
  </numFmts>
  <fonts count="123">
    <font>
      <sz val="10"/>
      <name val="Segoe U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b/>
      <sz val="15"/>
      <color theme="3"/>
      <name val="Arial"/>
      <family val="2"/>
    </font>
    <font>
      <b/>
      <sz val="20"/>
      <name val="Segoe UI"/>
      <family val="2"/>
    </font>
    <font>
      <sz val="11"/>
      <color theme="1"/>
      <name val="Arial"/>
      <family val="2"/>
    </font>
    <font>
      <sz val="20"/>
      <color theme="1"/>
      <name val="Segoe UI"/>
      <family val="2"/>
    </font>
    <font>
      <b/>
      <sz val="10"/>
      <color theme="1"/>
      <name val="Segoe UI"/>
      <family val="2"/>
    </font>
    <font>
      <sz val="10"/>
      <name val="Segoe UI"/>
      <family val="2"/>
    </font>
    <font>
      <b/>
      <sz val="10"/>
      <name val="Segoe UI"/>
      <family val="2"/>
    </font>
    <font>
      <sz val="10"/>
      <color theme="1"/>
      <name val="Segoe UI"/>
      <family val="2"/>
    </font>
    <font>
      <b/>
      <sz val="12"/>
      <color theme="1"/>
      <name val="Segoe UI"/>
      <family val="2"/>
    </font>
    <font>
      <sz val="10"/>
      <name val="Arial"/>
      <family val="2"/>
    </font>
    <font>
      <i/>
      <sz val="10"/>
      <color theme="1"/>
      <name val="Segoe UI"/>
      <family val="2"/>
    </font>
    <font>
      <i/>
      <sz val="10"/>
      <name val="Segoe UI"/>
      <family val="2"/>
    </font>
    <font>
      <i/>
      <sz val="11"/>
      <name val="Calibri"/>
      <family val="2"/>
    </font>
    <font>
      <sz val="8"/>
      <name val="Barclays Sans"/>
      <family val="2"/>
    </font>
    <font>
      <sz val="12"/>
      <name val="Helv"/>
    </font>
    <font>
      <sz val="10"/>
      <color rgb="FFAA322F"/>
      <name val="Arial"/>
      <family val="2"/>
    </font>
    <font>
      <u/>
      <sz val="10"/>
      <name val="Times New Roman"/>
      <family val="1"/>
    </font>
    <font>
      <sz val="11"/>
      <color indexed="8"/>
      <name val="Calibri"/>
      <family val="2"/>
    </font>
    <font>
      <sz val="10"/>
      <color theme="1"/>
      <name val="Arial"/>
      <family val="2"/>
    </font>
    <font>
      <sz val="10"/>
      <name val="MS Serif"/>
      <family val="1"/>
    </font>
    <font>
      <sz val="8"/>
      <color indexed="18"/>
      <name val="Arial"/>
      <family val="2"/>
    </font>
    <font>
      <sz val="10"/>
      <color indexed="12"/>
      <name val="Arial"/>
      <family val="2"/>
    </font>
    <font>
      <sz val="8"/>
      <color indexed="12"/>
      <name val="Arial"/>
      <family val="2"/>
    </font>
    <font>
      <sz val="10"/>
      <color indexed="16"/>
      <name val="MS Serif"/>
      <family val="1"/>
    </font>
    <font>
      <b/>
      <sz val="9.5"/>
      <color indexed="10"/>
      <name val="Arial"/>
      <family val="2"/>
    </font>
    <font>
      <b/>
      <sz val="8"/>
      <color indexed="16"/>
      <name val="Arial"/>
      <family val="2"/>
    </font>
    <font>
      <sz val="8"/>
      <color indexed="16"/>
      <name val="Arial"/>
      <family val="2"/>
    </font>
    <font>
      <sz val="9"/>
      <color indexed="16"/>
      <name val="Arial"/>
      <family val="2"/>
    </font>
    <font>
      <sz val="9"/>
      <color rgb="FF006100"/>
      <name val="Arial"/>
      <family val="2"/>
    </font>
    <font>
      <sz val="8"/>
      <name val="Arial"/>
      <family val="2"/>
    </font>
    <font>
      <b/>
      <sz val="12"/>
      <name val="Arial"/>
      <family val="2"/>
    </font>
    <font>
      <sz val="10"/>
      <name val="MS Sans Serif"/>
      <family val="2"/>
    </font>
    <font>
      <b/>
      <sz val="20"/>
      <name val="Arial"/>
      <family val="2"/>
    </font>
    <font>
      <b/>
      <sz val="13"/>
      <name val="Segoe UI"/>
      <family val="2"/>
    </font>
    <font>
      <b/>
      <sz val="13"/>
      <color theme="3"/>
      <name val="Arial"/>
      <family val="2"/>
    </font>
    <font>
      <b/>
      <sz val="10"/>
      <name val="Arial"/>
      <family val="2"/>
    </font>
    <font>
      <u/>
      <sz val="10"/>
      <color indexed="12"/>
      <name val="Arial"/>
      <family val="2"/>
    </font>
    <font>
      <u/>
      <sz val="11"/>
      <color theme="10"/>
      <name val="Calibri"/>
      <family val="2"/>
    </font>
    <font>
      <u/>
      <sz val="10"/>
      <color theme="10"/>
      <name val="Arial"/>
      <family val="2"/>
    </font>
    <font>
      <sz val="8"/>
      <color indexed="8"/>
      <name val="Arial"/>
      <family val="2"/>
    </font>
    <font>
      <sz val="9"/>
      <color rgb="FF9C6500"/>
      <name val="Arial"/>
      <family val="2"/>
    </font>
    <font>
      <sz val="9"/>
      <color theme="1"/>
      <name val="Arial"/>
      <family val="2"/>
    </font>
    <font>
      <b/>
      <sz val="10"/>
      <name val="MS Sans Serif"/>
      <family val="2"/>
    </font>
    <font>
      <sz val="8"/>
      <color indexed="17"/>
      <name val="Arial"/>
      <family val="2"/>
    </font>
    <font>
      <b/>
      <sz val="8"/>
      <color indexed="17"/>
      <name val="Arial"/>
      <family val="2"/>
    </font>
    <font>
      <b/>
      <sz val="8"/>
      <color indexed="17"/>
      <name val="Wingdings"/>
      <charset val="2"/>
    </font>
    <font>
      <sz val="10"/>
      <color indexed="17"/>
      <name val="Arial"/>
      <family val="2"/>
    </font>
    <font>
      <sz val="9"/>
      <color indexed="17"/>
      <name val="Arial"/>
      <family val="2"/>
    </font>
    <font>
      <sz val="8"/>
      <name val="Helv"/>
    </font>
    <font>
      <sz val="10"/>
      <color indexed="8"/>
      <name val="Arial"/>
      <family val="2"/>
    </font>
    <font>
      <b/>
      <sz val="8"/>
      <color indexed="8"/>
      <name val="Helv"/>
    </font>
    <font>
      <sz val="11"/>
      <name val="Calibri"/>
      <family val="2"/>
    </font>
    <font>
      <sz val="7"/>
      <name val="Times New Roman"/>
      <family val="1"/>
    </font>
    <font>
      <b/>
      <sz val="11"/>
      <name val="Calibri"/>
      <family val="2"/>
    </font>
    <font>
      <b/>
      <sz val="15"/>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theme="0"/>
      <name val="Calibri"/>
      <family val="2"/>
      <scheme val="minor"/>
    </font>
    <font>
      <sz val="10"/>
      <name val="Arial"/>
      <family val="2"/>
      <charset val="238"/>
    </font>
    <font>
      <sz val="11"/>
      <color indexed="9"/>
      <name val="Calibri"/>
      <family val="2"/>
    </font>
    <font>
      <sz val="10"/>
      <color indexed="9"/>
      <name val="Arial"/>
      <family val="2"/>
    </font>
    <font>
      <b/>
      <sz val="10"/>
      <color indexed="63"/>
      <name val="Arial"/>
      <family val="2"/>
    </font>
    <font>
      <sz val="10"/>
      <color indexed="20"/>
      <name val="Arial"/>
      <family val="2"/>
    </font>
    <font>
      <sz val="11"/>
      <color indexed="20"/>
      <name val="Calibri"/>
      <family val="2"/>
    </font>
    <font>
      <b/>
      <sz val="10"/>
      <color indexed="52"/>
      <name val="Arial"/>
      <family val="2"/>
    </font>
    <font>
      <sz val="11"/>
      <color indexed="62"/>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name val="BERNHARD"/>
    </font>
    <font>
      <sz val="10"/>
      <name val="Helv"/>
    </font>
    <font>
      <sz val="1"/>
      <color indexed="8"/>
      <name val="Courier"/>
      <family val="3"/>
    </font>
    <font>
      <sz val="10"/>
      <color indexed="62"/>
      <name val="Arial"/>
      <family val="2"/>
    </font>
    <font>
      <b/>
      <sz val="1"/>
      <color indexed="8"/>
      <name val="Courier"/>
      <family val="3"/>
    </font>
    <font>
      <b/>
      <sz val="10"/>
      <color indexed="8"/>
      <name val="Arial"/>
      <family val="2"/>
    </font>
    <font>
      <i/>
      <sz val="10"/>
      <color indexed="23"/>
      <name val="Arial"/>
      <family val="2"/>
    </font>
    <font>
      <i/>
      <sz val="11"/>
      <color indexed="23"/>
      <name val="Calibri"/>
      <family val="2"/>
    </font>
    <font>
      <sz val="11"/>
      <color indexed="10"/>
      <name val="Calibri"/>
      <family val="2"/>
    </font>
    <font>
      <b/>
      <sz val="15"/>
      <color indexed="56"/>
      <name val="Arial"/>
      <family val="2"/>
    </font>
    <font>
      <b/>
      <sz val="13"/>
      <color indexed="56"/>
      <name val="Arial"/>
      <family val="2"/>
    </font>
    <font>
      <b/>
      <sz val="11"/>
      <color indexed="56"/>
      <name val="Arial"/>
      <family val="2"/>
    </font>
    <font>
      <u/>
      <sz val="9"/>
      <color indexed="12"/>
      <name val="Arial"/>
      <family val="2"/>
    </font>
    <font>
      <b/>
      <sz val="11"/>
      <color indexed="63"/>
      <name val="Calibri"/>
      <family val="2"/>
    </font>
    <font>
      <u/>
      <sz val="6.5"/>
      <color indexed="12"/>
      <name val="Arial"/>
      <family val="2"/>
    </font>
    <font>
      <sz val="10"/>
      <color indexed="52"/>
      <name val="Arial"/>
      <family val="2"/>
    </font>
    <font>
      <sz val="11"/>
      <color indexed="60"/>
      <name val="Calibri"/>
      <family val="2"/>
    </font>
    <font>
      <sz val="10"/>
      <color indexed="60"/>
      <name val="Arial"/>
      <family val="2"/>
    </font>
    <font>
      <sz val="7"/>
      <name val="Small Fonts"/>
      <family val="2"/>
    </font>
    <font>
      <b/>
      <sz val="11"/>
      <color indexed="8"/>
      <name val="Calibri"/>
      <family val="2"/>
    </font>
    <font>
      <sz val="10"/>
      <color indexed="8"/>
      <name val="MS Sans Serif"/>
      <family val="2"/>
    </font>
    <font>
      <sz val="10"/>
      <color indexed="10"/>
      <name val="Arial"/>
      <family val="2"/>
    </font>
    <font>
      <u/>
      <sz val="11"/>
      <color theme="10"/>
      <name val="Calibri"/>
      <family val="2"/>
      <scheme val="minor"/>
    </font>
    <font>
      <b/>
      <sz val="11"/>
      <color theme="1"/>
      <name val="Calibri"/>
      <family val="2"/>
      <scheme val="minor"/>
    </font>
    <font>
      <b/>
      <sz val="11"/>
      <name val="Calibri"/>
      <family val="2"/>
      <scheme val="minor"/>
    </font>
    <font>
      <u/>
      <sz val="10"/>
      <color theme="10"/>
      <name val="Segoe UI"/>
      <family val="2"/>
    </font>
    <font>
      <sz val="10"/>
      <color rgb="FFFF3399"/>
      <name val="Segoe UI"/>
      <family val="2"/>
    </font>
    <font>
      <sz val="10"/>
      <color rgb="FFFFC000"/>
      <name val="Segoe UI"/>
      <family val="2"/>
    </font>
    <font>
      <sz val="10"/>
      <color rgb="FF00B050"/>
      <name val="Segoe UI"/>
      <family val="2"/>
    </font>
    <font>
      <sz val="8"/>
      <name val="Segoe UI"/>
      <family val="2"/>
    </font>
    <font>
      <b/>
      <sz val="10"/>
      <color rgb="FFFF0000"/>
      <name val="Segoe UI"/>
      <family val="2"/>
    </font>
    <font>
      <b/>
      <sz val="11"/>
      <color rgb="FFFF0000"/>
      <name val="Segoe UI"/>
      <family val="2"/>
    </font>
    <font>
      <sz val="20"/>
      <name val="Segoe UI"/>
      <family val="2"/>
    </font>
    <font>
      <b/>
      <sz val="12"/>
      <name val="Segoe UI"/>
      <family val="2"/>
    </font>
    <font>
      <sz val="10"/>
      <color rgb="FFFF0000"/>
      <name val="Segoe UI"/>
      <family val="2"/>
    </font>
    <font>
      <sz val="11"/>
      <color rgb="FFFF0000"/>
      <name val="Segoe UI"/>
      <family val="2"/>
    </font>
  </fonts>
  <fills count="62">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
      <patternFill patternType="solid">
        <fgColor indexed="9"/>
        <bgColor indexed="64"/>
      </patternFill>
    </fill>
    <fill>
      <patternFill patternType="solid">
        <fgColor rgb="FFFFEC72"/>
        <bgColor indexed="64"/>
      </patternFill>
    </fill>
    <fill>
      <patternFill patternType="solid">
        <fgColor theme="5" tint="0.39997558519241921"/>
        <bgColor indexed="64"/>
      </patternFill>
    </fill>
    <fill>
      <patternFill patternType="solid">
        <fgColor rgb="FFD5D6D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CC"/>
        <bgColor indexed="64"/>
      </patternFill>
    </fill>
    <fill>
      <patternFill patternType="solid">
        <fgColor rgb="FF99FF99"/>
        <bgColor indexed="64"/>
      </patternFill>
    </fill>
    <fill>
      <patternFill patternType="solid">
        <fgColor indexed="22"/>
        <bgColor indexed="64"/>
      </patternFill>
    </fill>
    <fill>
      <patternFill patternType="solid">
        <fgColor indexed="22"/>
      </patternFill>
    </fill>
    <fill>
      <patternFill patternType="solid">
        <fgColor rgb="FFEAA121"/>
        <bgColor indexed="64"/>
      </patternFill>
    </fill>
    <fill>
      <patternFill patternType="solid">
        <fgColor rgb="FFFFFF66"/>
        <bgColor indexed="64"/>
      </patternFill>
    </fill>
    <fill>
      <patternFill patternType="solid">
        <fgColor rgb="FFDDDDDD"/>
        <bgColor indexed="64"/>
      </patternFill>
    </fill>
    <fill>
      <patternFill patternType="solid">
        <fgColor rgb="FFFFFFCC"/>
        <bgColor indexed="64"/>
      </patternFill>
    </fill>
    <fill>
      <patternFill patternType="solid">
        <fgColor indexed="26"/>
        <bgColor indexed="64"/>
      </patternFill>
    </fill>
    <fill>
      <patternFill patternType="solid">
        <fgColor indexed="13"/>
        <bgColor indexed="64"/>
      </patternFill>
    </fill>
    <fill>
      <patternFill patternType="solid">
        <fgColor rgb="FFFFEC72"/>
        <bgColor indexed="45"/>
      </patternFill>
    </fill>
    <fill>
      <patternFill patternType="solid">
        <fgColor theme="7" tint="0.39994506668294322"/>
        <bgColor indexed="64"/>
      </patternFill>
    </fill>
    <fill>
      <patternFill patternType="solid">
        <fgColor rgb="FFFFCC99"/>
        <bgColor indexed="64"/>
      </patternFill>
    </fill>
    <fill>
      <patternFill patternType="solid">
        <fgColor rgb="FFFFCCFF"/>
        <bgColor indexed="64"/>
      </patternFill>
    </fill>
    <fill>
      <patternFill patternType="solid">
        <fgColor rgb="FFD8E4BC"/>
        <bgColor indexed="64"/>
      </patternFill>
    </fill>
    <fill>
      <patternFill patternType="solid">
        <fgColor theme="6" tint="0.59996337778862885"/>
        <bgColor indexed="64"/>
      </patternFill>
    </fill>
    <fill>
      <patternFill patternType="solid">
        <fgColor indexed="42"/>
        <bgColor indexed="64"/>
      </patternFill>
    </fill>
    <fill>
      <patternFill patternType="mediumGray">
        <fgColor indexed="22"/>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theme="5" tint="0.39994506668294322"/>
        <bgColor indexed="45"/>
      </patternFill>
    </fill>
    <fill>
      <patternFill patternType="solid">
        <fgColor theme="5" tint="0.39994506668294322"/>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theme="4"/>
      </patternFill>
    </fill>
    <fill>
      <patternFill patternType="solid">
        <fgColor theme="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theme="1" tint="0.34998626667073579"/>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indexed="64"/>
      </top>
      <bottom/>
      <diagonal/>
    </border>
    <border>
      <left/>
      <right/>
      <top/>
      <bottom style="thin">
        <color indexed="64"/>
      </bottom>
      <diagonal/>
    </border>
    <border>
      <left/>
      <right style="thin">
        <color rgb="FFBCBDBC"/>
      </right>
      <top style="thin">
        <color indexed="64"/>
      </top>
      <bottom style="thin">
        <color indexed="64"/>
      </bottom>
      <diagonal/>
    </border>
    <border>
      <left style="thin">
        <color rgb="FFBCBDBC"/>
      </left>
      <right/>
      <top style="thin">
        <color indexed="64"/>
      </top>
      <bottom style="thin">
        <color indexed="64"/>
      </bottom>
      <diagonal/>
    </border>
    <border>
      <left/>
      <right style="thin">
        <color rgb="FFBCBDBC"/>
      </right>
      <top style="thin">
        <color rgb="FFBCBDBC"/>
      </top>
      <bottom style="thin">
        <color rgb="FFBCBDBC"/>
      </bottom>
      <diagonal/>
    </border>
    <border>
      <left style="thin">
        <color rgb="FFBCBDBC"/>
      </left>
      <right style="thin">
        <color rgb="FFBCBDBC"/>
      </right>
      <top style="thin">
        <color rgb="FFBCBDBC"/>
      </top>
      <bottom style="thin">
        <color rgb="FFBCBDBC"/>
      </bottom>
      <diagonal/>
    </border>
    <border>
      <left style="thin">
        <color rgb="FFBCBDBC"/>
      </left>
      <right/>
      <top style="thin">
        <color rgb="FFBCBDBC"/>
      </top>
      <bottom style="thin">
        <color rgb="FFBCBDBC"/>
      </bottom>
      <diagonal/>
    </border>
    <border>
      <left/>
      <right style="thin">
        <color rgb="FFBCBDBC"/>
      </right>
      <top style="thin">
        <color rgb="FFBCBDBC"/>
      </top>
      <bottom style="thin">
        <color indexed="64"/>
      </bottom>
      <diagonal/>
    </border>
    <border>
      <left style="thin">
        <color rgb="FFBCBDBC"/>
      </left>
      <right style="thin">
        <color rgb="FFBCBDBC"/>
      </right>
      <top style="thin">
        <color rgb="FFBCBDBC"/>
      </top>
      <bottom style="thin">
        <color indexed="64"/>
      </bottom>
      <diagonal/>
    </border>
    <border>
      <left style="thin">
        <color rgb="FFBCBDBC"/>
      </left>
      <right/>
      <top style="thin">
        <color rgb="FFBCBDBC"/>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BCBDBC"/>
      </right>
      <top/>
      <bottom style="thin">
        <color rgb="FFBCBDBC"/>
      </bottom>
      <diagonal/>
    </border>
    <border>
      <left style="thin">
        <color rgb="FFBCBDBC"/>
      </left>
      <right/>
      <top/>
      <bottom style="thin">
        <color rgb="FFBCBDBC"/>
      </bottom>
      <diagonal/>
    </border>
    <border>
      <left style="thin">
        <color rgb="FFBCBDBC"/>
      </left>
      <right style="thin">
        <color rgb="FFBCBDBC"/>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bottom style="thin">
        <color indexed="22"/>
      </bottom>
      <diagonal/>
    </border>
    <border>
      <left/>
      <right style="thin">
        <color indexed="64"/>
      </right>
      <top style="thin">
        <color indexed="64"/>
      </top>
      <bottom style="thin">
        <color indexed="64"/>
      </bottom>
      <diagonal/>
    </border>
    <border>
      <left/>
      <right style="thin">
        <color rgb="FFBCBDBC"/>
      </right>
      <top/>
      <bottom/>
      <diagonal/>
    </border>
    <border>
      <left style="thin">
        <color rgb="FFBCBDBC"/>
      </left>
      <right/>
      <top/>
      <bottom/>
      <diagonal/>
    </border>
    <border>
      <left/>
      <right style="thin">
        <color rgb="FFBCBDBC"/>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s>
  <cellStyleXfs count="1766">
    <xf numFmtId="0" fontId="0" fillId="4" borderId="0">
      <alignment vertical="center"/>
    </xf>
    <xf numFmtId="0" fontId="9" fillId="0" borderId="1" applyNumberFormat="0" applyFill="0" applyAlignment="0" applyProtection="0"/>
    <xf numFmtId="0" fontId="11" fillId="0" borderId="0"/>
    <xf numFmtId="3" fontId="18" fillId="6" borderId="9" applyFont="0">
      <alignment horizontal="right" vertical="center"/>
      <protection locked="0"/>
    </xf>
    <xf numFmtId="0" fontId="18" fillId="8" borderId="15" applyNumberFormat="0" applyFont="0" applyBorder="0">
      <alignment horizontal="center" vertical="center"/>
    </xf>
    <xf numFmtId="0" fontId="18" fillId="0" borderId="0">
      <alignment vertical="center"/>
    </xf>
    <xf numFmtId="0" fontId="22" fillId="5" borderId="0" applyNumberFormat="0" applyFill="0" applyBorder="0" applyAlignment="0" applyProtection="0">
      <alignment vertical="top"/>
    </xf>
    <xf numFmtId="0" fontId="23" fillId="0" borderId="0" applyFill="0" applyBorder="0" applyAlignment="0"/>
    <xf numFmtId="3" fontId="24" fillId="4" borderId="15" applyProtection="0">
      <alignment horizontal="right" vertical="center"/>
    </xf>
    <xf numFmtId="0" fontId="18" fillId="4" borderId="15">
      <alignment horizontal="center" vertical="center"/>
    </xf>
    <xf numFmtId="167" fontId="25" fillId="0" borderId="5" applyFill="0" applyBorder="0" applyAlignment="0" applyProtection="0">
      <alignment horizontal="centerContinuous"/>
    </xf>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6" fillId="0" borderId="0" applyFont="0" applyFill="0" applyBorder="0" applyAlignment="0" applyProtection="0"/>
    <xf numFmtId="164" fontId="18" fillId="0" borderId="0" applyFont="0" applyFill="0" applyBorder="0" applyAlignment="0" applyProtection="0"/>
    <xf numFmtId="164" fontId="2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6" fillId="0" borderId="0" applyFont="0" applyFill="0" applyBorder="0" applyAlignment="0" applyProtection="0"/>
    <xf numFmtId="0" fontId="28" fillId="0" borderId="0" applyNumberFormat="0" applyAlignment="0">
      <alignment horizontal="left"/>
    </xf>
    <xf numFmtId="3" fontId="29" fillId="0" borderId="0" applyNumberFormat="0" applyBorder="0">
      <protection locked="0"/>
    </xf>
    <xf numFmtId="0" fontId="30" fillId="0" borderId="0"/>
    <xf numFmtId="0" fontId="31" fillId="0" borderId="0" applyNumberFormat="0">
      <alignment vertical="top" wrapText="1"/>
      <protection locked="0"/>
    </xf>
    <xf numFmtId="0" fontId="32" fillId="0" borderId="0" applyNumberFormat="0" applyAlignment="0">
      <alignment horizontal="left"/>
    </xf>
    <xf numFmtId="9" fontId="33" fillId="0" borderId="15" applyNumberFormat="0" applyBorder="0" applyAlignment="0">
      <protection locked="0"/>
    </xf>
    <xf numFmtId="9" fontId="33" fillId="0" borderId="15" applyNumberFormat="0" applyBorder="0" applyAlignment="0">
      <protection locked="0"/>
    </xf>
    <xf numFmtId="38" fontId="27" fillId="11" borderId="19">
      <alignment horizontal="right" vertical="center"/>
    </xf>
    <xf numFmtId="38" fontId="27" fillId="12" borderId="19">
      <alignment horizontal="right" vertical="center"/>
    </xf>
    <xf numFmtId="168" fontId="34" fillId="0" borderId="0" applyNumberFormat="0" applyBorder="0"/>
    <xf numFmtId="3" fontId="35" fillId="0" borderId="20" applyNumberFormat="0" applyBorder="0"/>
    <xf numFmtId="168" fontId="34" fillId="0" borderId="0" applyNumberFormat="0" applyBorder="0"/>
    <xf numFmtId="0" fontId="36" fillId="0" borderId="0" applyNumberFormat="0"/>
    <xf numFmtId="0" fontId="37" fillId="2" borderId="0" applyNumberFormat="0" applyBorder="0" applyAlignment="0" applyProtection="0"/>
    <xf numFmtId="38" fontId="38" fillId="13" borderId="0" applyNumberFormat="0" applyBorder="0" applyAlignment="0" applyProtection="0"/>
    <xf numFmtId="0" fontId="18" fillId="13" borderId="15" applyNumberFormat="0" applyFont="0" applyBorder="0" applyProtection="0">
      <alignment horizontal="center" vertical="center"/>
    </xf>
    <xf numFmtId="0" fontId="39" fillId="0" borderId="21" applyNumberFormat="0" applyAlignment="0" applyProtection="0">
      <alignment horizontal="left" vertical="center"/>
    </xf>
    <xf numFmtId="0" fontId="39" fillId="0" borderId="14">
      <alignment horizontal="left" vertical="center"/>
    </xf>
    <xf numFmtId="0" fontId="39" fillId="0" borderId="14">
      <alignment horizontal="left" vertical="center"/>
    </xf>
    <xf numFmtId="0" fontId="40" fillId="14" borderId="15">
      <alignment horizontal="center"/>
    </xf>
    <xf numFmtId="0" fontId="41" fillId="5" borderId="22" applyNumberFormat="0" applyFill="0" applyBorder="0" applyAlignment="0" applyProtection="0">
      <alignment horizontal="left"/>
    </xf>
    <xf numFmtId="0" fontId="42" fillId="4" borderId="0" applyNumberFormat="0" applyFill="0" applyBorder="0" applyAlignment="0" applyProtection="0"/>
    <xf numFmtId="0" fontId="7" fillId="0" borderId="2" applyNumberFormat="0" applyFill="0" applyAlignment="0" applyProtection="0"/>
    <xf numFmtId="0" fontId="39" fillId="0" borderId="0" applyNumberFormat="0" applyFill="0" applyBorder="0" applyAlignment="0" applyProtection="0"/>
    <xf numFmtId="0" fontId="43" fillId="0" borderId="2" applyNumberFormat="0" applyFill="0" applyAlignment="0" applyProtection="0"/>
    <xf numFmtId="0" fontId="43" fillId="0" borderId="2" applyNumberFormat="0" applyFill="0" applyAlignment="0" applyProtection="0"/>
    <xf numFmtId="0" fontId="8" fillId="0" borderId="3" applyNumberFormat="0" applyFill="0" applyAlignment="0" applyProtection="0"/>
    <xf numFmtId="0" fontId="40" fillId="14" borderId="15">
      <alignment horizontal="center"/>
    </xf>
    <xf numFmtId="0" fontId="44" fillId="4" borderId="23" applyFont="0" applyBorder="0">
      <alignment horizontal="center" wrapText="1"/>
    </xf>
    <xf numFmtId="0" fontId="44" fillId="5" borderId="23" applyFont="0" applyBorder="0">
      <alignment horizontal="center" wrapText="1"/>
    </xf>
    <xf numFmtId="3" fontId="18" fillId="15" borderId="9" applyFont="0" applyProtection="0">
      <alignment horizontal="right" vertical="center"/>
    </xf>
    <xf numFmtId="10" fontId="18" fillId="15" borderId="9" applyFont="0" applyProtection="0">
      <alignment horizontal="right" vertical="center"/>
    </xf>
    <xf numFmtId="9" fontId="18" fillId="15" borderId="9" applyFont="0" applyProtection="0">
      <alignment horizontal="right" vertical="center"/>
    </xf>
    <xf numFmtId="0" fontId="18" fillId="15" borderId="9" applyNumberFormat="0" applyFont="0" applyProtection="0">
      <alignment horizontal="left" vertical="center"/>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7" fillId="0" borderId="0" applyNumberFormat="0" applyFill="0" applyBorder="0" applyAlignment="0" applyProtection="0"/>
    <xf numFmtId="38" fontId="27" fillId="16" borderId="19">
      <alignment horizontal="right" vertical="center"/>
    </xf>
    <xf numFmtId="38" fontId="27" fillId="17" borderId="19">
      <alignment horizontal="right" vertical="center"/>
    </xf>
    <xf numFmtId="38" fontId="27" fillId="18" borderId="19">
      <alignment horizontal="right" vertical="center"/>
    </xf>
    <xf numFmtId="10" fontId="38" fillId="19" borderId="15" applyNumberFormat="0" applyBorder="0" applyAlignment="0" applyProtection="0"/>
    <xf numFmtId="10" fontId="38" fillId="19" borderId="15" applyNumberFormat="0" applyBorder="0" applyAlignment="0" applyProtection="0"/>
    <xf numFmtId="169" fontId="18" fillId="6" borderId="9" applyFont="0">
      <alignment vertical="center"/>
      <protection locked="0"/>
    </xf>
    <xf numFmtId="3" fontId="18" fillId="20" borderId="15" applyFont="0">
      <alignment horizontal="right" vertical="center"/>
      <protection locked="0"/>
    </xf>
    <xf numFmtId="165" fontId="18" fillId="6" borderId="9" applyFont="0">
      <alignment horizontal="right" vertical="center"/>
      <protection locked="0"/>
    </xf>
    <xf numFmtId="170" fontId="18" fillId="21" borderId="9" applyFont="0">
      <alignment vertical="center"/>
      <protection locked="0"/>
    </xf>
    <xf numFmtId="10" fontId="18" fillId="6" borderId="9" applyFont="0">
      <alignment horizontal="right" vertical="center"/>
      <protection locked="0"/>
    </xf>
    <xf numFmtId="9" fontId="18" fillId="6" borderId="9" applyFont="0">
      <alignment horizontal="right" vertical="center"/>
      <protection locked="0"/>
    </xf>
    <xf numFmtId="171" fontId="18" fillId="6" borderId="9" applyFont="0">
      <alignment horizontal="right" vertical="center"/>
      <protection locked="0"/>
    </xf>
    <xf numFmtId="166" fontId="18" fillId="6" borderId="9" applyFont="0">
      <alignment horizontal="right" vertical="center"/>
      <protection locked="0"/>
    </xf>
    <xf numFmtId="0" fontId="18" fillId="6" borderId="9" applyFont="0">
      <alignment horizontal="center" vertical="center" wrapText="1"/>
      <protection locked="0"/>
    </xf>
    <xf numFmtId="49" fontId="18" fillId="6" borderId="9" applyFont="0">
      <alignment vertical="center"/>
      <protection locked="0"/>
    </xf>
    <xf numFmtId="38" fontId="48" fillId="14" borderId="22" applyNumberFormat="0" applyBorder="0" applyAlignment="0">
      <alignment horizontal="right"/>
    </xf>
    <xf numFmtId="0" fontId="38" fillId="13" borderId="24">
      <alignment horizontal="center"/>
    </xf>
    <xf numFmtId="0" fontId="38" fillId="13" borderId="24">
      <alignment horizontal="center"/>
    </xf>
    <xf numFmtId="39" fontId="48" fillId="0" borderId="0" applyNumberFormat="0" applyFill="0">
      <alignment vertical="top"/>
    </xf>
    <xf numFmtId="172" fontId="18" fillId="0" borderId="0" applyFont="0" applyFill="0" applyBorder="0" applyAlignment="0" applyProtection="0"/>
    <xf numFmtId="173"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0" fontId="49" fillId="3" borderId="0" applyNumberFormat="0" applyBorder="0" applyAlignment="0" applyProtection="0"/>
    <xf numFmtId="0" fontId="36" fillId="0" borderId="0"/>
    <xf numFmtId="0" fontId="18" fillId="0" borderId="0"/>
    <xf numFmtId="0" fontId="6" fillId="0" borderId="0"/>
    <xf numFmtId="0" fontId="6" fillId="0" borderId="0"/>
    <xf numFmtId="0" fontId="6" fillId="0" borderId="0"/>
    <xf numFmtId="0" fontId="6" fillId="0" borderId="0"/>
    <xf numFmtId="176" fontId="6" fillId="0" borderId="0"/>
    <xf numFmtId="176" fontId="6" fillId="0" borderId="0"/>
    <xf numFmtId="0" fontId="11" fillId="0" borderId="0"/>
    <xf numFmtId="0" fontId="18" fillId="0" borderId="0"/>
    <xf numFmtId="0" fontId="18" fillId="0" borderId="0"/>
    <xf numFmtId="0" fontId="6" fillId="0" borderId="0"/>
    <xf numFmtId="0" fontId="18" fillId="0" borderId="0"/>
    <xf numFmtId="0" fontId="6" fillId="0" borderId="0"/>
    <xf numFmtId="0" fontId="18" fillId="0" borderId="0">
      <alignment vertical="center"/>
    </xf>
    <xf numFmtId="0" fontId="18" fillId="0" borderId="0">
      <alignment horizontal="left" wrapText="1"/>
    </xf>
    <xf numFmtId="0" fontId="18" fillId="0" borderId="0">
      <alignment horizontal="left" wrapText="1"/>
    </xf>
    <xf numFmtId="0" fontId="27" fillId="0" borderId="0"/>
    <xf numFmtId="0" fontId="18" fillId="0" borderId="0">
      <alignment horizontal="left" wrapText="1"/>
    </xf>
    <xf numFmtId="0" fontId="6" fillId="0" borderId="0"/>
    <xf numFmtId="0" fontId="18" fillId="0" borderId="0"/>
    <xf numFmtId="0" fontId="50" fillId="0" borderId="0"/>
    <xf numFmtId="0" fontId="50" fillId="0" borderId="0"/>
    <xf numFmtId="0" fontId="50" fillId="0" borderId="0"/>
    <xf numFmtId="0" fontId="18" fillId="0" borderId="0"/>
    <xf numFmtId="0" fontId="50" fillId="0" borderId="0"/>
    <xf numFmtId="0" fontId="27" fillId="0" borderId="0"/>
    <xf numFmtId="0" fontId="18" fillId="0" borderId="0"/>
    <xf numFmtId="0" fontId="6" fillId="0" borderId="0"/>
    <xf numFmtId="0" fontId="6" fillId="0" borderId="0"/>
    <xf numFmtId="0" fontId="6" fillId="0" borderId="0"/>
    <xf numFmtId="0" fontId="18" fillId="0" borderId="0">
      <alignment horizontal="left" wrapText="1"/>
    </xf>
    <xf numFmtId="0" fontId="18" fillId="0" borderId="0">
      <alignment horizontal="left" wrapText="1"/>
    </xf>
    <xf numFmtId="0" fontId="50" fillId="0" borderId="0"/>
    <xf numFmtId="0" fontId="50" fillId="0" borderId="0"/>
    <xf numFmtId="38" fontId="27" fillId="22" borderId="19">
      <alignment horizontal="right" vertical="center"/>
    </xf>
    <xf numFmtId="38" fontId="27" fillId="23" borderId="19">
      <alignment horizontal="right" vertical="center"/>
    </xf>
    <xf numFmtId="38" fontId="27" fillId="24" borderId="19">
      <alignment horizontal="right" vertical="center"/>
    </xf>
    <xf numFmtId="169" fontId="18" fillId="25" borderId="18">
      <alignment vertical="center"/>
      <protection locked="0"/>
    </xf>
    <xf numFmtId="3" fontId="18" fillId="26" borderId="9" applyFont="0">
      <alignment horizontal="right" vertical="center"/>
      <protection locked="0"/>
    </xf>
    <xf numFmtId="3" fontId="18" fillId="27" borderId="15" applyFont="0">
      <alignment horizontal="right" vertical="center"/>
      <protection locked="0"/>
    </xf>
    <xf numFmtId="165" fontId="18" fillId="26" borderId="9" applyFont="0">
      <alignment horizontal="right" vertical="center"/>
      <protection locked="0"/>
    </xf>
    <xf numFmtId="10" fontId="18" fillId="26" borderId="9" applyFont="0">
      <alignment horizontal="right" vertical="center"/>
      <protection locked="0"/>
    </xf>
    <xf numFmtId="9" fontId="18" fillId="26" borderId="9" applyFont="0">
      <alignment horizontal="right" vertical="center"/>
      <protection locked="0"/>
    </xf>
    <xf numFmtId="171" fontId="18" fillId="26" borderId="9" applyFont="0">
      <alignment horizontal="right" vertical="center"/>
      <protection locked="0"/>
    </xf>
    <xf numFmtId="166" fontId="18" fillId="26" borderId="9" applyFont="0">
      <alignment horizontal="right" vertical="center"/>
      <protection locked="0"/>
    </xf>
    <xf numFmtId="0" fontId="18" fillId="26" borderId="9" applyFont="0">
      <alignment horizontal="center" vertical="center" wrapText="1"/>
      <protection locked="0"/>
    </xf>
    <xf numFmtId="0" fontId="18" fillId="26" borderId="9" applyNumberFormat="0" applyFont="0">
      <alignment horizontal="center" vertical="center" wrapText="1"/>
      <protection locked="0"/>
    </xf>
    <xf numFmtId="10"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2"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18" fillId="0" borderId="0" applyNumberFormat="0" applyFill="0" applyBorder="0" applyAlignment="0" applyProtection="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0" fontId="51" fillId="0" borderId="25">
      <alignment horizontal="center"/>
    </xf>
    <xf numFmtId="3" fontId="40" fillId="0" borderId="0" applyFont="0" applyFill="0" applyBorder="0" applyAlignment="0" applyProtection="0"/>
    <xf numFmtId="0" fontId="40" fillId="28" borderId="0" applyNumberFormat="0" applyFont="0" applyBorder="0" applyAlignment="0" applyProtection="0"/>
    <xf numFmtId="3" fontId="52" fillId="0" borderId="0" applyNumberFormat="0" applyBorder="0">
      <protection locked="0"/>
    </xf>
    <xf numFmtId="40" fontId="53" fillId="0" borderId="0" applyNumberFormat="0" applyBorder="0">
      <protection locked="0"/>
    </xf>
    <xf numFmtId="0" fontId="54" fillId="0" borderId="0" applyNumberFormat="0" applyBorder="0">
      <protection locked="0"/>
    </xf>
    <xf numFmtId="0" fontId="52" fillId="0" borderId="0" applyNumberFormat="0"/>
    <xf numFmtId="14" fontId="55" fillId="0" borderId="26" applyNumberFormat="0">
      <alignment vertical="top"/>
    </xf>
    <xf numFmtId="0" fontId="56" fillId="0" borderId="0" applyNumberFormat="0" applyBorder="0">
      <alignment vertical="top" wrapText="1"/>
    </xf>
    <xf numFmtId="3" fontId="18" fillId="29" borderId="15" applyFont="0">
      <alignment horizontal="right" vertical="center"/>
      <protection locked="0"/>
    </xf>
    <xf numFmtId="14" fontId="57" fillId="0" borderId="0" applyNumberFormat="0" applyFill="0" applyBorder="0" applyAlignment="0" applyProtection="0">
      <alignment horizontal="left"/>
    </xf>
    <xf numFmtId="177" fontId="18" fillId="4" borderId="15" applyFont="0">
      <alignment horizontal="center" vertical="center"/>
    </xf>
    <xf numFmtId="3" fontId="18" fillId="4" borderId="15" applyFont="0">
      <alignment horizontal="right" vertical="center"/>
    </xf>
    <xf numFmtId="3" fontId="18" fillId="5" borderId="15" applyFont="0">
      <alignment horizontal="right" vertical="center"/>
    </xf>
    <xf numFmtId="178" fontId="18" fillId="4" borderId="15" applyFont="0">
      <alignment horizontal="right" vertical="center"/>
    </xf>
    <xf numFmtId="165" fontId="18" fillId="4" borderId="15" applyFont="0">
      <alignment horizontal="right" vertical="center"/>
    </xf>
    <xf numFmtId="10" fontId="18" fillId="4" borderId="15" applyFont="0">
      <alignment horizontal="right" vertical="center"/>
    </xf>
    <xf numFmtId="9" fontId="18" fillId="4" borderId="15" applyFont="0">
      <alignment horizontal="right" vertical="center"/>
    </xf>
    <xf numFmtId="179" fontId="18" fillId="4" borderId="15" applyFont="0">
      <alignment horizontal="center" vertical="center" wrapText="1"/>
    </xf>
    <xf numFmtId="179" fontId="18" fillId="5" borderId="15" applyFont="0">
      <alignment horizontal="center" vertical="center" wrapText="1"/>
    </xf>
    <xf numFmtId="0" fontId="6" fillId="0" borderId="0"/>
    <xf numFmtId="0" fontId="6" fillId="0" borderId="0"/>
    <xf numFmtId="0" fontId="6" fillId="0" borderId="0"/>
    <xf numFmtId="0" fontId="6" fillId="0" borderId="0"/>
    <xf numFmtId="0" fontId="18" fillId="0" borderId="0"/>
    <xf numFmtId="0" fontId="18" fillId="0" borderId="0">
      <alignment horizontal="left" wrapText="1"/>
    </xf>
    <xf numFmtId="0" fontId="18" fillId="0" borderId="0"/>
    <xf numFmtId="0" fontId="18" fillId="0" borderId="0"/>
    <xf numFmtId="0" fontId="18" fillId="0" borderId="0">
      <alignment horizontal="left" wrapText="1"/>
    </xf>
    <xf numFmtId="0" fontId="18" fillId="0" borderId="0"/>
    <xf numFmtId="0" fontId="58" fillId="0" borderId="0" applyNumberFormat="0" applyBorder="0" applyAlignment="0"/>
    <xf numFmtId="40" fontId="59" fillId="0" borderId="0" applyBorder="0">
      <alignment horizontal="right"/>
    </xf>
    <xf numFmtId="169" fontId="18" fillId="30" borderId="15" applyFont="0">
      <alignment vertical="center"/>
    </xf>
    <xf numFmtId="1" fontId="18" fillId="30" borderId="15" applyFont="0">
      <alignment horizontal="right" vertical="center"/>
    </xf>
    <xf numFmtId="170" fontId="18" fillId="30" borderId="15" applyFont="0">
      <alignment vertical="center"/>
    </xf>
    <xf numFmtId="9" fontId="18" fillId="30" borderId="15" applyFont="0">
      <alignment horizontal="right" vertical="center"/>
    </xf>
    <xf numFmtId="171" fontId="18" fillId="30" borderId="15" applyFont="0">
      <alignment horizontal="right" vertical="center"/>
    </xf>
    <xf numFmtId="10" fontId="18" fillId="30" borderId="15" applyFont="0">
      <alignment horizontal="right" vertical="center"/>
    </xf>
    <xf numFmtId="0" fontId="18" fillId="30" borderId="15" applyFont="0">
      <alignment horizontal="center" vertical="center" wrapText="1"/>
    </xf>
    <xf numFmtId="49" fontId="18" fillId="30" borderId="15" applyFont="0">
      <alignment vertical="center"/>
    </xf>
    <xf numFmtId="170" fontId="18" fillId="31" borderId="15" applyFont="0">
      <alignment vertical="center"/>
    </xf>
    <xf numFmtId="9" fontId="18" fillId="31" borderId="15" applyFont="0">
      <alignment horizontal="right" vertical="center"/>
    </xf>
    <xf numFmtId="169" fontId="18" fillId="32" borderId="15">
      <alignment vertical="center"/>
    </xf>
    <xf numFmtId="170" fontId="18" fillId="33" borderId="15" applyFont="0">
      <alignment horizontal="right" vertical="center"/>
    </xf>
    <xf numFmtId="1" fontId="18" fillId="33" borderId="15" applyFont="0">
      <alignment horizontal="right" vertical="center"/>
    </xf>
    <xf numFmtId="170" fontId="18" fillId="33" borderId="15" applyFont="0">
      <alignment vertical="center"/>
    </xf>
    <xf numFmtId="165" fontId="18" fillId="33" borderId="15" applyFont="0">
      <alignment vertical="center"/>
    </xf>
    <xf numFmtId="10" fontId="18" fillId="33" borderId="15" applyFont="0">
      <alignment horizontal="right" vertical="center"/>
    </xf>
    <xf numFmtId="9" fontId="18" fillId="33" borderId="15" applyFont="0">
      <alignment horizontal="right" vertical="center"/>
    </xf>
    <xf numFmtId="171" fontId="18" fillId="33" borderId="15" applyFont="0">
      <alignment horizontal="right" vertical="center"/>
    </xf>
    <xf numFmtId="10" fontId="18" fillId="33" borderId="27" applyFont="0">
      <alignment horizontal="right" vertical="center"/>
    </xf>
    <xf numFmtId="10" fontId="18" fillId="33" borderId="27" applyFont="0">
      <alignment horizontal="right" vertical="center"/>
    </xf>
    <xf numFmtId="0" fontId="18" fillId="33" borderId="15" applyFont="0">
      <alignment horizontal="center" vertical="center" wrapText="1"/>
    </xf>
    <xf numFmtId="49" fontId="18" fillId="33" borderId="15" applyFont="0">
      <alignment vertical="center"/>
    </xf>
    <xf numFmtId="0" fontId="5" fillId="0" borderId="0"/>
    <xf numFmtId="16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6"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0" fillId="5" borderId="22" applyNumberFormat="0" applyFill="0" applyBorder="0" applyAlignment="0" applyProtection="0">
      <alignment horizontal="left"/>
    </xf>
    <xf numFmtId="0" fontId="24" fillId="0" borderId="0" applyNumberFormat="0" applyFill="0" applyBorder="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18" fillId="8" borderId="15" applyNumberFormat="0" applyFont="0" applyBorder="0">
      <alignment horizontal="center" vertical="center"/>
    </xf>
    <xf numFmtId="3" fontId="24" fillId="4" borderId="15" applyProtection="0">
      <alignment horizontal="right" vertical="center"/>
    </xf>
    <xf numFmtId="3" fontId="24" fillId="4" borderId="15" applyProtection="0">
      <alignment horizontal="right" vertical="center"/>
    </xf>
    <xf numFmtId="3" fontId="24" fillId="4" borderId="15" applyProtection="0">
      <alignment horizontal="right" vertical="center"/>
    </xf>
    <xf numFmtId="3" fontId="24" fillId="4" borderId="15" applyProtection="0">
      <alignment horizontal="right" vertical="center"/>
    </xf>
    <xf numFmtId="3" fontId="24" fillId="4" borderId="15" applyProtection="0">
      <alignment horizontal="right" vertical="center"/>
    </xf>
    <xf numFmtId="3" fontId="24" fillId="4" borderId="15" applyProtection="0">
      <alignment horizontal="right" vertical="center"/>
    </xf>
    <xf numFmtId="3" fontId="24" fillId="4" borderId="15" applyProtection="0">
      <alignment horizontal="right" vertical="center"/>
    </xf>
    <xf numFmtId="3" fontId="24" fillId="4" borderId="15" applyProtection="0">
      <alignment horizontal="right" vertical="center"/>
    </xf>
    <xf numFmtId="0" fontId="18" fillId="4" borderId="15">
      <alignment horizontal="center" vertical="center"/>
    </xf>
    <xf numFmtId="0" fontId="18" fillId="4" borderId="15">
      <alignment horizontal="center" vertical="center"/>
    </xf>
    <xf numFmtId="0" fontId="18" fillId="4" borderId="15">
      <alignment horizontal="center" vertical="center"/>
    </xf>
    <xf numFmtId="0" fontId="18" fillId="4" borderId="15">
      <alignment horizontal="center" vertical="center"/>
    </xf>
    <xf numFmtId="0" fontId="18" fillId="4" borderId="15">
      <alignment horizontal="center" vertical="center"/>
    </xf>
    <xf numFmtId="0" fontId="18" fillId="4" borderId="15">
      <alignment horizontal="center" vertical="center"/>
    </xf>
    <xf numFmtId="0" fontId="18" fillId="4" borderId="15">
      <alignment horizontal="center" vertical="center"/>
    </xf>
    <xf numFmtId="0" fontId="18" fillId="4" borderId="15">
      <alignment horizontal="center" vertical="center"/>
    </xf>
    <xf numFmtId="0" fontId="18" fillId="8" borderId="15" applyNumberFormat="0" applyFont="0" applyBorder="0">
      <alignment horizontal="center" vertical="center"/>
    </xf>
    <xf numFmtId="0" fontId="18" fillId="8" borderId="15" applyNumberFormat="0" applyFont="0" applyBorder="0">
      <alignment horizontal="center" vertical="center"/>
    </xf>
    <xf numFmtId="0" fontId="18" fillId="8" borderId="15" applyNumberFormat="0" applyFont="0" applyBorder="0">
      <alignment horizontal="center" vertical="center"/>
    </xf>
    <xf numFmtId="0" fontId="18" fillId="8" borderId="15" applyNumberFormat="0" applyFont="0" applyBorder="0">
      <alignment horizontal="center" vertical="center"/>
    </xf>
    <xf numFmtId="0" fontId="18" fillId="8" borderId="15" applyNumberFormat="0" applyFont="0" applyBorder="0">
      <alignment horizontal="center" vertical="center"/>
    </xf>
    <xf numFmtId="0" fontId="18" fillId="8" borderId="15" applyNumberFormat="0" applyFont="0" applyBorder="0">
      <alignment horizontal="center" vertical="center"/>
    </xf>
    <xf numFmtId="0" fontId="18" fillId="8" borderId="15" applyNumberFormat="0" applyFont="0" applyBorder="0">
      <alignment horizontal="center" vertical="center"/>
    </xf>
    <xf numFmtId="0" fontId="10" fillId="5" borderId="22" applyNumberFormat="0" applyFill="0" applyBorder="0" applyAlignment="0" applyProtection="0">
      <alignment horizontal="left"/>
    </xf>
    <xf numFmtId="0" fontId="41" fillId="5" borderId="22" applyNumberFormat="0" applyFill="0" applyBorder="0" applyAlignment="0" applyProtection="0">
      <alignment horizontal="left"/>
    </xf>
    <xf numFmtId="0" fontId="43" fillId="0" borderId="2" applyNumberFormat="0" applyFill="0" applyAlignment="0" applyProtection="0"/>
    <xf numFmtId="0" fontId="39" fillId="0" borderId="0" applyNumberFormat="0" applyFill="0" applyBorder="0" applyAlignment="0" applyProtection="0"/>
    <xf numFmtId="0" fontId="43" fillId="0" borderId="2" applyNumberFormat="0" applyFill="0" applyAlignment="0" applyProtection="0"/>
    <xf numFmtId="0" fontId="42" fillId="4" borderId="0" applyNumberFormat="0" applyFill="0" applyBorder="0" applyAlignment="0" applyProtection="0"/>
    <xf numFmtId="0" fontId="44" fillId="4" borderId="23" applyFont="0" applyBorder="0">
      <alignment horizontal="center" wrapText="1"/>
    </xf>
    <xf numFmtId="0" fontId="44" fillId="4" borderId="23" applyFont="0" applyBorder="0">
      <alignment horizontal="center" wrapText="1"/>
    </xf>
    <xf numFmtId="0" fontId="44" fillId="4" borderId="23" applyFont="0" applyBorder="0">
      <alignment horizontal="center" wrapText="1"/>
    </xf>
    <xf numFmtId="0" fontId="44" fillId="4" borderId="23" applyFont="0" applyBorder="0">
      <alignment horizontal="center" wrapText="1"/>
    </xf>
    <xf numFmtId="0" fontId="44" fillId="4" borderId="23" applyFont="0" applyBorder="0">
      <alignment horizontal="center" wrapText="1"/>
    </xf>
    <xf numFmtId="0" fontId="44" fillId="4" borderId="23" applyFont="0" applyBorder="0">
      <alignment horizontal="center" wrapText="1"/>
    </xf>
    <xf numFmtId="0" fontId="44" fillId="4" borderId="23" applyFont="0" applyBorder="0">
      <alignment horizontal="center" wrapText="1"/>
    </xf>
    <xf numFmtId="0" fontId="44" fillId="4" borderId="23" applyFont="0" applyBorder="0">
      <alignment horizontal="center" wrapText="1"/>
    </xf>
    <xf numFmtId="0" fontId="44" fillId="4" borderId="23" applyFont="0" applyBorder="0">
      <alignment horizontal="center" wrapText="1"/>
    </xf>
    <xf numFmtId="0" fontId="11" fillId="0" borderId="0"/>
    <xf numFmtId="9" fontId="4" fillId="0" borderId="0" applyFont="0" applyFill="0" applyBorder="0" applyAlignment="0" applyProtection="0"/>
    <xf numFmtId="3" fontId="18" fillId="29" borderId="15" applyFont="0">
      <alignment horizontal="right" vertical="center"/>
      <protection locked="0"/>
    </xf>
    <xf numFmtId="3" fontId="18" fillId="29" borderId="15" applyFont="0">
      <alignment horizontal="right" vertical="center"/>
      <protection locked="0"/>
    </xf>
    <xf numFmtId="3" fontId="18" fillId="29" borderId="15" applyFont="0">
      <alignment horizontal="right" vertical="center"/>
      <protection locked="0"/>
    </xf>
    <xf numFmtId="3" fontId="18" fillId="29" borderId="15" applyFont="0">
      <alignment horizontal="right" vertical="center"/>
      <protection locked="0"/>
    </xf>
    <xf numFmtId="3" fontId="18" fillId="29" borderId="15" applyFont="0">
      <alignment horizontal="right" vertical="center"/>
      <protection locked="0"/>
    </xf>
    <xf numFmtId="3" fontId="18" fillId="29" borderId="15" applyFont="0">
      <alignment horizontal="right" vertical="center"/>
      <protection locked="0"/>
    </xf>
    <xf numFmtId="3" fontId="18" fillId="29" borderId="15" applyFont="0">
      <alignment horizontal="right" vertical="center"/>
      <protection locked="0"/>
    </xf>
    <xf numFmtId="3" fontId="18" fillId="29" borderId="15" applyFont="0">
      <alignment horizontal="right" vertical="center"/>
      <protection locked="0"/>
    </xf>
    <xf numFmtId="177" fontId="18" fillId="4" borderId="15" applyFont="0">
      <alignment horizontal="center" vertical="center"/>
    </xf>
    <xf numFmtId="177" fontId="18" fillId="4" borderId="15" applyFont="0">
      <alignment horizontal="center" vertical="center"/>
    </xf>
    <xf numFmtId="177" fontId="18" fillId="4" borderId="15" applyFont="0">
      <alignment horizontal="center" vertical="center"/>
    </xf>
    <xf numFmtId="177" fontId="18" fillId="4" borderId="15" applyFont="0">
      <alignment horizontal="center" vertical="center"/>
    </xf>
    <xf numFmtId="177" fontId="18" fillId="4" borderId="15" applyFont="0">
      <alignment horizontal="center" vertical="center"/>
    </xf>
    <xf numFmtId="177" fontId="18" fillId="4" borderId="15" applyFont="0">
      <alignment horizontal="center" vertical="center"/>
    </xf>
    <xf numFmtId="177" fontId="18" fillId="4" borderId="15" applyFont="0">
      <alignment horizontal="center" vertical="center"/>
    </xf>
    <xf numFmtId="177" fontId="18" fillId="4" borderId="15" applyFont="0">
      <alignment horizontal="center" vertical="center"/>
    </xf>
    <xf numFmtId="3" fontId="18" fillId="4" borderId="15" applyFont="0">
      <alignment horizontal="right" vertical="center"/>
    </xf>
    <xf numFmtId="3" fontId="18" fillId="5" borderId="15" applyFont="0">
      <alignment horizontal="right" vertical="center"/>
    </xf>
    <xf numFmtId="3" fontId="18" fillId="5" borderId="15" applyFont="0">
      <alignment horizontal="right" vertical="center"/>
    </xf>
    <xf numFmtId="3" fontId="18" fillId="4" borderId="15" applyFont="0">
      <alignment horizontal="right" vertical="center"/>
    </xf>
    <xf numFmtId="3" fontId="18" fillId="4" borderId="15" applyFont="0">
      <alignment horizontal="right" vertical="center"/>
    </xf>
    <xf numFmtId="3" fontId="18" fillId="4" borderId="15" applyFont="0">
      <alignment horizontal="right" vertical="center"/>
    </xf>
    <xf numFmtId="3" fontId="18" fillId="4" borderId="15" applyFont="0">
      <alignment horizontal="right" vertical="center"/>
    </xf>
    <xf numFmtId="3" fontId="18" fillId="4" borderId="15" applyFont="0">
      <alignment horizontal="right" vertical="center"/>
    </xf>
    <xf numFmtId="3" fontId="18" fillId="4" borderId="15" applyFont="0">
      <alignment horizontal="right" vertical="center"/>
    </xf>
    <xf numFmtId="3" fontId="18" fillId="4" borderId="15" applyFont="0">
      <alignment horizontal="right" vertical="center"/>
    </xf>
    <xf numFmtId="3" fontId="18" fillId="4" borderId="15" applyFont="0">
      <alignment horizontal="right" vertical="center"/>
    </xf>
    <xf numFmtId="178" fontId="18" fillId="4" borderId="15" applyFont="0">
      <alignment horizontal="right" vertical="center"/>
    </xf>
    <xf numFmtId="178" fontId="18" fillId="4" borderId="15" applyFont="0">
      <alignment horizontal="right" vertical="center"/>
    </xf>
    <xf numFmtId="178" fontId="18" fillId="4" borderId="15" applyFont="0">
      <alignment horizontal="right" vertical="center"/>
    </xf>
    <xf numFmtId="178" fontId="18" fillId="4" borderId="15" applyFont="0">
      <alignment horizontal="right" vertical="center"/>
    </xf>
    <xf numFmtId="178" fontId="18" fillId="4" borderId="15" applyFont="0">
      <alignment horizontal="right" vertical="center"/>
    </xf>
    <xf numFmtId="178" fontId="18" fillId="4" borderId="15" applyFont="0">
      <alignment horizontal="right" vertical="center"/>
    </xf>
    <xf numFmtId="178" fontId="18" fillId="4" borderId="15" applyFont="0">
      <alignment horizontal="right" vertical="center"/>
    </xf>
    <xf numFmtId="178" fontId="18" fillId="4" borderId="15" applyFont="0">
      <alignment horizontal="right" vertical="center"/>
    </xf>
    <xf numFmtId="165" fontId="18" fillId="4" borderId="15" applyFont="0">
      <alignment horizontal="right" vertical="center"/>
    </xf>
    <xf numFmtId="165" fontId="18" fillId="4" borderId="15" applyFont="0">
      <alignment horizontal="right" vertical="center"/>
    </xf>
    <xf numFmtId="165" fontId="18" fillId="4" borderId="15" applyFont="0">
      <alignment horizontal="right" vertical="center"/>
    </xf>
    <xf numFmtId="165" fontId="18" fillId="4" borderId="15" applyFont="0">
      <alignment horizontal="right" vertical="center"/>
    </xf>
    <xf numFmtId="165" fontId="18" fillId="4" borderId="15" applyFont="0">
      <alignment horizontal="right" vertical="center"/>
    </xf>
    <xf numFmtId="165" fontId="18" fillId="4" borderId="15" applyFont="0">
      <alignment horizontal="right" vertical="center"/>
    </xf>
    <xf numFmtId="165" fontId="18" fillId="4" borderId="15" applyFont="0">
      <alignment horizontal="right" vertical="center"/>
    </xf>
    <xf numFmtId="165" fontId="18" fillId="4" borderId="15" applyFont="0">
      <alignment horizontal="right" vertical="center"/>
    </xf>
    <xf numFmtId="10" fontId="18" fillId="4" borderId="15" applyFont="0">
      <alignment horizontal="right" vertical="center"/>
    </xf>
    <xf numFmtId="10" fontId="18" fillId="4" borderId="15" applyFont="0">
      <alignment horizontal="right" vertical="center"/>
    </xf>
    <xf numFmtId="10" fontId="18" fillId="4" borderId="15" applyFont="0">
      <alignment horizontal="right" vertical="center"/>
    </xf>
    <xf numFmtId="10" fontId="18" fillId="4" borderId="15" applyFont="0">
      <alignment horizontal="right" vertical="center"/>
    </xf>
    <xf numFmtId="10" fontId="18" fillId="4" borderId="15" applyFont="0">
      <alignment horizontal="right" vertical="center"/>
    </xf>
    <xf numFmtId="10" fontId="18" fillId="4" borderId="15" applyFont="0">
      <alignment horizontal="right" vertical="center"/>
    </xf>
    <xf numFmtId="10" fontId="18" fillId="4" borderId="15" applyFont="0">
      <alignment horizontal="right" vertical="center"/>
    </xf>
    <xf numFmtId="10" fontId="18" fillId="4" borderId="15" applyFont="0">
      <alignment horizontal="right" vertical="center"/>
    </xf>
    <xf numFmtId="9" fontId="18" fillId="4" borderId="15" applyFont="0">
      <alignment horizontal="right" vertical="center"/>
    </xf>
    <xf numFmtId="9" fontId="18" fillId="4" borderId="15" applyFont="0">
      <alignment horizontal="right" vertical="center"/>
    </xf>
    <xf numFmtId="9" fontId="18" fillId="4" borderId="15" applyFont="0">
      <alignment horizontal="right" vertical="center"/>
    </xf>
    <xf numFmtId="9" fontId="18" fillId="4" borderId="15" applyFont="0">
      <alignment horizontal="right" vertical="center"/>
    </xf>
    <xf numFmtId="9" fontId="18" fillId="4" borderId="15" applyFont="0">
      <alignment horizontal="right" vertical="center"/>
    </xf>
    <xf numFmtId="9" fontId="18" fillId="4" borderId="15" applyFont="0">
      <alignment horizontal="right" vertical="center"/>
    </xf>
    <xf numFmtId="9" fontId="18" fillId="4" borderId="15" applyFont="0">
      <alignment horizontal="right" vertical="center"/>
    </xf>
    <xf numFmtId="9" fontId="18" fillId="4" borderId="15" applyFont="0">
      <alignment horizontal="right" vertical="center"/>
    </xf>
    <xf numFmtId="179" fontId="18" fillId="5" borderId="15" applyFont="0">
      <alignment horizontal="center" vertical="center" wrapText="1"/>
    </xf>
    <xf numFmtId="179" fontId="18" fillId="4" borderId="15" applyFont="0">
      <alignment horizontal="center" vertical="center" wrapText="1"/>
    </xf>
    <xf numFmtId="179" fontId="18" fillId="4" borderId="15" applyFont="0">
      <alignment horizontal="center" vertical="center" wrapText="1"/>
    </xf>
    <xf numFmtId="179" fontId="18" fillId="4" borderId="15" applyFont="0">
      <alignment horizontal="center" vertical="center" wrapText="1"/>
    </xf>
    <xf numFmtId="179" fontId="18" fillId="4" borderId="15" applyFont="0">
      <alignment horizontal="center" vertical="center" wrapText="1"/>
    </xf>
    <xf numFmtId="179" fontId="18" fillId="4" borderId="15" applyFont="0">
      <alignment horizontal="center" vertical="center" wrapText="1"/>
    </xf>
    <xf numFmtId="179" fontId="18" fillId="4" borderId="15" applyFont="0">
      <alignment horizontal="center" vertical="center" wrapText="1"/>
    </xf>
    <xf numFmtId="179" fontId="18" fillId="4" borderId="15" applyFont="0">
      <alignment horizontal="center" vertical="center" wrapText="1"/>
    </xf>
    <xf numFmtId="179" fontId="18" fillId="4" borderId="15" applyFont="0">
      <alignment horizontal="center" vertical="center" wrapText="1"/>
    </xf>
    <xf numFmtId="0" fontId="4" fillId="0" borderId="0"/>
    <xf numFmtId="169" fontId="18" fillId="30" borderId="15" applyFont="0">
      <alignment vertical="center"/>
    </xf>
    <xf numFmtId="169" fontId="18" fillId="30" borderId="15" applyFont="0">
      <alignment vertical="center"/>
    </xf>
    <xf numFmtId="169" fontId="18" fillId="30" borderId="15" applyFont="0">
      <alignment vertical="center"/>
    </xf>
    <xf numFmtId="169" fontId="18" fillId="30" borderId="15" applyFont="0">
      <alignment vertical="center"/>
    </xf>
    <xf numFmtId="169" fontId="18" fillId="30" borderId="15" applyFont="0">
      <alignment vertical="center"/>
    </xf>
    <xf numFmtId="169" fontId="18" fillId="30" borderId="15" applyFont="0">
      <alignment vertical="center"/>
    </xf>
    <xf numFmtId="169" fontId="18" fillId="30" borderId="15" applyFont="0">
      <alignment vertical="center"/>
    </xf>
    <xf numFmtId="169" fontId="18" fillId="30" borderId="15" applyFont="0">
      <alignment vertical="center"/>
    </xf>
    <xf numFmtId="1" fontId="18" fillId="30" borderId="15" applyFont="0">
      <alignment horizontal="right" vertical="center"/>
    </xf>
    <xf numFmtId="1" fontId="18" fillId="30" borderId="15" applyFont="0">
      <alignment horizontal="right" vertical="center"/>
    </xf>
    <xf numFmtId="1" fontId="18" fillId="30" borderId="15" applyFont="0">
      <alignment horizontal="right" vertical="center"/>
    </xf>
    <xf numFmtId="1" fontId="18" fillId="30" borderId="15" applyFont="0">
      <alignment horizontal="right" vertical="center"/>
    </xf>
    <xf numFmtId="1" fontId="18" fillId="30" borderId="15" applyFont="0">
      <alignment horizontal="right" vertical="center"/>
    </xf>
    <xf numFmtId="1" fontId="18" fillId="30" borderId="15" applyFont="0">
      <alignment horizontal="right" vertical="center"/>
    </xf>
    <xf numFmtId="1" fontId="18" fillId="30" borderId="15" applyFont="0">
      <alignment horizontal="right" vertical="center"/>
    </xf>
    <xf numFmtId="1" fontId="18" fillId="30" borderId="15" applyFont="0">
      <alignment horizontal="right" vertical="center"/>
    </xf>
    <xf numFmtId="170" fontId="18" fillId="30" borderId="15" applyFont="0">
      <alignment vertical="center"/>
    </xf>
    <xf numFmtId="170" fontId="18" fillId="30" borderId="15" applyFont="0">
      <alignment vertical="center"/>
    </xf>
    <xf numFmtId="170" fontId="18" fillId="30" borderId="15" applyFont="0">
      <alignment vertical="center"/>
    </xf>
    <xf numFmtId="170" fontId="18" fillId="30" borderId="15" applyFont="0">
      <alignment vertical="center"/>
    </xf>
    <xf numFmtId="170" fontId="18" fillId="30" borderId="15" applyFont="0">
      <alignment vertical="center"/>
    </xf>
    <xf numFmtId="170" fontId="18" fillId="30" borderId="15" applyFont="0">
      <alignment vertical="center"/>
    </xf>
    <xf numFmtId="170" fontId="18" fillId="30" borderId="15" applyFont="0">
      <alignment vertical="center"/>
    </xf>
    <xf numFmtId="170" fontId="18" fillId="30" borderId="15" applyFont="0">
      <alignment vertical="center"/>
    </xf>
    <xf numFmtId="9" fontId="18" fillId="30" borderId="15" applyFont="0">
      <alignment horizontal="right" vertical="center"/>
    </xf>
    <xf numFmtId="9" fontId="18" fillId="30" borderId="15" applyFont="0">
      <alignment horizontal="right" vertical="center"/>
    </xf>
    <xf numFmtId="9" fontId="18" fillId="30" borderId="15" applyFont="0">
      <alignment horizontal="right" vertical="center"/>
    </xf>
    <xf numFmtId="9" fontId="18" fillId="30" borderId="15" applyFont="0">
      <alignment horizontal="right" vertical="center"/>
    </xf>
    <xf numFmtId="9" fontId="18" fillId="30" borderId="15" applyFont="0">
      <alignment horizontal="right" vertical="center"/>
    </xf>
    <xf numFmtId="9" fontId="18" fillId="30" borderId="15" applyFont="0">
      <alignment horizontal="right" vertical="center"/>
    </xf>
    <xf numFmtId="9" fontId="18" fillId="30" borderId="15" applyFont="0">
      <alignment horizontal="right" vertical="center"/>
    </xf>
    <xf numFmtId="9" fontId="18" fillId="30" borderId="15" applyFont="0">
      <alignment horizontal="right" vertical="center"/>
    </xf>
    <xf numFmtId="171" fontId="18" fillId="30" borderId="15" applyFont="0">
      <alignment horizontal="right" vertical="center"/>
    </xf>
    <xf numFmtId="171" fontId="18" fillId="30" borderId="15" applyFont="0">
      <alignment horizontal="right" vertical="center"/>
    </xf>
    <xf numFmtId="171" fontId="18" fillId="30" borderId="15" applyFont="0">
      <alignment horizontal="right" vertical="center"/>
    </xf>
    <xf numFmtId="171" fontId="18" fillId="30" borderId="15" applyFont="0">
      <alignment horizontal="right" vertical="center"/>
    </xf>
    <xf numFmtId="171" fontId="18" fillId="30" borderId="15" applyFont="0">
      <alignment horizontal="right" vertical="center"/>
    </xf>
    <xf numFmtId="171" fontId="18" fillId="30" borderId="15" applyFont="0">
      <alignment horizontal="right" vertical="center"/>
    </xf>
    <xf numFmtId="171" fontId="18" fillId="30" borderId="15" applyFont="0">
      <alignment horizontal="right" vertical="center"/>
    </xf>
    <xf numFmtId="171" fontId="18" fillId="30" borderId="15" applyFont="0">
      <alignment horizontal="right" vertical="center"/>
    </xf>
    <xf numFmtId="10" fontId="18" fillId="30" borderId="15" applyFont="0">
      <alignment horizontal="right" vertical="center"/>
    </xf>
    <xf numFmtId="10" fontId="18" fillId="30" borderId="15" applyFont="0">
      <alignment horizontal="right" vertical="center"/>
    </xf>
    <xf numFmtId="10" fontId="18" fillId="30" borderId="15" applyFont="0">
      <alignment horizontal="right" vertical="center"/>
    </xf>
    <xf numFmtId="10" fontId="18" fillId="30" borderId="15" applyFont="0">
      <alignment horizontal="right" vertical="center"/>
    </xf>
    <xf numFmtId="10" fontId="18" fillId="30" borderId="15" applyFont="0">
      <alignment horizontal="right" vertical="center"/>
    </xf>
    <xf numFmtId="10" fontId="18" fillId="30" borderId="15" applyFont="0">
      <alignment horizontal="right" vertical="center"/>
    </xf>
    <xf numFmtId="10" fontId="18" fillId="30" borderId="15" applyFont="0">
      <alignment horizontal="right" vertical="center"/>
    </xf>
    <xf numFmtId="10" fontId="18" fillId="30" borderId="15" applyFont="0">
      <alignment horizontal="right" vertical="center"/>
    </xf>
    <xf numFmtId="0" fontId="18" fillId="30" borderId="15" applyFont="0">
      <alignment horizontal="center" vertical="center" wrapText="1"/>
    </xf>
    <xf numFmtId="0" fontId="18" fillId="30" borderId="15" applyFont="0">
      <alignment horizontal="center" vertical="center" wrapText="1"/>
    </xf>
    <xf numFmtId="0" fontId="18" fillId="30" borderId="15" applyFont="0">
      <alignment horizontal="center" vertical="center" wrapText="1"/>
    </xf>
    <xf numFmtId="0" fontId="18" fillId="30" borderId="15" applyFont="0">
      <alignment horizontal="center" vertical="center" wrapText="1"/>
    </xf>
    <xf numFmtId="0" fontId="18" fillId="30" borderId="15" applyFont="0">
      <alignment horizontal="center" vertical="center" wrapText="1"/>
    </xf>
    <xf numFmtId="0" fontId="18" fillId="30" borderId="15" applyFont="0">
      <alignment horizontal="center" vertical="center" wrapText="1"/>
    </xf>
    <xf numFmtId="0" fontId="18" fillId="30" borderId="15" applyFont="0">
      <alignment horizontal="center" vertical="center" wrapText="1"/>
    </xf>
    <xf numFmtId="0" fontId="18" fillId="30" borderId="15" applyFont="0">
      <alignment horizontal="center" vertical="center" wrapText="1"/>
    </xf>
    <xf numFmtId="49" fontId="18" fillId="30" borderId="15" applyFont="0">
      <alignment vertical="center"/>
    </xf>
    <xf numFmtId="49" fontId="18" fillId="30" borderId="15" applyFont="0">
      <alignment vertical="center"/>
    </xf>
    <xf numFmtId="49" fontId="18" fillId="30" borderId="15" applyFont="0">
      <alignment vertical="center"/>
    </xf>
    <xf numFmtId="49" fontId="18" fillId="30" borderId="15" applyFont="0">
      <alignment vertical="center"/>
    </xf>
    <xf numFmtId="49" fontId="18" fillId="30" borderId="15" applyFont="0">
      <alignment vertical="center"/>
    </xf>
    <xf numFmtId="49" fontId="18" fillId="30" borderId="15" applyFont="0">
      <alignment vertical="center"/>
    </xf>
    <xf numFmtId="49" fontId="18" fillId="30" borderId="15" applyFont="0">
      <alignment vertical="center"/>
    </xf>
    <xf numFmtId="49" fontId="18" fillId="30" borderId="15" applyFont="0">
      <alignment vertical="center"/>
    </xf>
    <xf numFmtId="170" fontId="18" fillId="31" borderId="15" applyFont="0">
      <alignment vertical="center"/>
    </xf>
    <xf numFmtId="170" fontId="18" fillId="31" borderId="15" applyFont="0">
      <alignment vertical="center"/>
    </xf>
    <xf numFmtId="170" fontId="18" fillId="31" borderId="15" applyFont="0">
      <alignment vertical="center"/>
    </xf>
    <xf numFmtId="170" fontId="18" fillId="31" borderId="15" applyFont="0">
      <alignment vertical="center"/>
    </xf>
    <xf numFmtId="170" fontId="18" fillId="31" borderId="15" applyFont="0">
      <alignment vertical="center"/>
    </xf>
    <xf numFmtId="170" fontId="18" fillId="31" borderId="15" applyFont="0">
      <alignment vertical="center"/>
    </xf>
    <xf numFmtId="170" fontId="18" fillId="31" borderId="15" applyFont="0">
      <alignment vertical="center"/>
    </xf>
    <xf numFmtId="170" fontId="18" fillId="31" borderId="15" applyFont="0">
      <alignment vertical="center"/>
    </xf>
    <xf numFmtId="9" fontId="18" fillId="31" borderId="15" applyFont="0">
      <alignment horizontal="right" vertical="center"/>
    </xf>
    <xf numFmtId="9" fontId="18" fillId="31" borderId="15" applyFont="0">
      <alignment horizontal="right" vertical="center"/>
    </xf>
    <xf numFmtId="9" fontId="18" fillId="31" borderId="15" applyFont="0">
      <alignment horizontal="right" vertical="center"/>
    </xf>
    <xf numFmtId="9" fontId="18" fillId="31" borderId="15" applyFont="0">
      <alignment horizontal="right" vertical="center"/>
    </xf>
    <xf numFmtId="9" fontId="18" fillId="31" borderId="15" applyFont="0">
      <alignment horizontal="right" vertical="center"/>
    </xf>
    <xf numFmtId="9" fontId="18" fillId="31" borderId="15" applyFont="0">
      <alignment horizontal="right" vertical="center"/>
    </xf>
    <xf numFmtId="9" fontId="18" fillId="31" borderId="15" applyFont="0">
      <alignment horizontal="right" vertical="center"/>
    </xf>
    <xf numFmtId="9" fontId="18" fillId="31" borderId="15" applyFont="0">
      <alignment horizontal="right" vertical="center"/>
    </xf>
    <xf numFmtId="169" fontId="18" fillId="32" borderId="15">
      <alignment vertical="center"/>
    </xf>
    <xf numFmtId="169" fontId="18" fillId="32" borderId="15">
      <alignment vertical="center"/>
    </xf>
    <xf numFmtId="169" fontId="18" fillId="32" borderId="15">
      <alignment vertical="center"/>
    </xf>
    <xf numFmtId="169" fontId="18" fillId="32" borderId="15">
      <alignment vertical="center"/>
    </xf>
    <xf numFmtId="169" fontId="18" fillId="32" borderId="15">
      <alignment vertical="center"/>
    </xf>
    <xf numFmtId="169" fontId="18" fillId="32" borderId="15">
      <alignment vertical="center"/>
    </xf>
    <xf numFmtId="169" fontId="18" fillId="32" borderId="15">
      <alignment vertical="center"/>
    </xf>
    <xf numFmtId="169" fontId="18" fillId="32" borderId="15">
      <alignment vertical="center"/>
    </xf>
    <xf numFmtId="170" fontId="18" fillId="33" borderId="15" applyFont="0">
      <alignment horizontal="right" vertical="center"/>
    </xf>
    <xf numFmtId="170" fontId="18" fillId="33" borderId="15" applyFont="0">
      <alignment horizontal="right" vertical="center"/>
    </xf>
    <xf numFmtId="170" fontId="18" fillId="33" borderId="15" applyFont="0">
      <alignment horizontal="right" vertical="center"/>
    </xf>
    <xf numFmtId="170" fontId="18" fillId="33" borderId="15" applyFont="0">
      <alignment horizontal="right" vertical="center"/>
    </xf>
    <xf numFmtId="170" fontId="18" fillId="33" borderId="15" applyFont="0">
      <alignment horizontal="right" vertical="center"/>
    </xf>
    <xf numFmtId="170" fontId="18" fillId="33" borderId="15" applyFont="0">
      <alignment horizontal="right" vertical="center"/>
    </xf>
    <xf numFmtId="170" fontId="18" fillId="33" borderId="15" applyFont="0">
      <alignment horizontal="right" vertical="center"/>
    </xf>
    <xf numFmtId="170" fontId="18" fillId="33" borderId="15" applyFont="0">
      <alignment horizontal="right" vertical="center"/>
    </xf>
    <xf numFmtId="1" fontId="18" fillId="33" borderId="15" applyFont="0">
      <alignment horizontal="right" vertical="center"/>
    </xf>
    <xf numFmtId="1" fontId="18" fillId="33" borderId="15" applyFont="0">
      <alignment horizontal="right" vertical="center"/>
    </xf>
    <xf numFmtId="1" fontId="18" fillId="33" borderId="15" applyFont="0">
      <alignment horizontal="right" vertical="center"/>
    </xf>
    <xf numFmtId="1" fontId="18" fillId="33" borderId="15" applyFont="0">
      <alignment horizontal="right" vertical="center"/>
    </xf>
    <xf numFmtId="1" fontId="18" fillId="33" borderId="15" applyFont="0">
      <alignment horizontal="right" vertical="center"/>
    </xf>
    <xf numFmtId="1" fontId="18" fillId="33" borderId="15" applyFont="0">
      <alignment horizontal="right" vertical="center"/>
    </xf>
    <xf numFmtId="1" fontId="18" fillId="33" borderId="15" applyFont="0">
      <alignment horizontal="right" vertical="center"/>
    </xf>
    <xf numFmtId="1" fontId="18" fillId="33" borderId="15" applyFont="0">
      <alignment horizontal="right" vertical="center"/>
    </xf>
    <xf numFmtId="170" fontId="18" fillId="33" borderId="15" applyFont="0">
      <alignment vertical="center"/>
    </xf>
    <xf numFmtId="170" fontId="18" fillId="33" borderId="15" applyFont="0">
      <alignment vertical="center"/>
    </xf>
    <xf numFmtId="170" fontId="18" fillId="33" borderId="15" applyFont="0">
      <alignment vertical="center"/>
    </xf>
    <xf numFmtId="170" fontId="18" fillId="33" borderId="15" applyFont="0">
      <alignment vertical="center"/>
    </xf>
    <xf numFmtId="170" fontId="18" fillId="33" borderId="15" applyFont="0">
      <alignment vertical="center"/>
    </xf>
    <xf numFmtId="170" fontId="18" fillId="33" borderId="15" applyFont="0">
      <alignment vertical="center"/>
    </xf>
    <xf numFmtId="170" fontId="18" fillId="33" borderId="15" applyFont="0">
      <alignment vertical="center"/>
    </xf>
    <xf numFmtId="170" fontId="18" fillId="33" borderId="15" applyFont="0">
      <alignment vertical="center"/>
    </xf>
    <xf numFmtId="165" fontId="18" fillId="33" borderId="15" applyFont="0">
      <alignment vertical="center"/>
    </xf>
    <xf numFmtId="165" fontId="18" fillId="33" borderId="15" applyFont="0">
      <alignment vertical="center"/>
    </xf>
    <xf numFmtId="165" fontId="18" fillId="33" borderId="15" applyFont="0">
      <alignment vertical="center"/>
    </xf>
    <xf numFmtId="165" fontId="18" fillId="33" borderId="15" applyFont="0">
      <alignment vertical="center"/>
    </xf>
    <xf numFmtId="165" fontId="18" fillId="33" borderId="15" applyFont="0">
      <alignment vertical="center"/>
    </xf>
    <xf numFmtId="165" fontId="18" fillId="33" borderId="15" applyFont="0">
      <alignment vertical="center"/>
    </xf>
    <xf numFmtId="165" fontId="18" fillId="33" borderId="15" applyFont="0">
      <alignment vertical="center"/>
    </xf>
    <xf numFmtId="165" fontId="18" fillId="33" borderId="15" applyFont="0">
      <alignment vertical="center"/>
    </xf>
    <xf numFmtId="10" fontId="18" fillId="33" borderId="15" applyFont="0">
      <alignment horizontal="right" vertical="center"/>
    </xf>
    <xf numFmtId="10" fontId="18" fillId="33" borderId="15" applyFont="0">
      <alignment horizontal="right" vertical="center"/>
    </xf>
    <xf numFmtId="10" fontId="18" fillId="33" borderId="15" applyFont="0">
      <alignment horizontal="right" vertical="center"/>
    </xf>
    <xf numFmtId="10" fontId="18" fillId="33" borderId="15" applyFont="0">
      <alignment horizontal="right" vertical="center"/>
    </xf>
    <xf numFmtId="10" fontId="18" fillId="33" borderId="15" applyFont="0">
      <alignment horizontal="right" vertical="center"/>
    </xf>
    <xf numFmtId="10" fontId="18" fillId="33" borderId="15" applyFont="0">
      <alignment horizontal="right" vertical="center"/>
    </xf>
    <xf numFmtId="10" fontId="18" fillId="33" borderId="15" applyFont="0">
      <alignment horizontal="right" vertical="center"/>
    </xf>
    <xf numFmtId="10" fontId="18" fillId="33" borderId="15" applyFont="0">
      <alignment horizontal="right" vertical="center"/>
    </xf>
    <xf numFmtId="9" fontId="18" fillId="33" borderId="15" applyFont="0">
      <alignment horizontal="right" vertical="center"/>
    </xf>
    <xf numFmtId="9" fontId="18" fillId="33" borderId="15" applyFont="0">
      <alignment horizontal="right" vertical="center"/>
    </xf>
    <xf numFmtId="9" fontId="18" fillId="33" borderId="15" applyFont="0">
      <alignment horizontal="right" vertical="center"/>
    </xf>
    <xf numFmtId="9" fontId="18" fillId="33" borderId="15" applyFont="0">
      <alignment horizontal="right" vertical="center"/>
    </xf>
    <xf numFmtId="9" fontId="18" fillId="33" borderId="15" applyFont="0">
      <alignment horizontal="right" vertical="center"/>
    </xf>
    <xf numFmtId="9" fontId="18" fillId="33" borderId="15" applyFont="0">
      <alignment horizontal="right" vertical="center"/>
    </xf>
    <xf numFmtId="9" fontId="18" fillId="33" borderId="15" applyFont="0">
      <alignment horizontal="right" vertical="center"/>
    </xf>
    <xf numFmtId="9" fontId="18" fillId="33" borderId="15" applyFont="0">
      <alignment horizontal="right" vertical="center"/>
    </xf>
    <xf numFmtId="171" fontId="18" fillId="33" borderId="15" applyFont="0">
      <alignment horizontal="right" vertical="center"/>
    </xf>
    <xf numFmtId="171" fontId="18" fillId="33" borderId="15" applyFont="0">
      <alignment horizontal="right" vertical="center"/>
    </xf>
    <xf numFmtId="171" fontId="18" fillId="33" borderId="15" applyFont="0">
      <alignment horizontal="right" vertical="center"/>
    </xf>
    <xf numFmtId="171" fontId="18" fillId="33" borderId="15" applyFont="0">
      <alignment horizontal="right" vertical="center"/>
    </xf>
    <xf numFmtId="171" fontId="18" fillId="33" borderId="15" applyFont="0">
      <alignment horizontal="right" vertical="center"/>
    </xf>
    <xf numFmtId="171" fontId="18" fillId="33" borderId="15" applyFont="0">
      <alignment horizontal="right" vertical="center"/>
    </xf>
    <xf numFmtId="171" fontId="18" fillId="33" borderId="15" applyFont="0">
      <alignment horizontal="right" vertical="center"/>
    </xf>
    <xf numFmtId="171" fontId="18" fillId="33" borderId="15"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10" fontId="18" fillId="33" borderId="27" applyFont="0">
      <alignment horizontal="right" vertical="center"/>
    </xf>
    <xf numFmtId="0" fontId="18" fillId="33" borderId="15" applyFont="0">
      <alignment horizontal="center" vertical="center" wrapText="1"/>
    </xf>
    <xf numFmtId="0" fontId="18" fillId="33" borderId="15" applyFont="0">
      <alignment horizontal="center" vertical="center" wrapText="1"/>
    </xf>
    <xf numFmtId="0" fontId="18" fillId="33" borderId="15" applyFont="0">
      <alignment horizontal="center" vertical="center" wrapText="1"/>
    </xf>
    <xf numFmtId="0" fontId="18" fillId="33" borderId="15" applyFont="0">
      <alignment horizontal="center" vertical="center" wrapText="1"/>
    </xf>
    <xf numFmtId="0" fontId="18" fillId="33" borderId="15" applyFont="0">
      <alignment horizontal="center" vertical="center" wrapText="1"/>
    </xf>
    <xf numFmtId="0" fontId="18" fillId="33" borderId="15" applyFont="0">
      <alignment horizontal="center" vertical="center" wrapText="1"/>
    </xf>
    <xf numFmtId="0" fontId="18" fillId="33" borderId="15" applyFont="0">
      <alignment horizontal="center" vertical="center" wrapText="1"/>
    </xf>
    <xf numFmtId="0" fontId="18" fillId="33" borderId="15" applyFont="0">
      <alignment horizontal="center" vertical="center" wrapText="1"/>
    </xf>
    <xf numFmtId="49" fontId="18" fillId="33" borderId="15" applyFont="0">
      <alignment vertical="center"/>
    </xf>
    <xf numFmtId="49" fontId="18" fillId="33" borderId="15" applyFont="0">
      <alignment vertical="center"/>
    </xf>
    <xf numFmtId="49" fontId="18" fillId="33" borderId="15" applyFont="0">
      <alignment vertical="center"/>
    </xf>
    <xf numFmtId="49" fontId="18" fillId="33" borderId="15" applyFont="0">
      <alignment vertical="center"/>
    </xf>
    <xf numFmtId="49" fontId="18" fillId="33" borderId="15" applyFont="0">
      <alignment vertical="center"/>
    </xf>
    <xf numFmtId="49" fontId="18" fillId="33" borderId="15" applyFont="0">
      <alignment vertical="center"/>
    </xf>
    <xf numFmtId="49" fontId="18" fillId="33" borderId="15" applyFont="0">
      <alignment vertical="center"/>
    </xf>
    <xf numFmtId="49" fontId="18" fillId="33" borderId="15" applyFont="0">
      <alignment vertical="center"/>
    </xf>
    <xf numFmtId="0" fontId="24" fillId="0" borderId="0" applyNumberFormat="0" applyFill="0" applyBorder="0" applyAlignment="0" applyProtection="0"/>
    <xf numFmtId="169" fontId="18" fillId="25" borderId="18">
      <alignment vertical="center"/>
      <protection locked="0"/>
    </xf>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3" fillId="0" borderId="0"/>
    <xf numFmtId="9" fontId="3" fillId="0" borderId="0" applyFont="0" applyFill="0" applyBorder="0" applyAlignment="0" applyProtection="0"/>
    <xf numFmtId="0" fontId="43" fillId="0" borderId="2" applyNumberFormat="0" applyFill="0" applyAlignment="0" applyProtection="0"/>
    <xf numFmtId="0" fontId="43" fillId="0" borderId="2" applyNumberFormat="0" applyFill="0" applyAlignment="0" applyProtection="0"/>
    <xf numFmtId="0" fontId="3" fillId="0" borderId="0"/>
    <xf numFmtId="9" fontId="3"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0" fillId="0" borderId="0"/>
    <xf numFmtId="0" fontId="65" fillId="34" borderId="0"/>
    <xf numFmtId="0" fontId="60" fillId="0" borderId="0"/>
    <xf numFmtId="0" fontId="2" fillId="0" borderId="0"/>
    <xf numFmtId="0" fontId="60" fillId="0" borderId="0"/>
    <xf numFmtId="0" fontId="65" fillId="34" borderId="0" applyNumberFormat="0" applyBorder="0" applyAlignment="0" applyProtection="0"/>
    <xf numFmtId="0" fontId="67" fillId="35"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6" fillId="0" borderId="0"/>
    <xf numFmtId="0" fontId="2" fillId="0" borderId="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6" fontId="2" fillId="0" borderId="0"/>
    <xf numFmtId="176"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58" fillId="39" borderId="0" applyNumberFormat="0" applyBorder="0" applyAlignment="0" applyProtection="0"/>
    <xf numFmtId="0" fontId="26" fillId="39" borderId="0" applyNumberFormat="0" applyBorder="0" applyAlignment="0" applyProtection="0"/>
    <xf numFmtId="0" fontId="58"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26" fillId="40" borderId="0" applyNumberFormat="0" applyBorder="0" applyAlignment="0" applyProtection="0"/>
    <xf numFmtId="0" fontId="58"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26" fillId="41" borderId="0" applyNumberFormat="0" applyBorder="0" applyAlignment="0" applyProtection="0"/>
    <xf numFmtId="0" fontId="58"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26" fillId="42" borderId="0" applyNumberFormat="0" applyBorder="0" applyAlignment="0" applyProtection="0"/>
    <xf numFmtId="0" fontId="58" fillId="42"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26" fillId="43" borderId="0" applyNumberFormat="0" applyBorder="0" applyAlignment="0" applyProtection="0"/>
    <xf numFmtId="0" fontId="58"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26" fillId="44" borderId="0" applyNumberFormat="0" applyBorder="0" applyAlignment="0" applyProtection="0"/>
    <xf numFmtId="0" fontId="58"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58" fillId="45" borderId="0" applyNumberFormat="0" applyBorder="0" applyAlignment="0" applyProtection="0"/>
    <xf numFmtId="0" fontId="26" fillId="45" borderId="0" applyNumberFormat="0" applyBorder="0" applyAlignment="0" applyProtection="0"/>
    <xf numFmtId="0" fontId="58"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26" fillId="46" borderId="0" applyNumberFormat="0" applyBorder="0" applyAlignment="0" applyProtection="0"/>
    <xf numFmtId="0" fontId="58"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26" fillId="47" borderId="0" applyNumberFormat="0" applyBorder="0" applyAlignment="0" applyProtection="0"/>
    <xf numFmtId="0" fontId="58" fillId="47"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2" borderId="0" applyNumberFormat="0" applyBorder="0" applyAlignment="0" applyProtection="0"/>
    <xf numFmtId="0" fontId="26" fillId="42" borderId="0" applyNumberFormat="0" applyBorder="0" applyAlignment="0" applyProtection="0"/>
    <xf numFmtId="0" fontId="58" fillId="42"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5" borderId="0" applyNumberFormat="0" applyBorder="0" applyAlignment="0" applyProtection="0"/>
    <xf numFmtId="0" fontId="26" fillId="45" borderId="0" applyNumberFormat="0" applyBorder="0" applyAlignment="0" applyProtection="0"/>
    <xf numFmtId="0" fontId="58"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8" borderId="0" applyNumberFormat="0" applyBorder="0" applyAlignment="0" applyProtection="0"/>
    <xf numFmtId="0" fontId="26" fillId="48" borderId="0" applyNumberFormat="0" applyBorder="0" applyAlignment="0" applyProtection="0"/>
    <xf numFmtId="0" fontId="58"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2" borderId="0" applyNumberFormat="0" applyBorder="0" applyAlignment="0" applyProtection="0"/>
    <xf numFmtId="0" fontId="58" fillId="45" borderId="0" applyNumberFormat="0" applyBorder="0" applyAlignment="0" applyProtection="0"/>
    <xf numFmtId="0" fontId="58" fillId="48"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71" fillId="49"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2" fillId="49" borderId="0" applyNumberFormat="0" applyBorder="0" applyAlignment="0" applyProtection="0"/>
    <xf numFmtId="0" fontId="71" fillId="49" borderId="0" applyNumberFormat="0" applyBorder="0" applyAlignment="0" applyProtection="0"/>
    <xf numFmtId="0" fontId="72" fillId="49" borderId="0" applyNumberFormat="0" applyBorder="0" applyAlignment="0" applyProtection="0"/>
    <xf numFmtId="0" fontId="71" fillId="49" borderId="0" applyNumberFormat="0" applyBorder="0" applyAlignment="0" applyProtection="0"/>
    <xf numFmtId="0" fontId="71"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6" borderId="0" applyNumberFormat="0" applyBorder="0" applyAlignment="0" applyProtection="0"/>
    <xf numFmtId="0" fontId="71" fillId="46" borderId="0" applyNumberFormat="0" applyBorder="0" applyAlignment="0" applyProtection="0"/>
    <xf numFmtId="0" fontId="72"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7" borderId="0" applyNumberFormat="0" applyBorder="0" applyAlignment="0" applyProtection="0"/>
    <xf numFmtId="0" fontId="71" fillId="47" borderId="0" applyNumberFormat="0" applyBorder="0" applyAlignment="0" applyProtection="0"/>
    <xf numFmtId="0" fontId="72"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50" borderId="0" applyNumberFormat="0" applyBorder="0" applyAlignment="0" applyProtection="0"/>
    <xf numFmtId="0" fontId="71" fillId="50" borderId="0" applyNumberFormat="0" applyBorder="0" applyAlignment="0" applyProtection="0"/>
    <xf numFmtId="0" fontId="72"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1" fillId="51" borderId="0" applyNumberFormat="0" applyBorder="0" applyAlignment="0" applyProtection="0"/>
    <xf numFmtId="0" fontId="72"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1" fillId="52" borderId="0" applyNumberFormat="0" applyBorder="0" applyAlignment="0" applyProtection="0"/>
    <xf numFmtId="0" fontId="72" fillId="52" borderId="0" applyNumberFormat="0" applyBorder="0" applyAlignment="0" applyProtection="0"/>
    <xf numFmtId="0" fontId="71" fillId="52" borderId="0" applyNumberFormat="0" applyBorder="0" applyAlignment="0" applyProtection="0"/>
    <xf numFmtId="0" fontId="71"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49" borderId="0" applyNumberFormat="0" applyBorder="0" applyAlignment="0" applyProtection="0"/>
    <xf numFmtId="0" fontId="72" fillId="46" borderId="0" applyNumberFormat="0" applyBorder="0" applyAlignment="0" applyProtection="0"/>
    <xf numFmtId="0" fontId="72" fillId="47"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1" fillId="49"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2" fillId="53" borderId="0" applyNumberFormat="0" applyBorder="0" applyAlignment="0" applyProtection="0"/>
    <xf numFmtId="0" fontId="71" fillId="53" borderId="0" applyNumberFormat="0" applyBorder="0" applyAlignment="0" applyProtection="0"/>
    <xf numFmtId="0" fontId="72" fillId="53"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69" fillId="37"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4" borderId="0" applyNumberFormat="0" applyBorder="0" applyAlignment="0" applyProtection="0"/>
    <xf numFmtId="0" fontId="71" fillId="54" borderId="0" applyNumberFormat="0" applyBorder="0" applyAlignment="0" applyProtection="0"/>
    <xf numFmtId="0" fontId="72"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69" fillId="38" borderId="0" applyNumberFormat="0" applyBorder="0" applyAlignment="0" applyProtection="0"/>
    <xf numFmtId="0" fontId="72" fillId="54" borderId="0" applyNumberFormat="0" applyBorder="0" applyAlignment="0" applyProtection="0"/>
    <xf numFmtId="0" fontId="71" fillId="54" borderId="0" applyNumberFormat="0" applyBorder="0" applyAlignment="0" applyProtection="0"/>
    <xf numFmtId="0" fontId="72" fillId="54" borderId="0" applyNumberFormat="0" applyBorder="0" applyAlignment="0" applyProtection="0"/>
    <xf numFmtId="0" fontId="72" fillId="55" borderId="0" applyNumberFormat="0" applyBorder="0" applyAlignment="0" applyProtection="0"/>
    <xf numFmtId="0" fontId="71" fillId="55" borderId="0" applyNumberFormat="0" applyBorder="0" applyAlignment="0" applyProtection="0"/>
    <xf numFmtId="0" fontId="72"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2" fillId="55" borderId="0" applyNumberFormat="0" applyBorder="0" applyAlignment="0" applyProtection="0"/>
    <xf numFmtId="0" fontId="72" fillId="55" borderId="0" applyNumberFormat="0" applyBorder="0" applyAlignment="0" applyProtection="0"/>
    <xf numFmtId="0" fontId="72" fillId="55" borderId="0" applyNumberFormat="0" applyBorder="0" applyAlignment="0" applyProtection="0"/>
    <xf numFmtId="0" fontId="72" fillId="55" borderId="0" applyNumberFormat="0" applyBorder="0" applyAlignment="0" applyProtection="0"/>
    <xf numFmtId="0" fontId="72" fillId="50" borderId="0" applyNumberFormat="0" applyBorder="0" applyAlignment="0" applyProtection="0"/>
    <xf numFmtId="0" fontId="71" fillId="50" borderId="0" applyNumberFormat="0" applyBorder="0" applyAlignment="0" applyProtection="0"/>
    <xf numFmtId="0" fontId="72"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1" fillId="51" borderId="0" applyNumberFormat="0" applyBorder="0" applyAlignment="0" applyProtection="0"/>
    <xf numFmtId="0" fontId="72"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6" borderId="0" applyNumberFormat="0" applyBorder="0" applyAlignment="0" applyProtection="0"/>
    <xf numFmtId="0" fontId="71" fillId="56" borderId="0" applyNumberFormat="0" applyBorder="0" applyAlignment="0" applyProtection="0"/>
    <xf numFmtId="0" fontId="72" fillId="56" borderId="0" applyNumberFormat="0" applyBorder="0" applyAlignment="0" applyProtection="0"/>
    <xf numFmtId="0" fontId="71" fillId="56" borderId="0" applyNumberFormat="0" applyBorder="0" applyAlignment="0" applyProtection="0"/>
    <xf numFmtId="0" fontId="71" fillId="56" borderId="0" applyNumberFormat="0" applyBorder="0" applyAlignment="0" applyProtection="0"/>
    <xf numFmtId="0" fontId="72" fillId="56" borderId="0" applyNumberFormat="0" applyBorder="0" applyAlignment="0" applyProtection="0"/>
    <xf numFmtId="0" fontId="72" fillId="56" borderId="0" applyNumberFormat="0" applyBorder="0" applyAlignment="0" applyProtection="0"/>
    <xf numFmtId="0" fontId="72" fillId="56" borderId="0" applyNumberFormat="0" applyBorder="0" applyAlignment="0" applyProtection="0"/>
    <xf numFmtId="0" fontId="72" fillId="56" borderId="0" applyNumberFormat="0" applyBorder="0" applyAlignment="0" applyProtection="0"/>
    <xf numFmtId="0" fontId="72" fillId="53" borderId="0" applyNumberFormat="0" applyBorder="0" applyAlignment="0" applyProtection="0"/>
    <xf numFmtId="0" fontId="72" fillId="54" borderId="0" applyNumberFormat="0" applyBorder="0" applyAlignment="0" applyProtection="0"/>
    <xf numFmtId="0" fontId="72" fillId="55"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6" borderId="0" applyNumberFormat="0" applyBorder="0" applyAlignment="0" applyProtection="0"/>
    <xf numFmtId="0" fontId="73" fillId="14" borderId="34" applyNumberFormat="0" applyAlignment="0" applyProtection="0"/>
    <xf numFmtId="0" fontId="73" fillId="14" borderId="34" applyNumberFormat="0" applyAlignment="0" applyProtection="0"/>
    <xf numFmtId="0" fontId="75" fillId="40" borderId="0" applyNumberFormat="0" applyBorder="0" applyAlignment="0" applyProtection="0"/>
    <xf numFmtId="0" fontId="74"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65" fillId="34" borderId="0" applyNumberFormat="0" applyBorder="0" applyAlignment="0" applyProtection="0"/>
    <xf numFmtId="0" fontId="74" fillId="40" borderId="0" applyNumberFormat="0" applyBorder="0" applyAlignment="0" applyProtection="0"/>
    <xf numFmtId="0" fontId="75" fillId="40" borderId="0" applyNumberFormat="0" applyBorder="0" applyAlignment="0" applyProtection="0"/>
    <xf numFmtId="0" fontId="74" fillId="40" borderId="0" applyNumberFormat="0" applyBorder="0" applyAlignment="0" applyProtection="0"/>
    <xf numFmtId="0" fontId="76" fillId="14" borderId="35" applyNumberFormat="0" applyAlignment="0" applyProtection="0"/>
    <xf numFmtId="0" fontId="76" fillId="14" borderId="35" applyNumberFormat="0" applyAlignment="0" applyProtection="0"/>
    <xf numFmtId="0" fontId="77" fillId="44" borderId="35" applyNumberFormat="0" applyAlignment="0" applyProtection="0"/>
    <xf numFmtId="0" fontId="78" fillId="41" borderId="0" applyNumberFormat="0" applyBorder="0" applyAlignment="0" applyProtection="0"/>
    <xf numFmtId="0" fontId="76" fillId="14" borderId="35" applyNumberFormat="0" applyAlignment="0" applyProtection="0"/>
    <xf numFmtId="0" fontId="76" fillId="14" borderId="35" applyNumberFormat="0" applyAlignment="0" applyProtection="0"/>
    <xf numFmtId="0" fontId="79" fillId="14" borderId="35" applyNumberFormat="0" applyAlignment="0" applyProtection="0"/>
    <xf numFmtId="0" fontId="79" fillId="14" borderId="35" applyNumberFormat="0" applyAlignment="0" applyProtection="0"/>
    <xf numFmtId="0" fontId="76" fillId="14" borderId="35" applyNumberFormat="0" applyAlignment="0" applyProtection="0"/>
    <xf numFmtId="0" fontId="76" fillId="14" borderId="35" applyNumberFormat="0" applyAlignment="0" applyProtection="0"/>
    <xf numFmtId="0" fontId="79" fillId="14" borderId="35" applyNumberFormat="0" applyAlignment="0" applyProtection="0"/>
    <xf numFmtId="0" fontId="79" fillId="14" borderId="35" applyNumberFormat="0" applyAlignment="0" applyProtection="0"/>
    <xf numFmtId="0" fontId="79" fillId="14" borderId="35" applyNumberFormat="0" applyAlignment="0" applyProtection="0"/>
    <xf numFmtId="0" fontId="79" fillId="14" borderId="35" applyNumberFormat="0" applyAlignment="0" applyProtection="0"/>
    <xf numFmtId="0" fontId="76" fillId="14" borderId="35" applyNumberFormat="0" applyAlignment="0" applyProtection="0"/>
    <xf numFmtId="0" fontId="76" fillId="14" borderId="35" applyNumberFormat="0" applyAlignment="0" applyProtection="0"/>
    <xf numFmtId="0" fontId="76" fillId="14" borderId="35" applyNumberFormat="0" applyAlignment="0" applyProtection="0"/>
    <xf numFmtId="0" fontId="76" fillId="14" borderId="35" applyNumberFormat="0" applyAlignment="0" applyProtection="0"/>
    <xf numFmtId="0" fontId="76" fillId="14" borderId="35" applyNumberFormat="0" applyAlignment="0" applyProtection="0"/>
    <xf numFmtId="0" fontId="76" fillId="14" borderId="35" applyNumberFormat="0" applyAlignment="0" applyProtection="0"/>
    <xf numFmtId="0" fontId="68" fillId="36" borderId="33" applyNumberFormat="0" applyAlignment="0" applyProtection="0"/>
    <xf numFmtId="0" fontId="76" fillId="14" borderId="35" applyNumberFormat="0" applyAlignment="0" applyProtection="0"/>
    <xf numFmtId="0" fontId="76" fillId="14" borderId="35" applyNumberFormat="0" applyAlignment="0" applyProtection="0"/>
    <xf numFmtId="0" fontId="79" fillId="14" borderId="35" applyNumberFormat="0" applyAlignment="0" applyProtection="0"/>
    <xf numFmtId="0" fontId="79" fillId="14" borderId="35" applyNumberFormat="0" applyAlignment="0" applyProtection="0"/>
    <xf numFmtId="0" fontId="76" fillId="14" borderId="35" applyNumberFormat="0" applyAlignment="0" applyProtection="0"/>
    <xf numFmtId="0" fontId="76" fillId="14" borderId="35" applyNumberFormat="0" applyAlignment="0" applyProtection="0"/>
    <xf numFmtId="0" fontId="79" fillId="14" borderId="35" applyNumberFormat="0" applyAlignment="0" applyProtection="0"/>
    <xf numFmtId="0" fontId="79" fillId="14" borderId="35" applyNumberFormat="0" applyAlignment="0" applyProtection="0"/>
    <xf numFmtId="0" fontId="80" fillId="57" borderId="36" applyNumberFormat="0" applyAlignment="0" applyProtection="0"/>
    <xf numFmtId="0" fontId="81" fillId="0" borderId="37" applyNumberFormat="0" applyFill="0" applyAlignment="0" applyProtection="0"/>
    <xf numFmtId="0" fontId="82" fillId="57" borderId="36" applyNumberFormat="0" applyAlignment="0" applyProtection="0"/>
    <xf numFmtId="0" fontId="80" fillId="57" borderId="36" applyNumberFormat="0" applyAlignment="0" applyProtection="0"/>
    <xf numFmtId="0" fontId="82" fillId="57" borderId="36" applyNumberFormat="0" applyAlignment="0" applyProtection="0"/>
    <xf numFmtId="0" fontId="80" fillId="57" borderId="36" applyNumberFormat="0" applyAlignment="0" applyProtection="0"/>
    <xf numFmtId="0" fontId="80" fillId="57" borderId="36" applyNumberFormat="0" applyAlignment="0" applyProtection="0"/>
    <xf numFmtId="0" fontId="82" fillId="57" borderId="36" applyNumberFormat="0" applyAlignment="0" applyProtection="0"/>
    <xf numFmtId="0" fontId="82" fillId="57" borderId="36" applyNumberFormat="0" applyAlignment="0" applyProtection="0"/>
    <xf numFmtId="0" fontId="82" fillId="57" borderId="36" applyNumberFormat="0" applyAlignment="0" applyProtection="0"/>
    <xf numFmtId="0" fontId="82" fillId="57" borderId="36" applyNumberFormat="0" applyAlignment="0" applyProtection="0"/>
    <xf numFmtId="0" fontId="83" fillId="0" borderId="0" applyNumberFormat="0" applyFill="0" applyBorder="0" applyAlignment="0" applyProtection="0"/>
    <xf numFmtId="0" fontId="84" fillId="0" borderId="38" applyNumberFormat="0" applyFill="0" applyAlignment="0" applyProtection="0"/>
    <xf numFmtId="0" fontId="85" fillId="0" borderId="39" applyNumberFormat="0" applyFill="0" applyAlignment="0" applyProtection="0"/>
    <xf numFmtId="0" fontId="86" fillId="0" borderId="40" applyNumberFormat="0" applyFill="0" applyAlignment="0" applyProtection="0"/>
    <xf numFmtId="0" fontId="86" fillId="0" borderId="0" applyNumberForma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0" fontId="87" fillId="0" borderId="0"/>
    <xf numFmtId="0" fontId="88" fillId="0" borderId="0"/>
    <xf numFmtId="0" fontId="87" fillId="0" borderId="0"/>
    <xf numFmtId="0" fontId="88" fillId="0" borderId="0"/>
    <xf numFmtId="0" fontId="89" fillId="0" borderId="0">
      <protection locked="0"/>
    </xf>
    <xf numFmtId="0" fontId="90" fillId="44" borderId="35" applyNumberFormat="0" applyAlignment="0" applyProtection="0"/>
    <xf numFmtId="0" fontId="90" fillId="44" borderId="35" applyNumberFormat="0" applyAlignment="0" applyProtection="0"/>
    <xf numFmtId="0" fontId="80" fillId="57" borderId="36" applyNumberFormat="0" applyAlignment="0" applyProtection="0"/>
    <xf numFmtId="0" fontId="91" fillId="0" borderId="0">
      <protection locked="0"/>
    </xf>
    <xf numFmtId="0" fontId="91" fillId="0" borderId="0">
      <protection locked="0"/>
    </xf>
    <xf numFmtId="0" fontId="86" fillId="0" borderId="0" applyNumberFormat="0" applyFill="0" applyBorder="0" applyAlignment="0" applyProtection="0"/>
    <xf numFmtId="0" fontId="71" fillId="53" borderId="0" applyNumberFormat="0" applyBorder="0" applyAlignment="0" applyProtection="0"/>
    <xf numFmtId="0" fontId="71" fillId="54" borderId="0" applyNumberFormat="0" applyBorder="0" applyAlignment="0" applyProtection="0"/>
    <xf numFmtId="0" fontId="71" fillId="55"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6" borderId="0" applyNumberFormat="0" applyBorder="0" applyAlignment="0" applyProtection="0"/>
    <xf numFmtId="0" fontId="77" fillId="44" borderId="35" applyNumberFormat="0" applyAlignment="0" applyProtection="0"/>
    <xf numFmtId="0" fontId="77" fillId="44" borderId="35" applyNumberFormat="0" applyAlignment="0" applyProtection="0"/>
    <xf numFmtId="0" fontId="92" fillId="0" borderId="41" applyNumberFormat="0" applyFill="0" applyAlignment="0" applyProtection="0"/>
    <xf numFmtId="0" fontId="92" fillId="0" borderId="41"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89" fillId="0" borderId="0">
      <protection locked="0"/>
    </xf>
    <xf numFmtId="0" fontId="89" fillId="0" borderId="0">
      <protection locked="0"/>
    </xf>
    <xf numFmtId="0" fontId="89" fillId="0" borderId="0">
      <protection locked="0"/>
    </xf>
    <xf numFmtId="0" fontId="89" fillId="0" borderId="0">
      <protection locked="0"/>
    </xf>
    <xf numFmtId="0" fontId="89" fillId="0" borderId="0">
      <protection locked="0"/>
    </xf>
    <xf numFmtId="0" fontId="89" fillId="0" borderId="0">
      <protection locked="0"/>
    </xf>
    <xf numFmtId="0" fontId="89" fillId="0" borderId="0">
      <protection locked="0"/>
    </xf>
    <xf numFmtId="0" fontId="95" fillId="0" borderId="0" applyNumberFormat="0" applyFill="0" applyBorder="0" applyAlignment="0" applyProtection="0"/>
    <xf numFmtId="0" fontId="89" fillId="0" borderId="0">
      <protection locked="0"/>
    </xf>
    <xf numFmtId="0" fontId="89" fillId="0" borderId="0">
      <protection locked="0"/>
    </xf>
    <xf numFmtId="0" fontId="78" fillId="41" borderId="0" applyNumberFormat="0" applyBorder="0" applyAlignment="0" applyProtection="0"/>
    <xf numFmtId="0" fontId="55" fillId="41" borderId="0" applyNumberFormat="0" applyBorder="0" applyAlignment="0" applyProtection="0"/>
    <xf numFmtId="0" fontId="78" fillId="41" borderId="0" applyNumberFormat="0" applyBorder="0" applyAlignment="0" applyProtection="0"/>
    <xf numFmtId="0" fontId="37" fillId="2" borderId="0" applyNumberFormat="0" applyBorder="0" applyAlignment="0" applyProtection="0"/>
    <xf numFmtId="0" fontId="78"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64" fillId="2" borderId="0" applyNumberFormat="0" applyBorder="0" applyAlignment="0" applyProtection="0"/>
    <xf numFmtId="0" fontId="55" fillId="41" borderId="0" applyNumberFormat="0" applyBorder="0" applyAlignment="0" applyProtection="0"/>
    <xf numFmtId="0" fontId="78"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96" fillId="0" borderId="38" applyNumberFormat="0" applyFill="0" applyAlignment="0" applyProtection="0"/>
    <xf numFmtId="0" fontId="84" fillId="0" borderId="38" applyNumberFormat="0" applyFill="0" applyAlignment="0" applyProtection="0"/>
    <xf numFmtId="0" fontId="96" fillId="0" borderId="38" applyNumberFormat="0" applyFill="0" applyAlignment="0" applyProtection="0"/>
    <xf numFmtId="0" fontId="84" fillId="0" borderId="38" applyNumberFormat="0" applyFill="0" applyAlignment="0" applyProtection="0"/>
    <xf numFmtId="0" fontId="84"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7" fillId="0" borderId="2" applyNumberFormat="0" applyFill="0" applyAlignment="0" applyProtection="0"/>
    <xf numFmtId="0" fontId="97" fillId="0" borderId="39" applyNumberFormat="0" applyFill="0" applyAlignment="0" applyProtection="0"/>
    <xf numFmtId="0" fontId="85" fillId="0" borderId="39" applyNumberFormat="0" applyFill="0" applyAlignment="0" applyProtection="0"/>
    <xf numFmtId="0" fontId="39" fillId="0" borderId="0" applyNumberFormat="0" applyFill="0" applyBorder="0" applyAlignment="0" applyProtection="0"/>
    <xf numFmtId="0" fontId="85" fillId="0" borderId="39" applyNumberFormat="0" applyFill="0" applyAlignment="0" applyProtection="0"/>
    <xf numFmtId="0" fontId="97" fillId="0" borderId="39" applyNumberFormat="0" applyFill="0" applyAlignment="0" applyProtection="0"/>
    <xf numFmtId="0" fontId="97" fillId="0" borderId="39" applyNumberFormat="0" applyFill="0" applyAlignment="0" applyProtection="0"/>
    <xf numFmtId="0" fontId="97" fillId="0" borderId="39" applyNumberFormat="0" applyFill="0" applyAlignment="0" applyProtection="0"/>
    <xf numFmtId="0" fontId="97" fillId="0" borderId="39" applyNumberFormat="0" applyFill="0" applyAlignment="0" applyProtection="0"/>
    <xf numFmtId="0" fontId="86" fillId="0" borderId="40" applyNumberFormat="0" applyFill="0" applyAlignment="0" applyProtection="0"/>
    <xf numFmtId="0" fontId="98" fillId="0" borderId="40" applyNumberFormat="0" applyFill="0" applyAlignment="0" applyProtection="0"/>
    <xf numFmtId="0" fontId="86" fillId="0" borderId="40" applyNumberFormat="0" applyFill="0" applyAlignment="0" applyProtection="0"/>
    <xf numFmtId="0" fontId="8" fillId="0" borderId="3" applyNumberFormat="0" applyFill="0" applyAlignment="0" applyProtection="0"/>
    <xf numFmtId="0" fontId="86" fillId="0" borderId="40" applyNumberFormat="0" applyFill="0" applyAlignment="0" applyProtection="0"/>
    <xf numFmtId="0" fontId="98" fillId="0" borderId="40" applyNumberFormat="0" applyFill="0" applyAlignment="0" applyProtection="0"/>
    <xf numFmtId="0" fontId="98" fillId="0" borderId="40" applyNumberFormat="0" applyFill="0" applyAlignment="0" applyProtection="0"/>
    <xf numFmtId="0" fontId="98" fillId="0" borderId="40" applyNumberFormat="0" applyFill="0" applyAlignment="0" applyProtection="0"/>
    <xf numFmtId="0" fontId="98" fillId="0" borderId="40" applyNumberFormat="0" applyFill="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3" fontId="18" fillId="58" borderId="15" applyFont="0" applyProtection="0">
      <alignment horizontal="right" vertical="center"/>
    </xf>
    <xf numFmtId="0" fontId="18" fillId="58" borderId="23" applyNumberFormat="0" applyFont="0" applyBorder="0" applyProtection="0">
      <alignment horizontal="left" vertical="center"/>
    </xf>
    <xf numFmtId="0" fontId="99"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81" fillId="0" borderId="37" applyNumberFormat="0" applyFill="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75" fillId="40" borderId="0" applyNumberFormat="0" applyBorder="0" applyAlignment="0" applyProtection="0"/>
    <xf numFmtId="0" fontId="90" fillId="44" borderId="35" applyNumberFormat="0" applyAlignment="0" applyProtection="0"/>
    <xf numFmtId="0" fontId="77" fillId="44" borderId="35" applyNumberFormat="0" applyAlignment="0" applyProtection="0"/>
    <xf numFmtId="0" fontId="77" fillId="44" borderId="35" applyNumberFormat="0" applyAlignment="0" applyProtection="0"/>
    <xf numFmtId="0" fontId="90" fillId="44" borderId="35" applyNumberFormat="0" applyAlignment="0" applyProtection="0"/>
    <xf numFmtId="0" fontId="90" fillId="44" borderId="35" applyNumberFormat="0" applyAlignment="0" applyProtection="0"/>
    <xf numFmtId="0" fontId="77" fillId="44" borderId="35" applyNumberFormat="0" applyAlignment="0" applyProtection="0"/>
    <xf numFmtId="0" fontId="77" fillId="44" borderId="35" applyNumberFormat="0" applyAlignment="0" applyProtection="0"/>
    <xf numFmtId="0" fontId="77" fillId="44" borderId="35" applyNumberFormat="0" applyAlignment="0" applyProtection="0"/>
    <xf numFmtId="0" fontId="77" fillId="44" borderId="35" applyNumberFormat="0" applyAlignment="0" applyProtection="0"/>
    <xf numFmtId="0" fontId="90" fillId="44" borderId="35" applyNumberFormat="0" applyAlignment="0" applyProtection="0"/>
    <xf numFmtId="0" fontId="90" fillId="44" borderId="35" applyNumberFormat="0" applyAlignment="0" applyProtection="0"/>
    <xf numFmtId="0" fontId="90" fillId="44" borderId="35" applyNumberFormat="0" applyAlignment="0" applyProtection="0"/>
    <xf numFmtId="0" fontId="90" fillId="44" borderId="35" applyNumberFormat="0" applyAlignment="0" applyProtection="0"/>
    <xf numFmtId="0" fontId="90" fillId="44" borderId="35" applyNumberFormat="0" applyAlignment="0" applyProtection="0"/>
    <xf numFmtId="0" fontId="90" fillId="44" borderId="35" applyNumberFormat="0" applyAlignment="0" applyProtection="0"/>
    <xf numFmtId="0" fontId="67" fillId="35" borderId="33" applyNumberFormat="0" applyAlignment="0" applyProtection="0"/>
    <xf numFmtId="0" fontId="90" fillId="44" borderId="35" applyNumberFormat="0" applyAlignment="0" applyProtection="0"/>
    <xf numFmtId="0" fontId="90" fillId="44" borderId="35" applyNumberFormat="0" applyAlignment="0" applyProtection="0"/>
    <xf numFmtId="0" fontId="77" fillId="44" borderId="35" applyNumberFormat="0" applyAlignment="0" applyProtection="0"/>
    <xf numFmtId="0" fontId="77" fillId="44" borderId="35" applyNumberFormat="0" applyAlignment="0" applyProtection="0"/>
    <xf numFmtId="0" fontId="90" fillId="44" borderId="35" applyNumberFormat="0" applyAlignment="0" applyProtection="0"/>
    <xf numFmtId="0" fontId="90" fillId="44" borderId="35" applyNumberFormat="0" applyAlignment="0" applyProtection="0"/>
    <xf numFmtId="0" fontId="18" fillId="59" borderId="42" applyNumberFormat="0" applyFont="0" applyAlignment="0" applyProtection="0"/>
    <xf numFmtId="0" fontId="71" fillId="53" borderId="0" applyNumberFormat="0" applyBorder="0" applyAlignment="0" applyProtection="0"/>
    <xf numFmtId="0" fontId="71" fillId="54" borderId="0" applyNumberFormat="0" applyBorder="0" applyAlignment="0" applyProtection="0"/>
    <xf numFmtId="0" fontId="71" fillId="55"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6" borderId="0" applyNumberFormat="0" applyBorder="0" applyAlignment="0" applyProtection="0"/>
    <xf numFmtId="0" fontId="78" fillId="41" borderId="0" applyNumberFormat="0" applyBorder="0" applyAlignment="0" applyProtection="0"/>
    <xf numFmtId="0" fontId="100" fillId="14" borderId="34" applyNumberFormat="0" applyAlignment="0" applyProtection="0"/>
    <xf numFmtId="0" fontId="45"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2" fillId="0" borderId="37" applyNumberFormat="0" applyFill="0" applyAlignment="0" applyProtection="0"/>
    <xf numFmtId="0" fontId="81" fillId="0" borderId="37" applyNumberFormat="0" applyFill="0" applyAlignment="0" applyProtection="0"/>
    <xf numFmtId="0" fontId="102" fillId="0" borderId="37" applyNumberFormat="0" applyFill="0" applyAlignment="0" applyProtection="0"/>
    <xf numFmtId="0" fontId="81" fillId="0" borderId="37" applyNumberFormat="0" applyFill="0" applyAlignment="0" applyProtection="0"/>
    <xf numFmtId="0" fontId="81" fillId="0" borderId="37" applyNumberFormat="0" applyFill="0" applyAlignment="0" applyProtection="0"/>
    <xf numFmtId="0" fontId="102" fillId="0" borderId="37" applyNumberFormat="0" applyFill="0" applyAlignment="0" applyProtection="0"/>
    <xf numFmtId="0" fontId="102" fillId="0" borderId="37" applyNumberFormat="0" applyFill="0" applyAlignment="0" applyProtection="0"/>
    <xf numFmtId="0" fontId="102" fillId="0" borderId="37" applyNumberFormat="0" applyFill="0" applyAlignment="0" applyProtection="0"/>
    <xf numFmtId="0" fontId="102" fillId="0" borderId="37" applyNumberFormat="0" applyFill="0" applyAlignment="0" applyProtection="0"/>
    <xf numFmtId="0" fontId="94" fillId="0" borderId="0" applyNumberFormat="0" applyFill="0" applyBorder="0" applyAlignment="0" applyProtection="0"/>
    <xf numFmtId="0" fontId="18" fillId="0" borderId="0" applyFont="0" applyFill="0" applyBorder="0" applyAlignment="0" applyProtection="0"/>
    <xf numFmtId="180" fontId="18" fillId="0" borderId="0" applyFill="0" applyBorder="0" applyAlignment="0" applyProtection="0"/>
    <xf numFmtId="180" fontId="18"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89" fillId="0" borderId="0">
      <protection locked="0"/>
    </xf>
    <xf numFmtId="0" fontId="18" fillId="0" borderId="0"/>
    <xf numFmtId="0" fontId="103" fillId="60" borderId="0" applyNumberFormat="0" applyBorder="0" applyAlignment="0" applyProtection="0"/>
    <xf numFmtId="0" fontId="104" fillId="60" borderId="0" applyNumberFormat="0" applyBorder="0" applyAlignment="0" applyProtection="0"/>
    <xf numFmtId="0" fontId="103" fillId="60" borderId="0" applyNumberFormat="0" applyBorder="0" applyAlignment="0" applyProtection="0"/>
    <xf numFmtId="0" fontId="49" fillId="3" borderId="0" applyNumberFormat="0" applyBorder="0" applyAlignment="0" applyProtection="0"/>
    <xf numFmtId="0" fontId="103" fillId="60" borderId="0" applyNumberFormat="0" applyBorder="0" applyAlignment="0" applyProtection="0"/>
    <xf numFmtId="0" fontId="104" fillId="60" borderId="0" applyNumberFormat="0" applyBorder="0" applyAlignment="0" applyProtection="0"/>
    <xf numFmtId="0" fontId="104" fillId="60" borderId="0" applyNumberFormat="0" applyBorder="0" applyAlignment="0" applyProtection="0"/>
    <xf numFmtId="0" fontId="66" fillId="3" borderId="0" applyNumberFormat="0" applyBorder="0" applyAlignment="0" applyProtection="0"/>
    <xf numFmtId="0" fontId="104" fillId="60" borderId="0" applyNumberFormat="0" applyBorder="0" applyAlignment="0" applyProtection="0"/>
    <xf numFmtId="0" fontId="103" fillId="60" borderId="0" applyNumberFormat="0" applyBorder="0" applyAlignment="0" applyProtection="0"/>
    <xf numFmtId="0" fontId="104" fillId="60" borderId="0" applyNumberFormat="0" applyBorder="0" applyAlignment="0" applyProtection="0"/>
    <xf numFmtId="37" fontId="105"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2" fillId="0" borderId="0"/>
    <xf numFmtId="176" fontId="2" fillId="0" borderId="0"/>
    <xf numFmtId="0" fontId="18" fillId="0" borderId="0"/>
    <xf numFmtId="0" fontId="2" fillId="0" borderId="0"/>
    <xf numFmtId="0" fontId="2" fillId="0" borderId="0"/>
    <xf numFmtId="0" fontId="2" fillId="0" borderId="0"/>
    <xf numFmtId="0" fontId="18" fillId="0" borderId="0"/>
    <xf numFmtId="0" fontId="18" fillId="0" borderId="0"/>
    <xf numFmtId="0" fontId="2" fillId="0" borderId="0"/>
    <xf numFmtId="0" fontId="18" fillId="0" borderId="0">
      <alignment vertical="center"/>
    </xf>
    <xf numFmtId="0" fontId="18"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18"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alignment horizontal="left" wrapText="1"/>
    </xf>
    <xf numFmtId="0" fontId="26" fillId="0" borderId="0"/>
    <xf numFmtId="0" fontId="18" fillId="0" borderId="0">
      <alignment horizontal="left" wrapText="1"/>
    </xf>
    <xf numFmtId="0" fontId="18" fillId="0" borderId="0"/>
    <xf numFmtId="0" fontId="50" fillId="0" borderId="0"/>
    <xf numFmtId="0" fontId="50" fillId="0" borderId="0"/>
    <xf numFmtId="0" fontId="5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xf numFmtId="0" fontId="18" fillId="0" borderId="0"/>
    <xf numFmtId="0" fontId="2" fillId="0" borderId="0"/>
    <xf numFmtId="0" fontId="2" fillId="0" borderId="0"/>
    <xf numFmtId="0" fontId="2" fillId="0" borderId="0"/>
    <xf numFmtId="0" fontId="18" fillId="0" borderId="0"/>
    <xf numFmtId="0" fontId="2" fillId="0" borderId="0"/>
    <xf numFmtId="0" fontId="2" fillId="0" borderId="0"/>
    <xf numFmtId="0" fontId="27" fillId="0" borderId="0"/>
    <xf numFmtId="0" fontId="26"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alignment horizontal="left" wrapText="1"/>
    </xf>
    <xf numFmtId="0" fontId="18" fillId="0" borderId="0">
      <alignment horizontal="left" wrapText="1"/>
    </xf>
    <xf numFmtId="0" fontId="50" fillId="0" borderId="0"/>
    <xf numFmtId="0" fontId="18" fillId="0" borderId="0"/>
    <xf numFmtId="0" fontId="18" fillId="0" borderId="0"/>
    <xf numFmtId="0" fontId="18" fillId="0" borderId="0"/>
    <xf numFmtId="0" fontId="18" fillId="0" borderId="0"/>
    <xf numFmtId="0" fontId="18" fillId="0" borderId="0"/>
    <xf numFmtId="0" fontId="50" fillId="0" borderId="0"/>
    <xf numFmtId="0" fontId="18" fillId="0" borderId="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18" fillId="59" borderId="42" applyNumberFormat="0" applyFont="0" applyAlignment="0" applyProtection="0"/>
    <xf numFmtId="0" fontId="58" fillId="59" borderId="42" applyNumberFormat="0" applyFont="0" applyAlignment="0" applyProtection="0"/>
    <xf numFmtId="0" fontId="58" fillId="59" borderId="42" applyNumberFormat="0" applyFont="0" applyAlignment="0" applyProtection="0"/>
    <xf numFmtId="0" fontId="106" fillId="0" borderId="41" applyNumberFormat="0" applyFill="0" applyAlignment="0" applyProtection="0"/>
    <xf numFmtId="0" fontId="73" fillId="14" borderId="34" applyNumberFormat="0" applyAlignment="0" applyProtection="0"/>
    <xf numFmtId="0" fontId="73" fillId="14" borderId="34" applyNumberFormat="0" applyAlignment="0" applyProtection="0"/>
    <xf numFmtId="0" fontId="100" fillId="14" borderId="34" applyNumberFormat="0" applyAlignment="0" applyProtection="0"/>
    <xf numFmtId="0" fontId="100" fillId="14" borderId="34" applyNumberFormat="0" applyAlignment="0" applyProtection="0"/>
    <xf numFmtId="0" fontId="73" fillId="14" borderId="34" applyNumberFormat="0" applyAlignment="0" applyProtection="0"/>
    <xf numFmtId="0" fontId="73" fillId="14" borderId="34" applyNumberFormat="0" applyAlignment="0" applyProtection="0"/>
    <xf numFmtId="0" fontId="100" fillId="14" borderId="34" applyNumberFormat="0" applyAlignment="0" applyProtection="0"/>
    <xf numFmtId="0" fontId="100" fillId="14" borderId="34" applyNumberFormat="0" applyAlignment="0" applyProtection="0"/>
    <xf numFmtId="0" fontId="100" fillId="14" borderId="34" applyNumberFormat="0" applyAlignment="0" applyProtection="0"/>
    <xf numFmtId="0" fontId="73" fillId="14" borderId="34" applyNumberFormat="0" applyAlignment="0" applyProtection="0"/>
    <xf numFmtId="0" fontId="73" fillId="14" borderId="34" applyNumberFormat="0" applyAlignment="0" applyProtection="0"/>
    <xf numFmtId="0" fontId="73" fillId="14" borderId="34" applyNumberFormat="0" applyAlignment="0" applyProtection="0"/>
    <xf numFmtId="0" fontId="73" fillId="14" borderId="34" applyNumberFormat="0" applyAlignment="0" applyProtection="0"/>
    <xf numFmtId="0" fontId="73" fillId="14" borderId="34" applyNumberFormat="0" applyAlignment="0" applyProtection="0"/>
    <xf numFmtId="0" fontId="73" fillId="14" borderId="34" applyNumberFormat="0" applyAlignment="0" applyProtection="0"/>
    <xf numFmtId="0" fontId="73" fillId="14" borderId="34" applyNumberFormat="0" applyAlignment="0" applyProtection="0"/>
    <xf numFmtId="0" fontId="73" fillId="14" borderId="34" applyNumberFormat="0" applyAlignment="0" applyProtection="0"/>
    <xf numFmtId="0" fontId="73" fillId="14" borderId="34" applyNumberFormat="0" applyAlignment="0" applyProtection="0"/>
    <xf numFmtId="0" fontId="73" fillId="14" borderId="34"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0" fontId="89" fillId="0" borderId="0">
      <protection locked="0"/>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38" fontId="57" fillId="0" borderId="0"/>
    <xf numFmtId="0" fontId="75" fillId="40" borderId="0" applyNumberFormat="0" applyBorder="0" applyAlignment="0" applyProtection="0"/>
    <xf numFmtId="0" fontId="100" fillId="14" borderId="34" applyNumberFormat="0" applyAlignment="0" applyProtection="0"/>
    <xf numFmtId="0" fontId="100" fillId="14" borderId="34" applyNumberFormat="0" applyAlignment="0" applyProtection="0"/>
    <xf numFmtId="0" fontId="74" fillId="40" borderId="0" applyNumberFormat="0" applyBorder="0" applyAlignment="0" applyProtection="0"/>
    <xf numFmtId="0" fontId="103" fillId="60" borderId="0" applyNumberFormat="0" applyBorder="0" applyAlignment="0" applyProtection="0"/>
    <xf numFmtId="0" fontId="18"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applyNumberFormat="0" applyFill="0" applyBorder="0" applyAlignment="0" applyProtection="0"/>
    <xf numFmtId="0" fontId="18" fillId="0" borderId="0">
      <alignment horizontal="left" wrapText="1"/>
    </xf>
    <xf numFmtId="0" fontId="18" fillId="0" borderId="0"/>
    <xf numFmtId="0" fontId="79" fillId="14" borderId="35" applyNumberFormat="0" applyAlignment="0" applyProtection="0"/>
    <xf numFmtId="0" fontId="95" fillId="0" borderId="0" applyNumberFormat="0" applyFill="0" applyBorder="0" applyAlignment="0" applyProtection="0"/>
    <xf numFmtId="0" fontId="94"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38" applyNumberFormat="0" applyFill="0" applyAlignment="0" applyProtection="0"/>
    <xf numFmtId="0" fontId="85" fillId="0" borderId="39" applyNumberFormat="0" applyFill="0" applyAlignment="0" applyProtection="0"/>
    <xf numFmtId="0" fontId="86" fillId="0" borderId="40" applyNumberFormat="0" applyFill="0" applyAlignment="0" applyProtection="0"/>
    <xf numFmtId="0" fontId="83" fillId="0" borderId="0" applyNumberFormat="0" applyFill="0" applyBorder="0" applyAlignment="0" applyProtection="0"/>
    <xf numFmtId="0" fontId="92" fillId="0" borderId="41" applyNumberFormat="0" applyFill="0" applyAlignment="0" applyProtection="0"/>
    <xf numFmtId="0" fontId="92" fillId="0" borderId="41" applyNumberFormat="0" applyFill="0" applyAlignment="0" applyProtection="0"/>
    <xf numFmtId="0" fontId="89" fillId="0" borderId="43">
      <protection locked="0"/>
    </xf>
    <xf numFmtId="0" fontId="92" fillId="0" borderId="41" applyNumberFormat="0" applyFill="0" applyAlignment="0" applyProtection="0"/>
    <xf numFmtId="0" fontId="92" fillId="0" borderId="41" applyNumberFormat="0" applyFill="0" applyAlignment="0" applyProtection="0"/>
    <xf numFmtId="0" fontId="89" fillId="0" borderId="43">
      <protection locked="0"/>
    </xf>
    <xf numFmtId="0" fontId="89" fillId="0" borderId="43">
      <protection locked="0"/>
    </xf>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0" fontId="83" fillId="0" borderId="0" applyNumberFormat="0" applyFill="0" applyBorder="0" applyAlignment="0" applyProtection="0"/>
    <xf numFmtId="0" fontId="96" fillId="0" borderId="38" applyNumberFormat="0" applyFill="0" applyAlignment="0" applyProtection="0"/>
    <xf numFmtId="0" fontId="97" fillId="0" borderId="39" applyNumberFormat="0" applyFill="0" applyAlignment="0" applyProtection="0"/>
    <xf numFmtId="0" fontId="98" fillId="0" borderId="40" applyNumberFormat="0" applyFill="0" applyAlignment="0" applyProtection="0"/>
    <xf numFmtId="0" fontId="98" fillId="0" borderId="0" applyNumberFormat="0" applyFill="0" applyBorder="0" applyAlignment="0" applyProtection="0"/>
    <xf numFmtId="0" fontId="102" fillId="0" borderId="37" applyNumberFormat="0" applyFill="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95" fillId="0" borderId="0" applyNumberFormat="0" applyFill="0" applyBorder="0" applyAlignment="0" applyProtection="0"/>
    <xf numFmtId="0" fontId="108"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82" fillId="57" borderId="36" applyNumberFormat="0" applyAlignment="0" applyProtection="0"/>
    <xf numFmtId="0" fontId="18" fillId="0" borderId="0"/>
    <xf numFmtId="0" fontId="70" fillId="0" borderId="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2" borderId="0" applyNumberFormat="0" applyBorder="0" applyAlignment="0" applyProtection="0"/>
    <xf numFmtId="0" fontId="58" fillId="45" borderId="0" applyNumberFormat="0" applyBorder="0" applyAlignment="0" applyProtection="0"/>
    <xf numFmtId="0" fontId="58" fillId="48" borderId="0" applyNumberFormat="0" applyBorder="0" applyAlignment="0" applyProtection="0"/>
    <xf numFmtId="0" fontId="72" fillId="49" borderId="0" applyNumberFormat="0" applyBorder="0" applyAlignment="0" applyProtection="0"/>
    <xf numFmtId="0" fontId="72" fillId="46" borderId="0" applyNumberFormat="0" applyBorder="0" applyAlignment="0" applyProtection="0"/>
    <xf numFmtId="0" fontId="72" fillId="47"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2" fillId="53" borderId="0" applyNumberFormat="0" applyBorder="0" applyAlignment="0" applyProtection="0"/>
    <xf numFmtId="0" fontId="72" fillId="54" borderId="0" applyNumberFormat="0" applyBorder="0" applyAlignment="0" applyProtection="0"/>
    <xf numFmtId="0" fontId="72" fillId="55"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6" borderId="0" applyNumberFormat="0" applyBorder="0" applyAlignment="0" applyProtection="0"/>
    <xf numFmtId="0" fontId="76" fillId="14" borderId="35" applyNumberFormat="0" applyAlignment="0" applyProtection="0"/>
    <xf numFmtId="0" fontId="82" fillId="57" borderId="36" applyNumberFormat="0" applyAlignment="0" applyProtection="0"/>
    <xf numFmtId="0" fontId="93" fillId="0" borderId="0" applyNumberFormat="0" applyFill="0" applyBorder="0" applyAlignment="0" applyProtection="0"/>
    <xf numFmtId="0" fontId="96" fillId="0" borderId="38" applyNumberFormat="0" applyFill="0" applyAlignment="0" applyProtection="0"/>
    <xf numFmtId="0" fontId="97" fillId="0" borderId="39" applyNumberFormat="0" applyFill="0" applyAlignment="0" applyProtection="0"/>
    <xf numFmtId="0" fontId="98" fillId="0" borderId="40" applyNumberFormat="0" applyFill="0" applyAlignment="0" applyProtection="0"/>
    <xf numFmtId="0" fontId="98" fillId="0" borderId="0" applyNumberFormat="0" applyFill="0" applyBorder="0" applyAlignment="0" applyProtection="0"/>
    <xf numFmtId="0" fontId="90" fillId="44" borderId="35" applyNumberFormat="0" applyAlignment="0" applyProtection="0"/>
    <xf numFmtId="0" fontId="102" fillId="0" borderId="37" applyNumberFormat="0" applyFill="0" applyAlignment="0" applyProtection="0"/>
    <xf numFmtId="0" fontId="18" fillId="59" borderId="42" applyNumberFormat="0" applyFont="0" applyAlignment="0" applyProtection="0"/>
    <xf numFmtId="0" fontId="73" fillId="14" borderId="34" applyNumberFormat="0" applyAlignment="0" applyProtection="0"/>
    <xf numFmtId="0" fontId="83" fillId="0" borderId="0" applyNumberFormat="0" applyFill="0" applyBorder="0" applyAlignment="0" applyProtection="0"/>
    <xf numFmtId="0" fontId="108" fillId="0" borderId="0" applyNumberFormat="0" applyFill="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2" borderId="0" applyNumberFormat="0" applyBorder="0" applyAlignment="0" applyProtection="0"/>
    <xf numFmtId="0" fontId="58" fillId="45" borderId="0" applyNumberFormat="0" applyBorder="0" applyAlignment="0" applyProtection="0"/>
    <xf numFmtId="0" fontId="58" fillId="48" borderId="0" applyNumberFormat="0" applyBorder="0" applyAlignment="0" applyProtection="0"/>
    <xf numFmtId="0" fontId="72" fillId="49" borderId="0" applyNumberFormat="0" applyBorder="0" applyAlignment="0" applyProtection="0"/>
    <xf numFmtId="0" fontId="72" fillId="46" borderId="0" applyNumberFormat="0" applyBorder="0" applyAlignment="0" applyProtection="0"/>
    <xf numFmtId="0" fontId="72" fillId="47"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2" fillId="53" borderId="0" applyNumberFormat="0" applyBorder="0" applyAlignment="0" applyProtection="0"/>
    <xf numFmtId="0" fontId="72" fillId="54" borderId="0" applyNumberFormat="0" applyBorder="0" applyAlignment="0" applyProtection="0"/>
    <xf numFmtId="0" fontId="72" fillId="55"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6" borderId="0" applyNumberFormat="0" applyBorder="0" applyAlignment="0" applyProtection="0"/>
    <xf numFmtId="0" fontId="74" fillId="40" borderId="0" applyNumberFormat="0" applyBorder="0" applyAlignment="0" applyProtection="0"/>
    <xf numFmtId="0" fontId="76" fillId="14" borderId="35" applyNumberFormat="0" applyAlignment="0" applyProtection="0"/>
    <xf numFmtId="0" fontId="82" fillId="57" borderId="36" applyNumberFormat="0" applyAlignment="0" applyProtection="0"/>
    <xf numFmtId="0" fontId="93" fillId="0" borderId="0" applyNumberFormat="0" applyFill="0" applyBorder="0" applyAlignment="0" applyProtection="0"/>
    <xf numFmtId="0" fontId="55" fillId="41" borderId="0" applyNumberFormat="0" applyBorder="0" applyAlignment="0" applyProtection="0"/>
    <xf numFmtId="0" fontId="96" fillId="0" borderId="38" applyNumberFormat="0" applyFill="0" applyAlignment="0" applyProtection="0"/>
    <xf numFmtId="0" fontId="97" fillId="0" borderId="39" applyNumberFormat="0" applyFill="0" applyAlignment="0" applyProtection="0"/>
    <xf numFmtId="0" fontId="98" fillId="0" borderId="40" applyNumberFormat="0" applyFill="0" applyAlignment="0" applyProtection="0"/>
    <xf numFmtId="0" fontId="98" fillId="0" borderId="0" applyNumberFormat="0" applyFill="0" applyBorder="0" applyAlignment="0" applyProtection="0"/>
    <xf numFmtId="0" fontId="90" fillId="44" borderId="35" applyNumberFormat="0" applyAlignment="0" applyProtection="0"/>
    <xf numFmtId="0" fontId="102" fillId="0" borderId="37" applyNumberFormat="0" applyFill="0" applyAlignment="0" applyProtection="0"/>
    <xf numFmtId="0" fontId="104" fillId="60" borderId="0" applyNumberFormat="0" applyBorder="0" applyAlignment="0" applyProtection="0"/>
    <xf numFmtId="0" fontId="18" fillId="0" borderId="0"/>
    <xf numFmtId="0" fontId="18" fillId="59" borderId="42" applyNumberFormat="0" applyFont="0" applyAlignment="0" applyProtection="0"/>
    <xf numFmtId="0" fontId="73" fillId="14" borderId="34" applyNumberFormat="0" applyAlignment="0" applyProtection="0"/>
    <xf numFmtId="0" fontId="83" fillId="0" borderId="0" applyNumberFormat="0" applyFill="0" applyBorder="0" applyAlignment="0" applyProtection="0"/>
    <xf numFmtId="0" fontId="92" fillId="0" borderId="41" applyNumberFormat="0" applyFill="0" applyAlignment="0" applyProtection="0"/>
    <xf numFmtId="0" fontId="108" fillId="0" borderId="0" applyNumberFormat="0" applyFill="0" applyBorder="0" applyAlignment="0" applyProtection="0"/>
    <xf numFmtId="0" fontId="63" fillId="0" borderId="1" applyNumberFormat="0" applyFill="0" applyAlignment="0" applyProtection="0"/>
    <xf numFmtId="0" fontId="7" fillId="0" borderId="2" applyNumberFormat="0" applyFill="0" applyAlignment="0" applyProtection="0"/>
    <xf numFmtId="0" fontId="2" fillId="0" borderId="0"/>
    <xf numFmtId="9" fontId="2" fillId="0" borderId="0" applyFont="0" applyFill="0" applyBorder="0" applyAlignment="0" applyProtection="0"/>
    <xf numFmtId="0" fontId="7" fillId="0" borderId="2" applyNumberFormat="0" applyFill="0" applyAlignment="0" applyProtection="0"/>
    <xf numFmtId="0" fontId="63" fillId="0" borderId="1" applyNumberFormat="0" applyFill="0" applyAlignment="0" applyProtection="0"/>
    <xf numFmtId="0" fontId="2" fillId="0" borderId="0"/>
    <xf numFmtId="0" fontId="26" fillId="0" borderId="0"/>
    <xf numFmtId="164" fontId="2" fillId="0" borderId="0" applyFont="0" applyFill="0" applyBorder="0" applyAlignment="0" applyProtection="0"/>
    <xf numFmtId="0" fontId="109" fillId="0" borderId="0" applyNumberFormat="0" applyFill="0" applyBorder="0" applyAlignment="0" applyProtection="0"/>
    <xf numFmtId="0" fontId="2" fillId="0" borderId="0"/>
    <xf numFmtId="0" fontId="64" fillId="2" borderId="0" applyNumberFormat="0" applyBorder="0" applyAlignment="0" applyProtection="0"/>
    <xf numFmtId="0" fontId="65" fillId="34" borderId="0"/>
    <xf numFmtId="0" fontId="2" fillId="0" borderId="0"/>
    <xf numFmtId="164" fontId="2" fillId="0" borderId="0" applyFont="0" applyFill="0" applyBorder="0" applyAlignment="0" applyProtection="0"/>
    <xf numFmtId="0" fontId="55" fillId="41" borderId="0" applyNumberFormat="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176"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1" fillId="0" borderId="0"/>
    <xf numFmtId="0" fontId="1" fillId="0" borderId="0"/>
    <xf numFmtId="0" fontId="1" fillId="0" borderId="0"/>
    <xf numFmtId="0" fontId="1" fillId="0" borderId="0"/>
    <xf numFmtId="176"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2"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3" fillId="0" borderId="2"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1" fillId="0" borderId="0"/>
    <xf numFmtId="0" fontId="1" fillId="0" borderId="0"/>
    <xf numFmtId="0" fontId="1" fillId="0" borderId="0"/>
    <xf numFmtId="0" fontId="1" fillId="0" borderId="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4" fillId="4" borderId="23" applyFont="0" applyBorder="0">
      <alignment horizontal="center" wrapText="1"/>
    </xf>
    <xf numFmtId="9" fontId="1" fillId="0" borderId="0" applyFont="0" applyFill="0" applyBorder="0" applyAlignment="0" applyProtection="0"/>
    <xf numFmtId="3" fontId="18" fillId="4" borderId="15" applyFont="0">
      <alignment horizontal="right" vertical="center"/>
    </xf>
    <xf numFmtId="0" fontId="1" fillId="0" borderId="0"/>
    <xf numFmtId="49" fontId="18" fillId="33" borderId="15" applyFont="0">
      <alignment vertical="center"/>
    </xf>
    <xf numFmtId="1" fontId="18" fillId="33" borderId="15" applyFont="0">
      <alignment horizontal="right" vertical="center"/>
    </xf>
    <xf numFmtId="0" fontId="18" fillId="33" borderId="15" applyFont="0">
      <alignment horizontal="center" vertical="center" wrapText="1"/>
    </xf>
    <xf numFmtId="10" fontId="18" fillId="33" borderId="27" applyFont="0">
      <alignment horizontal="right" vertical="center"/>
    </xf>
    <xf numFmtId="0" fontId="18" fillId="33" borderId="15" applyFont="0">
      <alignment horizontal="center" vertical="center" wrapText="1"/>
    </xf>
    <xf numFmtId="0" fontId="14" fillId="4" borderId="0">
      <alignment vertical="center"/>
    </xf>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112" fillId="4" borderId="0" applyNumberFormat="0" applyFill="0" applyBorder="0" applyAlignment="0" applyProtection="0">
      <alignment vertical="center"/>
    </xf>
  </cellStyleXfs>
  <cellXfs count="142">
    <xf numFmtId="0" fontId="0" fillId="4" borderId="0" xfId="0">
      <alignment vertical="center"/>
    </xf>
    <xf numFmtId="0" fontId="10" fillId="0" borderId="0" xfId="1" applyFont="1" applyFill="1" applyBorder="1" applyAlignment="1"/>
    <xf numFmtId="0" fontId="12" fillId="0" borderId="0" xfId="2" applyFont="1"/>
    <xf numFmtId="0" fontId="13" fillId="0" borderId="0" xfId="2" applyFont="1" applyAlignment="1">
      <alignment horizontal="center"/>
    </xf>
    <xf numFmtId="0" fontId="15" fillId="5" borderId="0" xfId="0" applyFont="1" applyFill="1">
      <alignment vertical="center"/>
    </xf>
    <xf numFmtId="0" fontId="0" fillId="5" borderId="0" xfId="0" applyFill="1">
      <alignment vertical="center"/>
    </xf>
    <xf numFmtId="0" fontId="16" fillId="0" borderId="0" xfId="2" applyFont="1"/>
    <xf numFmtId="0" fontId="17" fillId="0" borderId="4" xfId="2" applyFont="1" applyBorder="1"/>
    <xf numFmtId="0" fontId="16" fillId="0" borderId="4" xfId="2" applyFont="1" applyBorder="1"/>
    <xf numFmtId="0" fontId="17" fillId="0" borderId="0" xfId="2" applyFont="1"/>
    <xf numFmtId="0" fontId="17" fillId="0" borderId="5" xfId="2" applyFont="1" applyBorder="1"/>
    <xf numFmtId="0" fontId="14" fillId="0" borderId="5" xfId="2" applyFont="1" applyBorder="1" applyAlignment="1">
      <alignment vertical="center"/>
    </xf>
    <xf numFmtId="0" fontId="14" fillId="5" borderId="6" xfId="2" applyFont="1" applyFill="1" applyBorder="1" applyAlignment="1">
      <alignment vertical="center"/>
    </xf>
    <xf numFmtId="0" fontId="15" fillId="5" borderId="7" xfId="2" applyFont="1" applyFill="1" applyBorder="1" applyAlignment="1">
      <alignment horizontal="center" vertical="center" wrapText="1"/>
    </xf>
    <xf numFmtId="0" fontId="14" fillId="0" borderId="0" xfId="2" applyFont="1" applyAlignment="1">
      <alignment vertical="center" wrapText="1"/>
    </xf>
    <xf numFmtId="0" fontId="0" fillId="5" borderId="8" xfId="2" applyFont="1" applyFill="1" applyBorder="1" applyAlignment="1">
      <alignment vertical="center" wrapText="1"/>
    </xf>
    <xf numFmtId="3" fontId="14" fillId="7" borderId="10" xfId="3" applyFont="1" applyFill="1" applyBorder="1">
      <alignment horizontal="right" vertical="center"/>
      <protection locked="0"/>
    </xf>
    <xf numFmtId="0" fontId="0" fillId="5" borderId="8" xfId="2" applyFont="1" applyFill="1" applyBorder="1" applyAlignment="1">
      <alignment horizontal="left" vertical="center" wrapText="1" indent="1"/>
    </xf>
    <xf numFmtId="3" fontId="14" fillId="6" borderId="10" xfId="3" applyFont="1" applyBorder="1">
      <alignment horizontal="right" vertical="center"/>
      <protection locked="0"/>
    </xf>
    <xf numFmtId="0" fontId="0" fillId="5" borderId="8" xfId="2" applyFont="1" applyFill="1" applyBorder="1" applyAlignment="1">
      <alignment horizontal="left" vertical="center" wrapText="1"/>
    </xf>
    <xf numFmtId="0" fontId="14" fillId="0" borderId="5" xfId="2" applyFont="1" applyBorder="1" applyAlignment="1">
      <alignment vertical="center" wrapText="1"/>
    </xf>
    <xf numFmtId="0" fontId="0" fillId="5" borderId="11" xfId="2" applyFont="1" applyFill="1" applyBorder="1" applyAlignment="1">
      <alignment horizontal="left" vertical="center" wrapText="1" indent="1"/>
    </xf>
    <xf numFmtId="3" fontId="14" fillId="7" borderId="12" xfId="3" applyFont="1" applyFill="1" applyBorder="1">
      <alignment horizontal="right" vertical="center"/>
      <protection locked="0"/>
    </xf>
    <xf numFmtId="3" fontId="14" fillId="6" borderId="12" xfId="3" applyFont="1" applyBorder="1">
      <alignment horizontal="right" vertical="center"/>
      <protection locked="0"/>
    </xf>
    <xf numFmtId="0" fontId="15" fillId="0" borderId="6" xfId="2" applyFont="1" applyBorder="1" applyAlignment="1">
      <alignment vertical="center"/>
    </xf>
    <xf numFmtId="0" fontId="14" fillId="0" borderId="8" xfId="2" applyFont="1" applyBorder="1" applyAlignment="1">
      <alignment horizontal="center" vertical="center" wrapText="1"/>
    </xf>
    <xf numFmtId="3" fontId="14" fillId="6" borderId="13" xfId="3" applyFont="1" applyBorder="1">
      <alignment horizontal="right" vertical="center"/>
      <protection locked="0"/>
    </xf>
    <xf numFmtId="0" fontId="16" fillId="0" borderId="14" xfId="2" applyFont="1" applyBorder="1"/>
    <xf numFmtId="0" fontId="14" fillId="0" borderId="6" xfId="2" applyFont="1" applyBorder="1" applyAlignment="1">
      <alignment horizontal="center" vertical="center" wrapText="1"/>
    </xf>
    <xf numFmtId="0" fontId="14" fillId="5" borderId="6" xfId="2" applyFont="1" applyFill="1" applyBorder="1" applyAlignment="1">
      <alignment vertical="center" wrapText="1"/>
    </xf>
    <xf numFmtId="3" fontId="14" fillId="7" borderId="7" xfId="3" applyFont="1" applyFill="1" applyBorder="1">
      <alignment horizontal="right" vertical="center"/>
      <protection locked="0"/>
    </xf>
    <xf numFmtId="3" fontId="14" fillId="6" borderId="7" xfId="3" applyFont="1" applyBorder="1">
      <alignment horizontal="right" vertical="center"/>
      <protection locked="0"/>
    </xf>
    <xf numFmtId="0" fontId="14" fillId="0" borderId="16" xfId="2" applyFont="1" applyBorder="1" applyAlignment="1">
      <alignment horizontal="center" vertical="center" wrapText="1"/>
    </xf>
    <xf numFmtId="3" fontId="14" fillId="7" borderId="17" xfId="3" applyFont="1" applyFill="1" applyBorder="1">
      <alignment horizontal="right" vertical="center"/>
      <protection locked="0"/>
    </xf>
    <xf numFmtId="3" fontId="14" fillId="6" borderId="17" xfId="3" applyFont="1" applyBorder="1">
      <alignment horizontal="right" vertical="center"/>
      <protection locked="0"/>
    </xf>
    <xf numFmtId="0" fontId="11" fillId="0" borderId="0" xfId="2"/>
    <xf numFmtId="0" fontId="12" fillId="4" borderId="0" xfId="2" applyFont="1" applyFill="1"/>
    <xf numFmtId="14" fontId="17" fillId="0" borderId="14" xfId="2" applyNumberFormat="1" applyFont="1" applyBorder="1" applyAlignment="1">
      <alignment horizontal="right"/>
    </xf>
    <xf numFmtId="0" fontId="17" fillId="4" borderId="0" xfId="2" applyFont="1" applyFill="1"/>
    <xf numFmtId="166" fontId="14" fillId="7" borderId="17" xfId="3" applyNumberFormat="1" applyFont="1" applyFill="1" applyBorder="1">
      <alignment horizontal="right" vertical="center"/>
      <protection locked="0"/>
    </xf>
    <xf numFmtId="0" fontId="16" fillId="4" borderId="0" xfId="2" applyFont="1" applyFill="1"/>
    <xf numFmtId="0" fontId="14" fillId="5" borderId="14" xfId="2" applyFont="1" applyFill="1" applyBorder="1" applyAlignment="1">
      <alignment vertical="center"/>
    </xf>
    <xf numFmtId="0" fontId="19" fillId="0" borderId="0" xfId="2" applyFont="1"/>
    <xf numFmtId="0" fontId="20" fillId="0" borderId="0" xfId="2" applyFont="1" applyAlignment="1">
      <alignment vertical="center" wrapText="1"/>
    </xf>
    <xf numFmtId="0" fontId="20" fillId="5" borderId="8" xfId="2" applyFont="1" applyFill="1" applyBorder="1" applyAlignment="1">
      <alignment horizontal="left" vertical="center" wrapText="1" indent="1"/>
    </xf>
    <xf numFmtId="0" fontId="20" fillId="0" borderId="5" xfId="2" applyFont="1" applyBorder="1" applyAlignment="1">
      <alignment vertical="center" wrapText="1"/>
    </xf>
    <xf numFmtId="0" fontId="20" fillId="5" borderId="11" xfId="2" applyFont="1" applyFill="1" applyBorder="1" applyAlignment="1">
      <alignment horizontal="left" vertical="center" wrapText="1" indent="1"/>
    </xf>
    <xf numFmtId="0" fontId="13" fillId="0" borderId="0" xfId="2" applyFont="1"/>
    <xf numFmtId="0" fontId="16" fillId="0" borderId="5" xfId="2" applyFont="1" applyBorder="1"/>
    <xf numFmtId="0" fontId="15" fillId="0" borderId="11" xfId="2" applyFont="1" applyBorder="1" applyAlignment="1">
      <alignment vertical="center" wrapText="1"/>
    </xf>
    <xf numFmtId="0" fontId="21" fillId="5" borderId="0" xfId="0" applyFont="1" applyFill="1">
      <alignment vertical="center"/>
    </xf>
    <xf numFmtId="0" fontId="16" fillId="0" borderId="0" xfId="2" applyFont="1" applyAlignment="1">
      <alignment horizontal="right"/>
    </xf>
    <xf numFmtId="166" fontId="16" fillId="0" borderId="0" xfId="2" applyNumberFormat="1" applyFont="1"/>
    <xf numFmtId="0" fontId="13" fillId="0" borderId="14" xfId="2" applyFont="1" applyBorder="1" applyAlignment="1">
      <alignment horizontal="right"/>
    </xf>
    <xf numFmtId="166" fontId="13" fillId="0" borderId="14" xfId="2" applyNumberFormat="1" applyFont="1" applyBorder="1"/>
    <xf numFmtId="0" fontId="16" fillId="0" borderId="0" xfId="2" applyFont="1" applyAlignment="1">
      <alignment horizontal="left"/>
    </xf>
    <xf numFmtId="0" fontId="17" fillId="0" borderId="0" xfId="2" applyFont="1" applyAlignment="1">
      <alignment horizontal="left"/>
    </xf>
    <xf numFmtId="0" fontId="15" fillId="0" borderId="6" xfId="2" applyFont="1" applyBorder="1" applyAlignment="1">
      <alignment vertical="center" wrapText="1"/>
    </xf>
    <xf numFmtId="0" fontId="13" fillId="0" borderId="0" xfId="2" applyFont="1" applyAlignment="1">
      <alignment horizontal="center" wrapText="1"/>
    </xf>
    <xf numFmtId="0" fontId="15" fillId="0" borderId="7" xfId="2" applyFont="1" applyBorder="1" applyAlignment="1">
      <alignment horizontal="center" vertical="center" wrapText="1"/>
    </xf>
    <xf numFmtId="0" fontId="17" fillId="0" borderId="4" xfId="2" applyFont="1" applyBorder="1" applyAlignment="1">
      <alignment horizontal="center"/>
    </xf>
    <xf numFmtId="0" fontId="0" fillId="5" borderId="0" xfId="0" applyFill="1" applyAlignment="1">
      <alignment horizontal="center" vertical="center"/>
    </xf>
    <xf numFmtId="0" fontId="14" fillId="0" borderId="28" xfId="2" applyFont="1" applyBorder="1" applyAlignment="1">
      <alignment horizontal="center" vertical="center" wrapText="1"/>
    </xf>
    <xf numFmtId="0" fontId="13" fillId="0" borderId="4" xfId="2" applyFont="1" applyBorder="1"/>
    <xf numFmtId="0" fontId="16" fillId="4" borderId="4" xfId="2" applyFont="1" applyFill="1" applyBorder="1"/>
    <xf numFmtId="0" fontId="60" fillId="4" borderId="0" xfId="0" applyFont="1" applyAlignment="1">
      <alignment horizontal="justify" vertical="center"/>
    </xf>
    <xf numFmtId="164" fontId="14" fillId="9" borderId="17" xfId="3" applyNumberFormat="1" applyFont="1" applyFill="1" applyBorder="1" applyProtection="1">
      <alignment horizontal="right" vertical="center"/>
    </xf>
    <xf numFmtId="164" fontId="15" fillId="9" borderId="7" xfId="3" applyNumberFormat="1" applyFont="1" applyFill="1" applyBorder="1" applyProtection="1">
      <alignment horizontal="right" vertical="center"/>
    </xf>
    <xf numFmtId="164" fontId="14" fillId="9" borderId="29" xfId="3" applyNumberFormat="1" applyFont="1" applyFill="1" applyBorder="1" applyProtection="1">
      <alignment horizontal="right" vertical="center"/>
    </xf>
    <xf numFmtId="164" fontId="14" fillId="10" borderId="10" xfId="3" applyNumberFormat="1" applyFont="1" applyFill="1" applyBorder="1" applyProtection="1">
      <alignment horizontal="right" vertical="center"/>
    </xf>
    <xf numFmtId="164" fontId="14" fillId="10" borderId="17" xfId="3" applyNumberFormat="1" applyFont="1" applyFill="1" applyBorder="1" applyProtection="1">
      <alignment horizontal="right" vertical="center"/>
    </xf>
    <xf numFmtId="14" fontId="17" fillId="0" borderId="14" xfId="2" applyNumberFormat="1" applyFont="1" applyBorder="1" applyAlignment="1">
      <alignment horizontal="left"/>
    </xf>
    <xf numFmtId="0" fontId="15" fillId="0" borderId="30" xfId="2" applyFont="1" applyBorder="1" applyAlignment="1">
      <alignment vertical="center"/>
    </xf>
    <xf numFmtId="0" fontId="0" fillId="5" borderId="6" xfId="2" applyFont="1" applyFill="1" applyBorder="1" applyAlignment="1">
      <alignment vertical="center" wrapText="1"/>
    </xf>
    <xf numFmtId="0" fontId="16" fillId="4" borderId="0" xfId="2" applyFont="1" applyFill="1" applyProtection="1">
      <protection locked="0"/>
    </xf>
    <xf numFmtId="0" fontId="17" fillId="4" borderId="0" xfId="2" applyFont="1" applyFill="1" applyProtection="1">
      <protection locked="0"/>
    </xf>
    <xf numFmtId="3" fontId="14" fillId="0" borderId="10" xfId="3" applyFont="1" applyFill="1" applyBorder="1">
      <alignment horizontal="right" vertical="center"/>
      <protection locked="0"/>
    </xf>
    <xf numFmtId="3" fontId="14" fillId="0" borderId="12" xfId="3" applyFont="1" applyFill="1" applyBorder="1">
      <alignment horizontal="right" vertical="center"/>
      <protection locked="0"/>
    </xf>
    <xf numFmtId="0" fontId="16" fillId="0" borderId="0" xfId="2" applyFont="1" applyProtection="1">
      <protection locked="0"/>
    </xf>
    <xf numFmtId="0" fontId="17" fillId="0" borderId="0" xfId="2" applyFont="1" applyProtection="1">
      <protection locked="0"/>
    </xf>
    <xf numFmtId="0" fontId="15" fillId="0" borderId="7" xfId="2" applyFont="1" applyBorder="1" applyAlignment="1" applyProtection="1">
      <alignment horizontal="center" vertical="center" wrapText="1"/>
      <protection locked="0"/>
    </xf>
    <xf numFmtId="3" fontId="14" fillId="0" borderId="17" xfId="3" applyFont="1" applyFill="1" applyBorder="1">
      <alignment horizontal="right" vertical="center"/>
      <protection locked="0"/>
    </xf>
    <xf numFmtId="3" fontId="14" fillId="0" borderId="7" xfId="3" applyFont="1" applyFill="1" applyBorder="1">
      <alignment horizontal="right" vertical="center"/>
      <protection locked="0"/>
    </xf>
    <xf numFmtId="0" fontId="11" fillId="0" borderId="0" xfId="2" applyProtection="1">
      <protection locked="0"/>
    </xf>
    <xf numFmtId="0" fontId="0" fillId="9" borderId="15" xfId="0" applyFill="1" applyBorder="1" applyAlignment="1"/>
    <xf numFmtId="49" fontId="0" fillId="9" borderId="15" xfId="0" applyNumberFormat="1" applyFill="1" applyBorder="1" applyAlignment="1"/>
    <xf numFmtId="0" fontId="0" fillId="4" borderId="15" xfId="0" applyBorder="1" applyAlignment="1">
      <alignment horizontal="center" vertical="center"/>
    </xf>
    <xf numFmtId="0" fontId="0" fillId="61" borderId="44" xfId="0" applyFill="1" applyBorder="1" applyAlignment="1">
      <alignment horizontal="center" vertical="center"/>
    </xf>
    <xf numFmtId="0" fontId="0" fillId="9" borderId="15" xfId="0" applyFill="1" applyBorder="1" applyAlignment="1">
      <alignment horizontal="left" indent="1"/>
    </xf>
    <xf numFmtId="0" fontId="0" fillId="4" borderId="0" xfId="0" applyAlignment="1"/>
    <xf numFmtId="0" fontId="110" fillId="9" borderId="15" xfId="0" applyFont="1" applyFill="1" applyBorder="1" applyAlignment="1">
      <alignment horizontal="center"/>
    </xf>
    <xf numFmtId="0" fontId="15" fillId="9" borderId="15" xfId="0" applyFont="1" applyFill="1" applyBorder="1" applyAlignment="1"/>
    <xf numFmtId="0" fontId="118" fillId="4" borderId="0" xfId="1765" applyFont="1" applyFill="1" applyAlignment="1">
      <alignment horizontal="left" vertical="top" wrapText="1"/>
    </xf>
    <xf numFmtId="0" fontId="0" fillId="4" borderId="0" xfId="1765" applyFont="1" applyFill="1" applyAlignment="1">
      <alignment horizontal="left" vertical="top" wrapText="1"/>
    </xf>
    <xf numFmtId="0" fontId="14" fillId="4" borderId="0" xfId="1765" applyFont="1" applyFill="1" applyAlignment="1">
      <alignment horizontal="left" vertical="top"/>
    </xf>
    <xf numFmtId="0" fontId="0" fillId="9" borderId="15" xfId="0" applyFill="1" applyBorder="1" applyAlignment="1">
      <alignment horizontal="center" vertical="center"/>
    </xf>
    <xf numFmtId="0" fontId="14" fillId="9" borderId="15" xfId="0" applyFont="1" applyFill="1" applyBorder="1" applyAlignment="1">
      <alignment horizontal="left" vertical="top" wrapText="1"/>
    </xf>
    <xf numFmtId="49" fontId="14" fillId="9" borderId="31" xfId="0" applyNumberFormat="1" applyFont="1" applyFill="1" applyBorder="1" applyAlignment="1"/>
    <xf numFmtId="0" fontId="14" fillId="9" borderId="15" xfId="0" applyFont="1" applyFill="1" applyBorder="1" applyAlignment="1">
      <alignment horizontal="left"/>
    </xf>
    <xf numFmtId="49" fontId="14" fillId="9" borderId="15" xfId="0" applyNumberFormat="1" applyFont="1" applyFill="1" applyBorder="1" applyAlignment="1"/>
    <xf numFmtId="0" fontId="14" fillId="4" borderId="15" xfId="0" applyFont="1" applyBorder="1" applyAlignment="1">
      <alignment horizontal="center"/>
    </xf>
    <xf numFmtId="0" fontId="14" fillId="4" borderId="0" xfId="2" applyFont="1" applyFill="1"/>
    <xf numFmtId="0" fontId="119" fillId="4" borderId="0" xfId="2" applyFont="1" applyFill="1"/>
    <xf numFmtId="0" fontId="15" fillId="9" borderId="15" xfId="2" applyFont="1" applyFill="1" applyBorder="1"/>
    <xf numFmtId="0" fontId="120" fillId="4" borderId="0" xfId="2" applyFont="1" applyFill="1"/>
    <xf numFmtId="0" fontId="14" fillId="4" borderId="31" xfId="0" applyFont="1" applyBorder="1" applyAlignment="1">
      <alignment horizontal="center"/>
    </xf>
    <xf numFmtId="0" fontId="0" fillId="9" borderId="31" xfId="0" applyFill="1" applyBorder="1" applyAlignment="1">
      <alignment horizontal="left" vertical="top" wrapText="1"/>
    </xf>
    <xf numFmtId="0" fontId="0" fillId="9" borderId="32" xfId="0" applyFill="1" applyBorder="1" applyAlignment="1">
      <alignment horizontal="left" vertical="top" wrapText="1"/>
    </xf>
    <xf numFmtId="49" fontId="0" fillId="9" borderId="15" xfId="0" applyNumberFormat="1" applyFill="1" applyBorder="1" applyAlignment="1">
      <alignment wrapText="1"/>
    </xf>
    <xf numFmtId="0" fontId="0" fillId="9" borderId="15" xfId="0" applyFill="1" applyBorder="1" applyAlignment="1">
      <alignment horizontal="left" vertical="center"/>
    </xf>
    <xf numFmtId="0" fontId="0" fillId="0" borderId="15" xfId="0" applyFill="1" applyBorder="1" applyAlignment="1">
      <alignment horizontal="center" vertical="center"/>
    </xf>
    <xf numFmtId="0" fontId="111" fillId="9" borderId="15" xfId="0" applyFont="1" applyFill="1" applyBorder="1" applyAlignment="1">
      <alignment textRotation="90"/>
    </xf>
    <xf numFmtId="0" fontId="0" fillId="4" borderId="15" xfId="0" applyBorder="1" applyAlignment="1">
      <alignment horizontal="center" vertical="center" wrapText="1"/>
    </xf>
    <xf numFmtId="0" fontId="14" fillId="9" borderId="15" xfId="0" applyFont="1" applyFill="1" applyBorder="1" applyAlignment="1">
      <alignment horizontal="left" vertical="top" wrapText="1" indent="1"/>
    </xf>
    <xf numFmtId="0" fontId="14" fillId="9" borderId="15" xfId="0" applyFont="1" applyFill="1" applyBorder="1" applyAlignment="1">
      <alignment vertical="top" wrapText="1"/>
    </xf>
    <xf numFmtId="0" fontId="14" fillId="9" borderId="45" xfId="0" applyFont="1" applyFill="1" applyBorder="1" applyAlignment="1">
      <alignment horizontal="left" vertical="top" wrapText="1"/>
    </xf>
    <xf numFmtId="0" fontId="14" fillId="9" borderId="32" xfId="0" applyFont="1" applyFill="1" applyBorder="1" applyAlignment="1">
      <alignment horizontal="left" vertical="top" wrapText="1" indent="1"/>
    </xf>
    <xf numFmtId="0" fontId="121" fillId="4" borderId="0" xfId="0" applyFont="1">
      <alignment vertical="center"/>
    </xf>
    <xf numFmtId="0" fontId="14" fillId="0" borderId="15" xfId="0" applyFont="1" applyFill="1" applyBorder="1" applyAlignment="1">
      <alignment horizontal="center"/>
    </xf>
    <xf numFmtId="0" fontId="14" fillId="4" borderId="46" xfId="0" applyFont="1" applyBorder="1" applyAlignment="1">
      <alignment horizontal="center"/>
    </xf>
    <xf numFmtId="0" fontId="14" fillId="4" borderId="23" xfId="0" applyFont="1" applyBorder="1" applyAlignment="1">
      <alignment horizontal="center"/>
    </xf>
    <xf numFmtId="0" fontId="0" fillId="0" borderId="15" xfId="0" applyFill="1" applyBorder="1" applyAlignment="1">
      <alignment horizontal="center" vertical="center" wrapText="1"/>
    </xf>
    <xf numFmtId="0" fontId="0" fillId="4" borderId="0" xfId="0" applyAlignment="1">
      <alignment horizontal="left" vertical="top" wrapText="1"/>
    </xf>
    <xf numFmtId="0" fontId="110" fillId="9" borderId="15" xfId="0" applyFont="1" applyFill="1" applyBorder="1" applyAlignment="1">
      <alignment horizontal="left"/>
    </xf>
    <xf numFmtId="0" fontId="117" fillId="4" borderId="0" xfId="0" applyFont="1" applyAlignment="1">
      <alignment horizontal="left" vertical="center"/>
    </xf>
    <xf numFmtId="0" fontId="121" fillId="4" borderId="0" xfId="0" applyFont="1" applyAlignment="1">
      <alignment horizontal="left" vertical="center"/>
    </xf>
    <xf numFmtId="0" fontId="15" fillId="9" borderId="23" xfId="0" applyFont="1" applyFill="1" applyBorder="1" applyAlignment="1">
      <alignment horizontal="center" wrapText="1"/>
    </xf>
    <xf numFmtId="0" fontId="15" fillId="9" borderId="14" xfId="0" applyFont="1" applyFill="1" applyBorder="1" applyAlignment="1">
      <alignment horizontal="center"/>
    </xf>
    <xf numFmtId="0" fontId="15" fillId="9" borderId="27" xfId="0" applyFont="1" applyFill="1" applyBorder="1" applyAlignment="1">
      <alignment horizontal="center"/>
    </xf>
    <xf numFmtId="0" fontId="15" fillId="9" borderId="23" xfId="0" applyFont="1" applyFill="1" applyBorder="1" applyAlignment="1">
      <alignment horizontal="center"/>
    </xf>
    <xf numFmtId="0" fontId="14" fillId="9" borderId="15" xfId="0" applyFont="1" applyFill="1" applyBorder="1" applyAlignment="1">
      <alignment horizontal="center"/>
    </xf>
    <xf numFmtId="0" fontId="111" fillId="9" borderId="15" xfId="0" applyFont="1" applyFill="1" applyBorder="1" applyAlignment="1">
      <alignment horizontal="center"/>
    </xf>
    <xf numFmtId="0" fontId="15" fillId="9" borderId="15" xfId="0" applyFont="1" applyFill="1" applyBorder="1" applyAlignment="1">
      <alignment horizontal="center"/>
    </xf>
    <xf numFmtId="0" fontId="15" fillId="9" borderId="5" xfId="0" applyFont="1" applyFill="1" applyBorder="1" applyAlignment="1">
      <alignment horizontal="center"/>
    </xf>
    <xf numFmtId="0" fontId="14" fillId="9" borderId="15" xfId="2" applyFont="1" applyFill="1" applyBorder="1" applyAlignment="1">
      <alignment horizontal="center"/>
    </xf>
    <xf numFmtId="0" fontId="111" fillId="9" borderId="15" xfId="0" applyFont="1" applyFill="1" applyBorder="1" applyAlignment="1">
      <alignment horizontal="left"/>
    </xf>
    <xf numFmtId="0" fontId="0" fillId="9" borderId="15" xfId="0" applyFill="1" applyBorder="1" applyAlignment="1">
      <alignment horizontal="center" vertical="center"/>
    </xf>
    <xf numFmtId="0" fontId="122" fillId="0" borderId="0" xfId="1765" applyFont="1" applyFill="1" applyAlignment="1">
      <alignment horizontal="left" vertical="top" wrapText="1"/>
    </xf>
    <xf numFmtId="0" fontId="0" fillId="9" borderId="31" xfId="0" applyFill="1" applyBorder="1" applyAlignment="1">
      <alignment horizontal="left" vertical="top" wrapText="1"/>
    </xf>
    <xf numFmtId="0" fontId="0" fillId="9" borderId="32" xfId="0" applyFill="1" applyBorder="1" applyAlignment="1">
      <alignment horizontal="left" vertical="top" wrapText="1"/>
    </xf>
    <xf numFmtId="0" fontId="0" fillId="9" borderId="15" xfId="0" applyFill="1" applyBorder="1" applyAlignment="1">
      <alignment horizontal="left" vertical="top" wrapText="1"/>
    </xf>
    <xf numFmtId="0" fontId="110" fillId="9" borderId="15" xfId="0" applyFont="1" applyFill="1" applyBorder="1" applyAlignment="1">
      <alignment horizontal="center"/>
    </xf>
  </cellXfs>
  <cellStyles count="1766">
    <cellStyle name="_Copy of 20080515_RFC_Input_17 08 2008_VF" xfId="621" xr:uid="{00000000-0005-0000-0000-000000000000}"/>
    <cellStyle name="_Copy of 20080515_RFC_Input_17 08 2008_VF 2" xfId="622" xr:uid="{00000000-0005-0000-0000-000001000000}"/>
    <cellStyle name="_Copy of 20080515_RFC_Input_17 08 2008_VF 2 2" xfId="623" xr:uid="{00000000-0005-0000-0000-000002000000}"/>
    <cellStyle name="_Copy of 20080515_RFC_Input_17 08 2008_VF 2 3" xfId="624" xr:uid="{00000000-0005-0000-0000-000003000000}"/>
    <cellStyle name="_Copy of 20080515_RFC_Input_17 08 2008_VF 2 3 2" xfId="625" xr:uid="{00000000-0005-0000-0000-000004000000}"/>
    <cellStyle name="_Copy of 20080515_RFC_Input_17 08 2008_VF 2 3 3" xfId="626" xr:uid="{00000000-0005-0000-0000-000005000000}"/>
    <cellStyle name="_Copy of 20080515_RFC_Input_17 08 2008_VF 2 3 3 2" xfId="627" xr:uid="{00000000-0005-0000-0000-000006000000}"/>
    <cellStyle name="_Copy of 20080515_RFC_Input_17 08 2008_VF 2 3 3 3" xfId="628" xr:uid="{00000000-0005-0000-0000-000007000000}"/>
    <cellStyle name="_Copy of 20080515_RFC_Input_17 08 2008_VF 2 3 3 3 2" xfId="629" xr:uid="{00000000-0005-0000-0000-000008000000}"/>
    <cellStyle name="_Copy of 20080515_RFC_Input_17 08 2008_VF 2 3 3 3 3" xfId="630" xr:uid="{00000000-0005-0000-0000-000009000000}"/>
    <cellStyle name="_Copy of 20080515_RFC_Input_17 08 2008_VF 2 3 3 3 3 2" xfId="631" xr:uid="{00000000-0005-0000-0000-00000A000000}"/>
    <cellStyle name="_Copy of 20080515_RFC_Input_17 08 2008_VF 2 3 3 3 3 3" xfId="632" xr:uid="{00000000-0005-0000-0000-00000B000000}"/>
    <cellStyle name="_Copy of 20080515_RFC_Input_17 08 2008_VF 3" xfId="633" xr:uid="{00000000-0005-0000-0000-00000C000000}"/>
    <cellStyle name="_Copy of 20080515_RFC_Input_17 08 2008_VF 4" xfId="634" xr:uid="{00000000-0005-0000-0000-00000D000000}"/>
    <cellStyle name="_Copy of 20080515_RFC_Input_17 08 2008_VF 4 2" xfId="635" xr:uid="{00000000-0005-0000-0000-00000E000000}"/>
    <cellStyle name="_Copy of 20080515_RFC_Input_17 08 2008_VF 4 3" xfId="636" xr:uid="{00000000-0005-0000-0000-00000F000000}"/>
    <cellStyle name="_Copy of 20080515_RFC_Input_17 08 2008_VF 4 3 2" xfId="637" xr:uid="{00000000-0005-0000-0000-000010000000}"/>
    <cellStyle name="_Copy of 20080515_RFC_Input_17 08 2008_VF 4 3 3" xfId="638" xr:uid="{00000000-0005-0000-0000-000011000000}"/>
    <cellStyle name="_Copy of 20080515_RFC_Input_17 08 2008_VF 4 3 3 2" xfId="639" xr:uid="{00000000-0005-0000-0000-000012000000}"/>
    <cellStyle name="_Copy of 20080515_RFC_Input_17 08 2008_VF 4 3 3 3" xfId="640" xr:uid="{00000000-0005-0000-0000-000013000000}"/>
    <cellStyle name="_Copy of 20080515_RFC_Input_17 08 2008_VF 4 3 3 3 2" xfId="641" xr:uid="{00000000-0005-0000-0000-000014000000}"/>
    <cellStyle name="_Copy of 20080515_RFC_Input_17 08 2008_VF 4 3 3 3 3" xfId="642" xr:uid="{00000000-0005-0000-0000-000015000000}"/>
    <cellStyle name="_Copy of 20080515_RFC_Input_17 08 2008_VF 5" xfId="643" xr:uid="{00000000-0005-0000-0000-000016000000}"/>
    <cellStyle name="_Copy of 20080515_RFC_Input_17 08 2008_VF 6" xfId="644" xr:uid="{00000000-0005-0000-0000-000017000000}"/>
    <cellStyle name="_Copy of 20080515_RFC_Input_17 08 2008_VF 6 2" xfId="645" xr:uid="{00000000-0005-0000-0000-000018000000}"/>
    <cellStyle name="_Copy of 20080515_RFC_Input_17 08 2008_VF 6 3" xfId="646" xr:uid="{00000000-0005-0000-0000-000019000000}"/>
    <cellStyle name="_Copy of 20080515_RFC_Input_17 08 2008_VF 6 3 2" xfId="647" xr:uid="{00000000-0005-0000-0000-00001A000000}"/>
    <cellStyle name="_Copy of 20080515_RFC_Input_17 08 2008_VF 6 3 3" xfId="648" xr:uid="{00000000-0005-0000-0000-00001B000000}"/>
    <cellStyle name="_Copy of 20080515_RFC_Input_17 08 2008_VF 6 3 3 2" xfId="649" xr:uid="{00000000-0005-0000-0000-00001C000000}"/>
    <cellStyle name="_Copy of 20080515_RFC_Input_17 08 2008_VF 6 3 3 3" xfId="650" xr:uid="{00000000-0005-0000-0000-00001D000000}"/>
    <cellStyle name="_Copy of 20080515_RFC_Input_17 08 2008_VF 7" xfId="651" xr:uid="{00000000-0005-0000-0000-00001E000000}"/>
    <cellStyle name="_Copy of 20080515_RFC_Input_17 08 2008_VF 7 2" xfId="652" xr:uid="{00000000-0005-0000-0000-00001F000000}"/>
    <cellStyle name="=C:\WINNT35\SYSTEM32\COMMAND.COM" xfId="5" xr:uid="{00000000-0005-0000-0000-000020000000}"/>
    <cellStyle name="20% - 1. jelölőszín" xfId="653" xr:uid="{00000000-0005-0000-0000-000021000000}"/>
    <cellStyle name="20% - 1. jelölőszín 2" xfId="654" xr:uid="{00000000-0005-0000-0000-000022000000}"/>
    <cellStyle name="20% - 1. jelölőszín_20130128_ITS on reporting_Annex I_CA" xfId="655" xr:uid="{00000000-0005-0000-0000-000023000000}"/>
    <cellStyle name="20% - 2. jelölőszín" xfId="656" xr:uid="{00000000-0005-0000-0000-000024000000}"/>
    <cellStyle name="20% - 2. jelölőszín 2" xfId="657" xr:uid="{00000000-0005-0000-0000-000025000000}"/>
    <cellStyle name="20% - 2. jelölőszín_20130128_ITS on reporting_Annex I_CA" xfId="658" xr:uid="{00000000-0005-0000-0000-000026000000}"/>
    <cellStyle name="20% - 3. jelölőszín" xfId="659" xr:uid="{00000000-0005-0000-0000-000027000000}"/>
    <cellStyle name="20% - 3. jelölőszín 2" xfId="660" xr:uid="{00000000-0005-0000-0000-000028000000}"/>
    <cellStyle name="20% - 3. jelölőszín_20130128_ITS on reporting_Annex I_CA" xfId="661" xr:uid="{00000000-0005-0000-0000-000029000000}"/>
    <cellStyle name="20% - 4. jelölőszín" xfId="662" xr:uid="{00000000-0005-0000-0000-00002A000000}"/>
    <cellStyle name="20% - 4. jelölőszín 2" xfId="663" xr:uid="{00000000-0005-0000-0000-00002B000000}"/>
    <cellStyle name="20% - 4. jelölőszín_20130128_ITS on reporting_Annex I_CA" xfId="664" xr:uid="{00000000-0005-0000-0000-00002C000000}"/>
    <cellStyle name="20% - 5. jelölőszín" xfId="665" xr:uid="{00000000-0005-0000-0000-00002D000000}"/>
    <cellStyle name="20% - 5. jelölőszín 2" xfId="666" xr:uid="{00000000-0005-0000-0000-00002E000000}"/>
    <cellStyle name="20% - 5. jelölőszín_20130128_ITS on reporting_Annex I_CA" xfId="667" xr:uid="{00000000-0005-0000-0000-00002F000000}"/>
    <cellStyle name="20% - 6. jelölőszín" xfId="668" xr:uid="{00000000-0005-0000-0000-000030000000}"/>
    <cellStyle name="20% - 6. jelölőszín 2" xfId="669" xr:uid="{00000000-0005-0000-0000-000031000000}"/>
    <cellStyle name="20% - 6. jelölőszín_20130128_ITS on reporting_Annex I_CA" xfId="670" xr:uid="{00000000-0005-0000-0000-000032000000}"/>
    <cellStyle name="20% - Accent1 2" xfId="671" xr:uid="{00000000-0005-0000-0000-000033000000}"/>
    <cellStyle name="20% - Accent1 2 2" xfId="672" xr:uid="{00000000-0005-0000-0000-000034000000}"/>
    <cellStyle name="20% - Accent1 2 3" xfId="673" xr:uid="{00000000-0005-0000-0000-000035000000}"/>
    <cellStyle name="20% - Accent1 2 4" xfId="674" xr:uid="{00000000-0005-0000-0000-000036000000}"/>
    <cellStyle name="20% - Accent1 2_Sheet1" xfId="675" xr:uid="{00000000-0005-0000-0000-000037000000}"/>
    <cellStyle name="20% - Accent1 3" xfId="676" xr:uid="{00000000-0005-0000-0000-000038000000}"/>
    <cellStyle name="20% - Accent1 4" xfId="677" xr:uid="{00000000-0005-0000-0000-000039000000}"/>
    <cellStyle name="20% - Accent1 5" xfId="678" xr:uid="{00000000-0005-0000-0000-00003A000000}"/>
    <cellStyle name="20% - Accent1 6" xfId="679" xr:uid="{00000000-0005-0000-0000-00003B000000}"/>
    <cellStyle name="20% - Accent1 7" xfId="1536" xr:uid="{00000000-0005-0000-0000-00003C000000}"/>
    <cellStyle name="20% - Accent1 8" xfId="1499" xr:uid="{00000000-0005-0000-0000-00003D000000}"/>
    <cellStyle name="20% - Accent2 2" xfId="680" xr:uid="{00000000-0005-0000-0000-00003E000000}"/>
    <cellStyle name="20% - Accent2 2 2" xfId="681" xr:uid="{00000000-0005-0000-0000-00003F000000}"/>
    <cellStyle name="20% - Accent2 2 3" xfId="682" xr:uid="{00000000-0005-0000-0000-000040000000}"/>
    <cellStyle name="20% - Accent2 2 4" xfId="683" xr:uid="{00000000-0005-0000-0000-000041000000}"/>
    <cellStyle name="20% - Accent2 2_Sheet1" xfId="684" xr:uid="{00000000-0005-0000-0000-000042000000}"/>
    <cellStyle name="20% - Accent2 3" xfId="685" xr:uid="{00000000-0005-0000-0000-000043000000}"/>
    <cellStyle name="20% - Accent2 4" xfId="686" xr:uid="{00000000-0005-0000-0000-000044000000}"/>
    <cellStyle name="20% - Accent2 5" xfId="687" xr:uid="{00000000-0005-0000-0000-000045000000}"/>
    <cellStyle name="20% - Accent2 6" xfId="688" xr:uid="{00000000-0005-0000-0000-000046000000}"/>
    <cellStyle name="20% - Accent2 7" xfId="1537" xr:uid="{00000000-0005-0000-0000-000047000000}"/>
    <cellStyle name="20% - Accent2 8" xfId="1500" xr:uid="{00000000-0005-0000-0000-000048000000}"/>
    <cellStyle name="20% - Accent3 2" xfId="689" xr:uid="{00000000-0005-0000-0000-000049000000}"/>
    <cellStyle name="20% - Accent3 2 2" xfId="690" xr:uid="{00000000-0005-0000-0000-00004A000000}"/>
    <cellStyle name="20% - Accent3 2 3" xfId="691" xr:uid="{00000000-0005-0000-0000-00004B000000}"/>
    <cellStyle name="20% - Accent3 2 4" xfId="692" xr:uid="{00000000-0005-0000-0000-00004C000000}"/>
    <cellStyle name="20% - Accent3 2_Sheet1" xfId="693" xr:uid="{00000000-0005-0000-0000-00004D000000}"/>
    <cellStyle name="20% - Accent3 3" xfId="694" xr:uid="{00000000-0005-0000-0000-00004E000000}"/>
    <cellStyle name="20% - Accent3 4" xfId="695" xr:uid="{00000000-0005-0000-0000-00004F000000}"/>
    <cellStyle name="20% - Accent3 5" xfId="696" xr:uid="{00000000-0005-0000-0000-000050000000}"/>
    <cellStyle name="20% - Accent3 6" xfId="697" xr:uid="{00000000-0005-0000-0000-000051000000}"/>
    <cellStyle name="20% - Accent3 7" xfId="1538" xr:uid="{00000000-0005-0000-0000-000052000000}"/>
    <cellStyle name="20% - Accent3 8" xfId="1501" xr:uid="{00000000-0005-0000-0000-000053000000}"/>
    <cellStyle name="20% - Accent4 2" xfId="698" xr:uid="{00000000-0005-0000-0000-000054000000}"/>
    <cellStyle name="20% - Accent4 2 2" xfId="699" xr:uid="{00000000-0005-0000-0000-000055000000}"/>
    <cellStyle name="20% - Accent4 2 3" xfId="700" xr:uid="{00000000-0005-0000-0000-000056000000}"/>
    <cellStyle name="20% - Accent4 2 4" xfId="701" xr:uid="{00000000-0005-0000-0000-000057000000}"/>
    <cellStyle name="20% - Accent4 2_Sheet1" xfId="702" xr:uid="{00000000-0005-0000-0000-000058000000}"/>
    <cellStyle name="20% - Accent4 3" xfId="703" xr:uid="{00000000-0005-0000-0000-000059000000}"/>
    <cellStyle name="20% - Accent4 4" xfId="704" xr:uid="{00000000-0005-0000-0000-00005A000000}"/>
    <cellStyle name="20% - Accent4 5" xfId="705" xr:uid="{00000000-0005-0000-0000-00005B000000}"/>
    <cellStyle name="20% - Accent4 6" xfId="706" xr:uid="{00000000-0005-0000-0000-00005C000000}"/>
    <cellStyle name="20% - Accent4 7" xfId="1539" xr:uid="{00000000-0005-0000-0000-00005D000000}"/>
    <cellStyle name="20% - Accent4 8" xfId="1502" xr:uid="{00000000-0005-0000-0000-00005E000000}"/>
    <cellStyle name="20% - Accent5 2" xfId="707" xr:uid="{00000000-0005-0000-0000-00005F000000}"/>
    <cellStyle name="20% - Accent5 2 2" xfId="708" xr:uid="{00000000-0005-0000-0000-000060000000}"/>
    <cellStyle name="20% - Accent5 2 3" xfId="709" xr:uid="{00000000-0005-0000-0000-000061000000}"/>
    <cellStyle name="20% - Accent5 2 4" xfId="710" xr:uid="{00000000-0005-0000-0000-000062000000}"/>
    <cellStyle name="20% - Accent5 2_Sheet1" xfId="711" xr:uid="{00000000-0005-0000-0000-000063000000}"/>
    <cellStyle name="20% - Accent5 3" xfId="712" xr:uid="{00000000-0005-0000-0000-000064000000}"/>
    <cellStyle name="20% - Accent5 4" xfId="713" xr:uid="{00000000-0005-0000-0000-000065000000}"/>
    <cellStyle name="20% - Accent5 5" xfId="714" xr:uid="{00000000-0005-0000-0000-000066000000}"/>
    <cellStyle name="20% - Accent5 6" xfId="715" xr:uid="{00000000-0005-0000-0000-000067000000}"/>
    <cellStyle name="20% - Accent5 7" xfId="1540" xr:uid="{00000000-0005-0000-0000-000068000000}"/>
    <cellStyle name="20% - Accent5 8" xfId="1503" xr:uid="{00000000-0005-0000-0000-000069000000}"/>
    <cellStyle name="20% - Accent6 2" xfId="716" xr:uid="{00000000-0005-0000-0000-00006A000000}"/>
    <cellStyle name="20% - Accent6 2 2" xfId="717" xr:uid="{00000000-0005-0000-0000-00006B000000}"/>
    <cellStyle name="20% - Accent6 2 3" xfId="718" xr:uid="{00000000-0005-0000-0000-00006C000000}"/>
    <cellStyle name="20% - Accent6 2 4" xfId="719" xr:uid="{00000000-0005-0000-0000-00006D000000}"/>
    <cellStyle name="20% - Accent6 2_Sheet1" xfId="720" xr:uid="{00000000-0005-0000-0000-00006E000000}"/>
    <cellStyle name="20% - Accent6 3" xfId="721" xr:uid="{00000000-0005-0000-0000-00006F000000}"/>
    <cellStyle name="20% - Accent6 4" xfId="722" xr:uid="{00000000-0005-0000-0000-000070000000}"/>
    <cellStyle name="20% - Accent6 5" xfId="723" xr:uid="{00000000-0005-0000-0000-000071000000}"/>
    <cellStyle name="20% - Accent6 6" xfId="724" xr:uid="{00000000-0005-0000-0000-000072000000}"/>
    <cellStyle name="20% - Accent6 7" xfId="1541" xr:uid="{00000000-0005-0000-0000-000073000000}"/>
    <cellStyle name="20% - Accent6 8" xfId="1504" xr:uid="{00000000-0005-0000-0000-000074000000}"/>
    <cellStyle name="20% - Akzent1" xfId="725" xr:uid="{00000000-0005-0000-0000-000075000000}"/>
    <cellStyle name="20% - Akzent2" xfId="726" xr:uid="{00000000-0005-0000-0000-000076000000}"/>
    <cellStyle name="20% - Akzent3" xfId="727" xr:uid="{00000000-0005-0000-0000-000077000000}"/>
    <cellStyle name="20% - Akzent4" xfId="728" xr:uid="{00000000-0005-0000-0000-000078000000}"/>
    <cellStyle name="20% - Akzent5" xfId="729" xr:uid="{00000000-0005-0000-0000-000079000000}"/>
    <cellStyle name="20% - Akzent6" xfId="730" xr:uid="{00000000-0005-0000-0000-00007A000000}"/>
    <cellStyle name="20% - Énfasis1" xfId="731" xr:uid="{00000000-0005-0000-0000-00007B000000}"/>
    <cellStyle name="20% - Énfasis1 2" xfId="732" xr:uid="{00000000-0005-0000-0000-00007C000000}"/>
    <cellStyle name="20% - Énfasis2" xfId="733" xr:uid="{00000000-0005-0000-0000-00007D000000}"/>
    <cellStyle name="20% - Énfasis2 2" xfId="734" xr:uid="{00000000-0005-0000-0000-00007E000000}"/>
    <cellStyle name="20% - Énfasis3" xfId="735" xr:uid="{00000000-0005-0000-0000-00007F000000}"/>
    <cellStyle name="20% - Énfasis3 2" xfId="736" xr:uid="{00000000-0005-0000-0000-000080000000}"/>
    <cellStyle name="20% - Énfasis4" xfId="737" xr:uid="{00000000-0005-0000-0000-000081000000}"/>
    <cellStyle name="20% - Énfasis4 2" xfId="738" xr:uid="{00000000-0005-0000-0000-000082000000}"/>
    <cellStyle name="20% - Énfasis5" xfId="739" xr:uid="{00000000-0005-0000-0000-000083000000}"/>
    <cellStyle name="20% - Énfasis5 2" xfId="740" xr:uid="{00000000-0005-0000-0000-000084000000}"/>
    <cellStyle name="20% - Énfasis6" xfId="741" xr:uid="{00000000-0005-0000-0000-000085000000}"/>
    <cellStyle name="20% - Énfasis6 2" xfId="742" xr:uid="{00000000-0005-0000-0000-000086000000}"/>
    <cellStyle name="40% - 1. jelölőszín" xfId="743" xr:uid="{00000000-0005-0000-0000-000087000000}"/>
    <cellStyle name="40% - 1. jelölőszín 2" xfId="744" xr:uid="{00000000-0005-0000-0000-000088000000}"/>
    <cellStyle name="40% - 1. jelölőszín_20130128_ITS on reporting_Annex I_CA" xfId="745" xr:uid="{00000000-0005-0000-0000-000089000000}"/>
    <cellStyle name="40% - 2. jelölőszín" xfId="746" xr:uid="{00000000-0005-0000-0000-00008A000000}"/>
    <cellStyle name="40% - 2. jelölőszín 2" xfId="747" xr:uid="{00000000-0005-0000-0000-00008B000000}"/>
    <cellStyle name="40% - 2. jelölőszín_20130128_ITS on reporting_Annex I_CA" xfId="748" xr:uid="{00000000-0005-0000-0000-00008C000000}"/>
    <cellStyle name="40% - 3. jelölőszín" xfId="749" xr:uid="{00000000-0005-0000-0000-00008D000000}"/>
    <cellStyle name="40% - 3. jelölőszín 2" xfId="750" xr:uid="{00000000-0005-0000-0000-00008E000000}"/>
    <cellStyle name="40% - 3. jelölőszín_20130128_ITS on reporting_Annex I_CA" xfId="751" xr:uid="{00000000-0005-0000-0000-00008F000000}"/>
    <cellStyle name="40% - 4. jelölőszín" xfId="752" xr:uid="{00000000-0005-0000-0000-000090000000}"/>
    <cellStyle name="40% - 4. jelölőszín 2" xfId="753" xr:uid="{00000000-0005-0000-0000-000091000000}"/>
    <cellStyle name="40% - 4. jelölőszín_20130128_ITS on reporting_Annex I_CA" xfId="754" xr:uid="{00000000-0005-0000-0000-000092000000}"/>
    <cellStyle name="40% - 5. jelölőszín" xfId="755" xr:uid="{00000000-0005-0000-0000-000093000000}"/>
    <cellStyle name="40% - 5. jelölőszín 2" xfId="756" xr:uid="{00000000-0005-0000-0000-000094000000}"/>
    <cellStyle name="40% - 5. jelölőszín_20130128_ITS on reporting_Annex I_CA" xfId="757" xr:uid="{00000000-0005-0000-0000-000095000000}"/>
    <cellStyle name="40% - 6. jelölőszín" xfId="758" xr:uid="{00000000-0005-0000-0000-000096000000}"/>
    <cellStyle name="40% - 6. jelölőszín 2" xfId="759" xr:uid="{00000000-0005-0000-0000-000097000000}"/>
    <cellStyle name="40% - 6. jelölőszín_20130128_ITS on reporting_Annex I_CA" xfId="760" xr:uid="{00000000-0005-0000-0000-000098000000}"/>
    <cellStyle name="40% - Accent1 2" xfId="761" xr:uid="{00000000-0005-0000-0000-000099000000}"/>
    <cellStyle name="40% - Accent1 2 2" xfId="762" xr:uid="{00000000-0005-0000-0000-00009A000000}"/>
    <cellStyle name="40% - Accent1 2 3" xfId="763" xr:uid="{00000000-0005-0000-0000-00009B000000}"/>
    <cellStyle name="40% - Accent1 2 4" xfId="764" xr:uid="{00000000-0005-0000-0000-00009C000000}"/>
    <cellStyle name="40% - Accent1 2_Sheet1" xfId="765" xr:uid="{00000000-0005-0000-0000-00009D000000}"/>
    <cellStyle name="40% - Accent1 3" xfId="766" xr:uid="{00000000-0005-0000-0000-00009E000000}"/>
    <cellStyle name="40% - Accent1 4" xfId="767" xr:uid="{00000000-0005-0000-0000-00009F000000}"/>
    <cellStyle name="40% - Accent1 5" xfId="768" xr:uid="{00000000-0005-0000-0000-0000A0000000}"/>
    <cellStyle name="40% - Accent1 6" xfId="769" xr:uid="{00000000-0005-0000-0000-0000A1000000}"/>
    <cellStyle name="40% - Accent1 7" xfId="1542" xr:uid="{00000000-0005-0000-0000-0000A2000000}"/>
    <cellStyle name="40% - Accent1 8" xfId="1505" xr:uid="{00000000-0005-0000-0000-0000A3000000}"/>
    <cellStyle name="40% - Accent2 2" xfId="770" xr:uid="{00000000-0005-0000-0000-0000A4000000}"/>
    <cellStyle name="40% - Accent2 2 2" xfId="771" xr:uid="{00000000-0005-0000-0000-0000A5000000}"/>
    <cellStyle name="40% - Accent2 2 3" xfId="772" xr:uid="{00000000-0005-0000-0000-0000A6000000}"/>
    <cellStyle name="40% - Accent2 2 4" xfId="773" xr:uid="{00000000-0005-0000-0000-0000A7000000}"/>
    <cellStyle name="40% - Accent2 2_Sheet1" xfId="774" xr:uid="{00000000-0005-0000-0000-0000A8000000}"/>
    <cellStyle name="40% - Accent2 3" xfId="775" xr:uid="{00000000-0005-0000-0000-0000A9000000}"/>
    <cellStyle name="40% - Accent2 4" xfId="776" xr:uid="{00000000-0005-0000-0000-0000AA000000}"/>
    <cellStyle name="40% - Accent2 5" xfId="777" xr:uid="{00000000-0005-0000-0000-0000AB000000}"/>
    <cellStyle name="40% - Accent2 6" xfId="778" xr:uid="{00000000-0005-0000-0000-0000AC000000}"/>
    <cellStyle name="40% - Accent2 7" xfId="1543" xr:uid="{00000000-0005-0000-0000-0000AD000000}"/>
    <cellStyle name="40% - Accent2 8" xfId="1506" xr:uid="{00000000-0005-0000-0000-0000AE000000}"/>
    <cellStyle name="40% - Accent3 2" xfId="779" xr:uid="{00000000-0005-0000-0000-0000AF000000}"/>
    <cellStyle name="40% - Accent3 2 2" xfId="780" xr:uid="{00000000-0005-0000-0000-0000B0000000}"/>
    <cellStyle name="40% - Accent3 2 3" xfId="781" xr:uid="{00000000-0005-0000-0000-0000B1000000}"/>
    <cellStyle name="40% - Accent3 2 4" xfId="782" xr:uid="{00000000-0005-0000-0000-0000B2000000}"/>
    <cellStyle name="40% - Accent3 2_Sheet1" xfId="783" xr:uid="{00000000-0005-0000-0000-0000B3000000}"/>
    <cellStyle name="40% - Accent3 3" xfId="784" xr:uid="{00000000-0005-0000-0000-0000B4000000}"/>
    <cellStyle name="40% - Accent3 4" xfId="785" xr:uid="{00000000-0005-0000-0000-0000B5000000}"/>
    <cellStyle name="40% - Accent3 5" xfId="786" xr:uid="{00000000-0005-0000-0000-0000B6000000}"/>
    <cellStyle name="40% - Accent3 6" xfId="787" xr:uid="{00000000-0005-0000-0000-0000B7000000}"/>
    <cellStyle name="40% - Accent3 7" xfId="1544" xr:uid="{00000000-0005-0000-0000-0000B8000000}"/>
    <cellStyle name="40% - Accent3 8" xfId="1507" xr:uid="{00000000-0005-0000-0000-0000B9000000}"/>
    <cellStyle name="40% - Accent4 2" xfId="788" xr:uid="{00000000-0005-0000-0000-0000BA000000}"/>
    <cellStyle name="40% - Accent4 2 2" xfId="789" xr:uid="{00000000-0005-0000-0000-0000BB000000}"/>
    <cellStyle name="40% - Accent4 2 3" xfId="790" xr:uid="{00000000-0005-0000-0000-0000BC000000}"/>
    <cellStyle name="40% - Accent4 2 4" xfId="791" xr:uid="{00000000-0005-0000-0000-0000BD000000}"/>
    <cellStyle name="40% - Accent4 2_Sheet1" xfId="792" xr:uid="{00000000-0005-0000-0000-0000BE000000}"/>
    <cellStyle name="40% - Accent4 3" xfId="793" xr:uid="{00000000-0005-0000-0000-0000BF000000}"/>
    <cellStyle name="40% - Accent4 4" xfId="794" xr:uid="{00000000-0005-0000-0000-0000C0000000}"/>
    <cellStyle name="40% - Accent4 5" xfId="795" xr:uid="{00000000-0005-0000-0000-0000C1000000}"/>
    <cellStyle name="40% - Accent4 6" xfId="796" xr:uid="{00000000-0005-0000-0000-0000C2000000}"/>
    <cellStyle name="40% - Accent4 7" xfId="1545" xr:uid="{00000000-0005-0000-0000-0000C3000000}"/>
    <cellStyle name="40% - Accent4 8" xfId="1508" xr:uid="{00000000-0005-0000-0000-0000C4000000}"/>
    <cellStyle name="40% - Accent5 2" xfId="797" xr:uid="{00000000-0005-0000-0000-0000C5000000}"/>
    <cellStyle name="40% - Accent5 2 2" xfId="798" xr:uid="{00000000-0005-0000-0000-0000C6000000}"/>
    <cellStyle name="40% - Accent5 2 3" xfId="799" xr:uid="{00000000-0005-0000-0000-0000C7000000}"/>
    <cellStyle name="40% - Accent5 2 4" xfId="800" xr:uid="{00000000-0005-0000-0000-0000C8000000}"/>
    <cellStyle name="40% - Accent5 2_Sheet1" xfId="801" xr:uid="{00000000-0005-0000-0000-0000C9000000}"/>
    <cellStyle name="40% - Accent5 3" xfId="802" xr:uid="{00000000-0005-0000-0000-0000CA000000}"/>
    <cellStyle name="40% - Accent5 4" xfId="803" xr:uid="{00000000-0005-0000-0000-0000CB000000}"/>
    <cellStyle name="40% - Accent5 5" xfId="804" xr:uid="{00000000-0005-0000-0000-0000CC000000}"/>
    <cellStyle name="40% - Accent5 6" xfId="805" xr:uid="{00000000-0005-0000-0000-0000CD000000}"/>
    <cellStyle name="40% - Accent5 7" xfId="1546" xr:uid="{00000000-0005-0000-0000-0000CE000000}"/>
    <cellStyle name="40% - Accent5 8" xfId="1509" xr:uid="{00000000-0005-0000-0000-0000CF000000}"/>
    <cellStyle name="40% - Accent6 2" xfId="806" xr:uid="{00000000-0005-0000-0000-0000D0000000}"/>
    <cellStyle name="40% - Accent6 2 2" xfId="807" xr:uid="{00000000-0005-0000-0000-0000D1000000}"/>
    <cellStyle name="40% - Accent6 2 3" xfId="808" xr:uid="{00000000-0005-0000-0000-0000D2000000}"/>
    <cellStyle name="40% - Accent6 2 4" xfId="809" xr:uid="{00000000-0005-0000-0000-0000D3000000}"/>
    <cellStyle name="40% - Accent6 2_Sheet1" xfId="810" xr:uid="{00000000-0005-0000-0000-0000D4000000}"/>
    <cellStyle name="40% - Accent6 3" xfId="811" xr:uid="{00000000-0005-0000-0000-0000D5000000}"/>
    <cellStyle name="40% - Accent6 4" xfId="812" xr:uid="{00000000-0005-0000-0000-0000D6000000}"/>
    <cellStyle name="40% - Accent6 5" xfId="813" xr:uid="{00000000-0005-0000-0000-0000D7000000}"/>
    <cellStyle name="40% - Accent6 6" xfId="814" xr:uid="{00000000-0005-0000-0000-0000D8000000}"/>
    <cellStyle name="40% - Accent6 7" xfId="1547" xr:uid="{00000000-0005-0000-0000-0000D9000000}"/>
    <cellStyle name="40% - Accent6 8" xfId="1510" xr:uid="{00000000-0005-0000-0000-0000DA000000}"/>
    <cellStyle name="40% - Akzent1" xfId="815" xr:uid="{00000000-0005-0000-0000-0000DB000000}"/>
    <cellStyle name="40% - Akzent2" xfId="816" xr:uid="{00000000-0005-0000-0000-0000DC000000}"/>
    <cellStyle name="40% - Akzent3" xfId="817" xr:uid="{00000000-0005-0000-0000-0000DD000000}"/>
    <cellStyle name="40% - Akzent4" xfId="818" xr:uid="{00000000-0005-0000-0000-0000DE000000}"/>
    <cellStyle name="40% - Akzent5" xfId="819" xr:uid="{00000000-0005-0000-0000-0000DF000000}"/>
    <cellStyle name="40% - Akzent6" xfId="820" xr:uid="{00000000-0005-0000-0000-0000E0000000}"/>
    <cellStyle name="40% - Énfasis1" xfId="821" xr:uid="{00000000-0005-0000-0000-0000E1000000}"/>
    <cellStyle name="40% - Énfasis1 2" xfId="822" xr:uid="{00000000-0005-0000-0000-0000E2000000}"/>
    <cellStyle name="40% - Énfasis2" xfId="823" xr:uid="{00000000-0005-0000-0000-0000E3000000}"/>
    <cellStyle name="40% - Énfasis2 2" xfId="824" xr:uid="{00000000-0005-0000-0000-0000E4000000}"/>
    <cellStyle name="40% - Énfasis3" xfId="825" xr:uid="{00000000-0005-0000-0000-0000E5000000}"/>
    <cellStyle name="40% - Énfasis3 2" xfId="826" xr:uid="{00000000-0005-0000-0000-0000E6000000}"/>
    <cellStyle name="40% - Énfasis4" xfId="827" xr:uid="{00000000-0005-0000-0000-0000E7000000}"/>
    <cellStyle name="40% - Énfasis4 2" xfId="828" xr:uid="{00000000-0005-0000-0000-0000E8000000}"/>
    <cellStyle name="40% - Énfasis5" xfId="829" xr:uid="{00000000-0005-0000-0000-0000E9000000}"/>
    <cellStyle name="40% - Énfasis5 2" xfId="830" xr:uid="{00000000-0005-0000-0000-0000EA000000}"/>
    <cellStyle name="40% - Énfasis6" xfId="831" xr:uid="{00000000-0005-0000-0000-0000EB000000}"/>
    <cellStyle name="40% - Énfasis6 2" xfId="832" xr:uid="{00000000-0005-0000-0000-0000EC000000}"/>
    <cellStyle name="60% - 1. jelölőszín" xfId="833" xr:uid="{00000000-0005-0000-0000-0000ED000000}"/>
    <cellStyle name="60% - 2. jelölőszín" xfId="834" xr:uid="{00000000-0005-0000-0000-0000EE000000}"/>
    <cellStyle name="60% - 3. jelölőszín" xfId="835" xr:uid="{00000000-0005-0000-0000-0000EF000000}"/>
    <cellStyle name="60% - 4. jelölőszín" xfId="836" xr:uid="{00000000-0005-0000-0000-0000F0000000}"/>
    <cellStyle name="60% - 5. jelölőszín" xfId="837" xr:uid="{00000000-0005-0000-0000-0000F1000000}"/>
    <cellStyle name="60% - 6. jelölőszín" xfId="838" xr:uid="{00000000-0005-0000-0000-0000F2000000}"/>
    <cellStyle name="60% - Accent1 2" xfId="839" xr:uid="{00000000-0005-0000-0000-0000F3000000}"/>
    <cellStyle name="60% - Accent1 2 2" xfId="840" xr:uid="{00000000-0005-0000-0000-0000F4000000}"/>
    <cellStyle name="60% - Accent1 2 3" xfId="841" xr:uid="{00000000-0005-0000-0000-0000F5000000}"/>
    <cellStyle name="60% - Accent1 2 4" xfId="842" xr:uid="{00000000-0005-0000-0000-0000F6000000}"/>
    <cellStyle name="60% - Accent1 2_Sheet1" xfId="843" xr:uid="{00000000-0005-0000-0000-0000F7000000}"/>
    <cellStyle name="60% - Accent1 3" xfId="844" xr:uid="{00000000-0005-0000-0000-0000F8000000}"/>
    <cellStyle name="60% - Accent1 4" xfId="845" xr:uid="{00000000-0005-0000-0000-0000F9000000}"/>
    <cellStyle name="60% - Accent1 5" xfId="846" xr:uid="{00000000-0005-0000-0000-0000FA000000}"/>
    <cellStyle name="60% - Accent1 6" xfId="847" xr:uid="{00000000-0005-0000-0000-0000FB000000}"/>
    <cellStyle name="60% - Accent1 7" xfId="1548" xr:uid="{00000000-0005-0000-0000-0000FC000000}"/>
    <cellStyle name="60% - Accent1 8" xfId="1511" xr:uid="{00000000-0005-0000-0000-0000FD000000}"/>
    <cellStyle name="60% - Accent2 2" xfId="848" xr:uid="{00000000-0005-0000-0000-0000FE000000}"/>
    <cellStyle name="60% - Accent2 2 2" xfId="849" xr:uid="{00000000-0005-0000-0000-0000FF000000}"/>
    <cellStyle name="60% - Accent2 2 3" xfId="850" xr:uid="{00000000-0005-0000-0000-000000010000}"/>
    <cellStyle name="60% - Accent2 2 4" xfId="851" xr:uid="{00000000-0005-0000-0000-000001010000}"/>
    <cellStyle name="60% - Accent2 2_Sheet1" xfId="852" xr:uid="{00000000-0005-0000-0000-000002010000}"/>
    <cellStyle name="60% - Accent2 3" xfId="853" xr:uid="{00000000-0005-0000-0000-000003010000}"/>
    <cellStyle name="60% - Accent2 4" xfId="854" xr:uid="{00000000-0005-0000-0000-000004010000}"/>
    <cellStyle name="60% - Accent2 5" xfId="855" xr:uid="{00000000-0005-0000-0000-000005010000}"/>
    <cellStyle name="60% - Accent2 6" xfId="856" xr:uid="{00000000-0005-0000-0000-000006010000}"/>
    <cellStyle name="60% - Accent2 7" xfId="1549" xr:uid="{00000000-0005-0000-0000-000007010000}"/>
    <cellStyle name="60% - Accent2 8" xfId="1512" xr:uid="{00000000-0005-0000-0000-000008010000}"/>
    <cellStyle name="60% - Accent3 2" xfId="857" xr:uid="{00000000-0005-0000-0000-000009010000}"/>
    <cellStyle name="60% - Accent3 2 2" xfId="858" xr:uid="{00000000-0005-0000-0000-00000A010000}"/>
    <cellStyle name="60% - Accent3 2 3" xfId="859" xr:uid="{00000000-0005-0000-0000-00000B010000}"/>
    <cellStyle name="60% - Accent3 2 4" xfId="860" xr:uid="{00000000-0005-0000-0000-00000C010000}"/>
    <cellStyle name="60% - Accent3 2_Sheet1" xfId="861" xr:uid="{00000000-0005-0000-0000-00000D010000}"/>
    <cellStyle name="60% - Accent3 3" xfId="862" xr:uid="{00000000-0005-0000-0000-00000E010000}"/>
    <cellStyle name="60% - Accent3 4" xfId="863" xr:uid="{00000000-0005-0000-0000-00000F010000}"/>
    <cellStyle name="60% - Accent3 5" xfId="864" xr:uid="{00000000-0005-0000-0000-000010010000}"/>
    <cellStyle name="60% - Accent3 6" xfId="865" xr:uid="{00000000-0005-0000-0000-000011010000}"/>
    <cellStyle name="60% - Accent3 7" xfId="1550" xr:uid="{00000000-0005-0000-0000-000012010000}"/>
    <cellStyle name="60% - Accent3 8" xfId="1513" xr:uid="{00000000-0005-0000-0000-000013010000}"/>
    <cellStyle name="60% - Accent4 2" xfId="866" xr:uid="{00000000-0005-0000-0000-000014010000}"/>
    <cellStyle name="60% - Accent4 2 2" xfId="867" xr:uid="{00000000-0005-0000-0000-000015010000}"/>
    <cellStyle name="60% - Accent4 2 3" xfId="868" xr:uid="{00000000-0005-0000-0000-000016010000}"/>
    <cellStyle name="60% - Accent4 2 4" xfId="869" xr:uid="{00000000-0005-0000-0000-000017010000}"/>
    <cellStyle name="60% - Accent4 2_Sheet1" xfId="870" xr:uid="{00000000-0005-0000-0000-000018010000}"/>
    <cellStyle name="60% - Accent4 3" xfId="871" xr:uid="{00000000-0005-0000-0000-000019010000}"/>
    <cellStyle name="60% - Accent4 4" xfId="872" xr:uid="{00000000-0005-0000-0000-00001A010000}"/>
    <cellStyle name="60% - Accent4 5" xfId="873" xr:uid="{00000000-0005-0000-0000-00001B010000}"/>
    <cellStyle name="60% - Accent4 6" xfId="874" xr:uid="{00000000-0005-0000-0000-00001C010000}"/>
    <cellStyle name="60% - Accent4 7" xfId="1551" xr:uid="{00000000-0005-0000-0000-00001D010000}"/>
    <cellStyle name="60% - Accent4 8" xfId="1514" xr:uid="{00000000-0005-0000-0000-00001E010000}"/>
    <cellStyle name="60% - Accent5 2" xfId="875" xr:uid="{00000000-0005-0000-0000-00001F010000}"/>
    <cellStyle name="60% - Accent5 2 2" xfId="876" xr:uid="{00000000-0005-0000-0000-000020010000}"/>
    <cellStyle name="60% - Accent5 2 3" xfId="877" xr:uid="{00000000-0005-0000-0000-000021010000}"/>
    <cellStyle name="60% - Accent5 2 4" xfId="878" xr:uid="{00000000-0005-0000-0000-000022010000}"/>
    <cellStyle name="60% - Accent5 2_Sheet1" xfId="879" xr:uid="{00000000-0005-0000-0000-000023010000}"/>
    <cellStyle name="60% - Accent5 3" xfId="880" xr:uid="{00000000-0005-0000-0000-000024010000}"/>
    <cellStyle name="60% - Accent5 4" xfId="881" xr:uid="{00000000-0005-0000-0000-000025010000}"/>
    <cellStyle name="60% - Accent5 5" xfId="882" xr:uid="{00000000-0005-0000-0000-000026010000}"/>
    <cellStyle name="60% - Accent5 6" xfId="883" xr:uid="{00000000-0005-0000-0000-000027010000}"/>
    <cellStyle name="60% - Accent5 7" xfId="1552" xr:uid="{00000000-0005-0000-0000-000028010000}"/>
    <cellStyle name="60% - Accent5 8" xfId="1515" xr:uid="{00000000-0005-0000-0000-000029010000}"/>
    <cellStyle name="60% - Accent6 2" xfId="884" xr:uid="{00000000-0005-0000-0000-00002A010000}"/>
    <cellStyle name="60% - Accent6 2 2" xfId="885" xr:uid="{00000000-0005-0000-0000-00002B010000}"/>
    <cellStyle name="60% - Accent6 2 3" xfId="886" xr:uid="{00000000-0005-0000-0000-00002C010000}"/>
    <cellStyle name="60% - Accent6 2 4" xfId="887" xr:uid="{00000000-0005-0000-0000-00002D010000}"/>
    <cellStyle name="60% - Accent6 2_Sheet1" xfId="888" xr:uid="{00000000-0005-0000-0000-00002E010000}"/>
    <cellStyle name="60% - Accent6 3" xfId="889" xr:uid="{00000000-0005-0000-0000-00002F010000}"/>
    <cellStyle name="60% - Accent6 4" xfId="890" xr:uid="{00000000-0005-0000-0000-000030010000}"/>
    <cellStyle name="60% - Accent6 5" xfId="891" xr:uid="{00000000-0005-0000-0000-000031010000}"/>
    <cellStyle name="60% - Accent6 6" xfId="892" xr:uid="{00000000-0005-0000-0000-000032010000}"/>
    <cellStyle name="60% - Accent6 7" xfId="1553" xr:uid="{00000000-0005-0000-0000-000033010000}"/>
    <cellStyle name="60% - Accent6 8" xfId="1516" xr:uid="{00000000-0005-0000-0000-000034010000}"/>
    <cellStyle name="60% - Akzent1" xfId="893" xr:uid="{00000000-0005-0000-0000-000035010000}"/>
    <cellStyle name="60% - Akzent2" xfId="894" xr:uid="{00000000-0005-0000-0000-000036010000}"/>
    <cellStyle name="60% - Akzent3" xfId="895" xr:uid="{00000000-0005-0000-0000-000037010000}"/>
    <cellStyle name="60% - Akzent4" xfId="896" xr:uid="{00000000-0005-0000-0000-000038010000}"/>
    <cellStyle name="60% - Akzent5" xfId="897" xr:uid="{00000000-0005-0000-0000-000039010000}"/>
    <cellStyle name="60% - Akzent6" xfId="898" xr:uid="{00000000-0005-0000-0000-00003A010000}"/>
    <cellStyle name="60% - Énfasis1" xfId="899" xr:uid="{00000000-0005-0000-0000-00003B010000}"/>
    <cellStyle name="60% - Énfasis2" xfId="900" xr:uid="{00000000-0005-0000-0000-00003C010000}"/>
    <cellStyle name="60% - Énfasis3" xfId="901" xr:uid="{00000000-0005-0000-0000-00003D010000}"/>
    <cellStyle name="60% - Énfasis4" xfId="902" xr:uid="{00000000-0005-0000-0000-00003E010000}"/>
    <cellStyle name="60% - Énfasis5" xfId="903" xr:uid="{00000000-0005-0000-0000-00003F010000}"/>
    <cellStyle name="60% - Énfasis6" xfId="904" xr:uid="{00000000-0005-0000-0000-000040010000}"/>
    <cellStyle name="Accent1 2" xfId="905" xr:uid="{00000000-0005-0000-0000-000041010000}"/>
    <cellStyle name="Accent1 2 2" xfId="906" xr:uid="{00000000-0005-0000-0000-000042010000}"/>
    <cellStyle name="Accent1 2 3" xfId="907" xr:uid="{00000000-0005-0000-0000-000043010000}"/>
    <cellStyle name="Accent1 2 4" xfId="908" xr:uid="{00000000-0005-0000-0000-000044010000}"/>
    <cellStyle name="Accent1 2_Sheet1" xfId="909" xr:uid="{00000000-0005-0000-0000-000045010000}"/>
    <cellStyle name="Accent1 3" xfId="910" xr:uid="{00000000-0005-0000-0000-000046010000}"/>
    <cellStyle name="Accent1 4" xfId="911" xr:uid="{00000000-0005-0000-0000-000047010000}"/>
    <cellStyle name="Accent1 5" xfId="912" xr:uid="{00000000-0005-0000-0000-000048010000}"/>
    <cellStyle name="Accent1 5 2" xfId="913" xr:uid="{00000000-0005-0000-0000-000049010000}"/>
    <cellStyle name="Accent1 6" xfId="914" xr:uid="{00000000-0005-0000-0000-00004A010000}"/>
    <cellStyle name="Accent1 7" xfId="1554" xr:uid="{00000000-0005-0000-0000-00004B010000}"/>
    <cellStyle name="Accent1 8" xfId="1517" xr:uid="{00000000-0005-0000-0000-00004C010000}"/>
    <cellStyle name="Accent2 2" xfId="915" xr:uid="{00000000-0005-0000-0000-00004D010000}"/>
    <cellStyle name="Accent2 2 2" xfId="916" xr:uid="{00000000-0005-0000-0000-00004E010000}"/>
    <cellStyle name="Accent2 2 3" xfId="917" xr:uid="{00000000-0005-0000-0000-00004F010000}"/>
    <cellStyle name="Accent2 2 4" xfId="918" xr:uid="{00000000-0005-0000-0000-000050010000}"/>
    <cellStyle name="Accent2 2_Sheet1" xfId="919" xr:uid="{00000000-0005-0000-0000-000051010000}"/>
    <cellStyle name="Accent2 3" xfId="920" xr:uid="{00000000-0005-0000-0000-000052010000}"/>
    <cellStyle name="Accent2 4" xfId="921" xr:uid="{00000000-0005-0000-0000-000053010000}"/>
    <cellStyle name="Accent2 5" xfId="922" xr:uid="{00000000-0005-0000-0000-000054010000}"/>
    <cellStyle name="Accent2 5 2" xfId="923" xr:uid="{00000000-0005-0000-0000-000055010000}"/>
    <cellStyle name="Accent2 6" xfId="924" xr:uid="{00000000-0005-0000-0000-000056010000}"/>
    <cellStyle name="Accent2 7" xfId="925" xr:uid="{00000000-0005-0000-0000-000057010000}"/>
    <cellStyle name="Accent2 8" xfId="1555" xr:uid="{00000000-0005-0000-0000-000058010000}"/>
    <cellStyle name="Accent2 9" xfId="1518" xr:uid="{00000000-0005-0000-0000-000059010000}"/>
    <cellStyle name="Accent3 2" xfId="926" xr:uid="{00000000-0005-0000-0000-00005A010000}"/>
    <cellStyle name="Accent3 2 2" xfId="927" xr:uid="{00000000-0005-0000-0000-00005B010000}"/>
    <cellStyle name="Accent3 2 3" xfId="928" xr:uid="{00000000-0005-0000-0000-00005C010000}"/>
    <cellStyle name="Accent3 2 4" xfId="929" xr:uid="{00000000-0005-0000-0000-00005D010000}"/>
    <cellStyle name="Accent3 2_Sheet1" xfId="930" xr:uid="{00000000-0005-0000-0000-00005E010000}"/>
    <cellStyle name="Accent3 3" xfId="931" xr:uid="{00000000-0005-0000-0000-00005F010000}"/>
    <cellStyle name="Accent3 4" xfId="932" xr:uid="{00000000-0005-0000-0000-000060010000}"/>
    <cellStyle name="Accent3 5" xfId="933" xr:uid="{00000000-0005-0000-0000-000061010000}"/>
    <cellStyle name="Accent3 6" xfId="934" xr:uid="{00000000-0005-0000-0000-000062010000}"/>
    <cellStyle name="Accent3 7" xfId="1556" xr:uid="{00000000-0005-0000-0000-000063010000}"/>
    <cellStyle name="Accent3 8" xfId="1519" xr:uid="{00000000-0005-0000-0000-000064010000}"/>
    <cellStyle name="Accent4 2" xfId="935" xr:uid="{00000000-0005-0000-0000-000065010000}"/>
    <cellStyle name="Accent4 2 2" xfId="936" xr:uid="{00000000-0005-0000-0000-000066010000}"/>
    <cellStyle name="Accent4 2 3" xfId="937" xr:uid="{00000000-0005-0000-0000-000067010000}"/>
    <cellStyle name="Accent4 2 4" xfId="938" xr:uid="{00000000-0005-0000-0000-000068010000}"/>
    <cellStyle name="Accent4 2_Sheet1" xfId="939" xr:uid="{00000000-0005-0000-0000-000069010000}"/>
    <cellStyle name="Accent4 3" xfId="940" xr:uid="{00000000-0005-0000-0000-00006A010000}"/>
    <cellStyle name="Accent4 4" xfId="941" xr:uid="{00000000-0005-0000-0000-00006B010000}"/>
    <cellStyle name="Accent4 5" xfId="942" xr:uid="{00000000-0005-0000-0000-00006C010000}"/>
    <cellStyle name="Accent4 6" xfId="943" xr:uid="{00000000-0005-0000-0000-00006D010000}"/>
    <cellStyle name="Accent4 7" xfId="1557" xr:uid="{00000000-0005-0000-0000-00006E010000}"/>
    <cellStyle name="Accent4 8" xfId="1520" xr:uid="{00000000-0005-0000-0000-00006F010000}"/>
    <cellStyle name="Accent5 2" xfId="944" xr:uid="{00000000-0005-0000-0000-000070010000}"/>
    <cellStyle name="Accent5 2 2" xfId="945" xr:uid="{00000000-0005-0000-0000-000071010000}"/>
    <cellStyle name="Accent5 2 3" xfId="946" xr:uid="{00000000-0005-0000-0000-000072010000}"/>
    <cellStyle name="Accent5 2 4" xfId="947" xr:uid="{00000000-0005-0000-0000-000073010000}"/>
    <cellStyle name="Accent5 2_Sheet1" xfId="948" xr:uid="{00000000-0005-0000-0000-000074010000}"/>
    <cellStyle name="Accent5 3" xfId="949" xr:uid="{00000000-0005-0000-0000-000075010000}"/>
    <cellStyle name="Accent5 4" xfId="950" xr:uid="{00000000-0005-0000-0000-000076010000}"/>
    <cellStyle name="Accent5 5" xfId="951" xr:uid="{00000000-0005-0000-0000-000077010000}"/>
    <cellStyle name="Accent5 6" xfId="952" xr:uid="{00000000-0005-0000-0000-000078010000}"/>
    <cellStyle name="Accent5 7" xfId="1558" xr:uid="{00000000-0005-0000-0000-000079010000}"/>
    <cellStyle name="Accent5 8" xfId="1521" xr:uid="{00000000-0005-0000-0000-00007A010000}"/>
    <cellStyle name="Accent6 2" xfId="953" xr:uid="{00000000-0005-0000-0000-00007B010000}"/>
    <cellStyle name="Accent6 2 2" xfId="954" xr:uid="{00000000-0005-0000-0000-00007C010000}"/>
    <cellStyle name="Accent6 2 3" xfId="955" xr:uid="{00000000-0005-0000-0000-00007D010000}"/>
    <cellStyle name="Accent6 2 4" xfId="956" xr:uid="{00000000-0005-0000-0000-00007E010000}"/>
    <cellStyle name="Accent6 2_Sheet1" xfId="957" xr:uid="{00000000-0005-0000-0000-00007F010000}"/>
    <cellStyle name="Accent6 3" xfId="958" xr:uid="{00000000-0005-0000-0000-000080010000}"/>
    <cellStyle name="Accent6 4" xfId="959" xr:uid="{00000000-0005-0000-0000-000081010000}"/>
    <cellStyle name="Accent6 5" xfId="960" xr:uid="{00000000-0005-0000-0000-000082010000}"/>
    <cellStyle name="Accent6 6" xfId="961" xr:uid="{00000000-0005-0000-0000-000083010000}"/>
    <cellStyle name="Accent6 7" xfId="1559" xr:uid="{00000000-0005-0000-0000-000084010000}"/>
    <cellStyle name="Accent6 8" xfId="1522" xr:uid="{00000000-0005-0000-0000-000085010000}"/>
    <cellStyle name="Akzent1" xfId="962" xr:uid="{00000000-0005-0000-0000-000086010000}"/>
    <cellStyle name="Akzent2" xfId="963" xr:uid="{00000000-0005-0000-0000-000087010000}"/>
    <cellStyle name="Akzent3" xfId="964" xr:uid="{00000000-0005-0000-0000-000088010000}"/>
    <cellStyle name="Akzent4" xfId="965" xr:uid="{00000000-0005-0000-0000-000089010000}"/>
    <cellStyle name="Akzent5" xfId="966" xr:uid="{00000000-0005-0000-0000-00008A010000}"/>
    <cellStyle name="Akzent6" xfId="967" xr:uid="{00000000-0005-0000-0000-00008B010000}"/>
    <cellStyle name="Ausgabe" xfId="968" xr:uid="{00000000-0005-0000-0000-00008C010000}"/>
    <cellStyle name="Ausgabe 2" xfId="969" xr:uid="{00000000-0005-0000-0000-00008D010000}"/>
    <cellStyle name="Bad 2" xfId="582" xr:uid="{00000000-0005-0000-0000-00008E010000}"/>
    <cellStyle name="Bad 2 2" xfId="970" xr:uid="{00000000-0005-0000-0000-00008F010000}"/>
    <cellStyle name="Bad 2 3" xfId="971" xr:uid="{00000000-0005-0000-0000-000090010000}"/>
    <cellStyle name="Bad 2 4" xfId="972" xr:uid="{00000000-0005-0000-0000-000091010000}"/>
    <cellStyle name="Bad 2_Sheet1" xfId="973" xr:uid="{00000000-0005-0000-0000-000092010000}"/>
    <cellStyle name="Bad 3" xfId="974" xr:uid="{00000000-0005-0000-0000-000093010000}"/>
    <cellStyle name="Bad 4" xfId="975" xr:uid="{00000000-0005-0000-0000-000094010000}"/>
    <cellStyle name="Bad 5" xfId="976" xr:uid="{00000000-0005-0000-0000-000095010000}"/>
    <cellStyle name="Bad 5 2" xfId="977" xr:uid="{00000000-0005-0000-0000-000096010000}"/>
    <cellStyle name="Bad 6" xfId="978" xr:uid="{00000000-0005-0000-0000-000097010000}"/>
    <cellStyle name="Bad 7" xfId="979" xr:uid="{00000000-0005-0000-0000-000098010000}"/>
    <cellStyle name="Bad 8" xfId="1560" xr:uid="{00000000-0005-0000-0000-000099010000}"/>
    <cellStyle name="Bad 9" xfId="578" xr:uid="{00000000-0005-0000-0000-00009A010000}"/>
    <cellStyle name="Berechnung" xfId="980" xr:uid="{00000000-0005-0000-0000-00009B010000}"/>
    <cellStyle name="Berechnung 2" xfId="981" xr:uid="{00000000-0005-0000-0000-00009C010000}"/>
    <cellStyle name="Bevitel" xfId="982" xr:uid="{00000000-0005-0000-0000-00009D010000}"/>
    <cellStyle name="BPM_Normal 2" xfId="6" xr:uid="{00000000-0005-0000-0000-00009E010000}"/>
    <cellStyle name="Buena" xfId="983" xr:uid="{00000000-0005-0000-0000-00009F010000}"/>
    <cellStyle name="Calc Currency (0)" xfId="7" xr:uid="{00000000-0005-0000-0000-0000A0010000}"/>
    <cellStyle name="Calculation 10" xfId="1523" xr:uid="{00000000-0005-0000-0000-0000A1010000}"/>
    <cellStyle name="Calculation 2" xfId="984" xr:uid="{00000000-0005-0000-0000-0000A2010000}"/>
    <cellStyle name="Calculation 2 2" xfId="985" xr:uid="{00000000-0005-0000-0000-0000A3010000}"/>
    <cellStyle name="Calculation 2 2 2" xfId="986" xr:uid="{00000000-0005-0000-0000-0000A4010000}"/>
    <cellStyle name="Calculation 2 2 3" xfId="987" xr:uid="{00000000-0005-0000-0000-0000A5010000}"/>
    <cellStyle name="Calculation 2 3" xfId="988" xr:uid="{00000000-0005-0000-0000-0000A6010000}"/>
    <cellStyle name="Calculation 2 3 2" xfId="989" xr:uid="{00000000-0005-0000-0000-0000A7010000}"/>
    <cellStyle name="Calculation 2 4" xfId="990" xr:uid="{00000000-0005-0000-0000-0000A8010000}"/>
    <cellStyle name="Calculation 2 4 2" xfId="991" xr:uid="{00000000-0005-0000-0000-0000A9010000}"/>
    <cellStyle name="Calculation 2 5" xfId="992" xr:uid="{00000000-0005-0000-0000-0000AA010000}"/>
    <cellStyle name="Calculation 2_Sheet1" xfId="993" xr:uid="{00000000-0005-0000-0000-0000AB010000}"/>
    <cellStyle name="Calculation 3" xfId="994" xr:uid="{00000000-0005-0000-0000-0000AC010000}"/>
    <cellStyle name="Calculation 3 2" xfId="995" xr:uid="{00000000-0005-0000-0000-0000AD010000}"/>
    <cellStyle name="Calculation 4" xfId="996" xr:uid="{00000000-0005-0000-0000-0000AE010000}"/>
    <cellStyle name="Calculation 4 2" xfId="997" xr:uid="{00000000-0005-0000-0000-0000AF010000}"/>
    <cellStyle name="Calculation 5" xfId="998" xr:uid="{00000000-0005-0000-0000-0000B0010000}"/>
    <cellStyle name="Calculation 5 2" xfId="999" xr:uid="{00000000-0005-0000-0000-0000B1010000}"/>
    <cellStyle name="Calculation 6" xfId="1000" xr:uid="{00000000-0005-0000-0000-0000B2010000}"/>
    <cellStyle name="Calculation 6 2" xfId="1001" xr:uid="{00000000-0005-0000-0000-0000B3010000}"/>
    <cellStyle name="Calculation 6 2 2" xfId="1002" xr:uid="{00000000-0005-0000-0000-0000B4010000}"/>
    <cellStyle name="Calculation 7" xfId="1003" xr:uid="{00000000-0005-0000-0000-0000B5010000}"/>
    <cellStyle name="Calculation 7 2" xfId="1004" xr:uid="{00000000-0005-0000-0000-0000B6010000}"/>
    <cellStyle name="Calculation 8" xfId="1005" xr:uid="{00000000-0005-0000-0000-0000B7010000}"/>
    <cellStyle name="Calculation 8 2" xfId="1006" xr:uid="{00000000-0005-0000-0000-0000B8010000}"/>
    <cellStyle name="Calculation 9" xfId="1561" xr:uid="{00000000-0005-0000-0000-0000B9010000}"/>
    <cellStyle name="Cálculo" xfId="1007" xr:uid="{00000000-0005-0000-0000-0000BA010000}"/>
    <cellStyle name="Cálculo 2" xfId="1008" xr:uid="{00000000-0005-0000-0000-0000BB010000}"/>
    <cellStyle name="Celda de comprobación" xfId="1009" xr:uid="{00000000-0005-0000-0000-0000BC010000}"/>
    <cellStyle name="Celda vinculada" xfId="1010" xr:uid="{00000000-0005-0000-0000-0000BD010000}"/>
    <cellStyle name="Check Cell 2" xfId="1011" xr:uid="{00000000-0005-0000-0000-0000BE010000}"/>
    <cellStyle name="Check Cell 2 2" xfId="1012" xr:uid="{00000000-0005-0000-0000-0000BF010000}"/>
    <cellStyle name="Check Cell 2 3" xfId="1013" xr:uid="{00000000-0005-0000-0000-0000C0010000}"/>
    <cellStyle name="Check Cell 2 4" xfId="1014" xr:uid="{00000000-0005-0000-0000-0000C1010000}"/>
    <cellStyle name="Check Cell 2_Sheet1" xfId="1015" xr:uid="{00000000-0005-0000-0000-0000C2010000}"/>
    <cellStyle name="Check Cell 3" xfId="1016" xr:uid="{00000000-0005-0000-0000-0000C3010000}"/>
    <cellStyle name="Check Cell 4" xfId="1017" xr:uid="{00000000-0005-0000-0000-0000C4010000}"/>
    <cellStyle name="Check Cell 5" xfId="1018" xr:uid="{00000000-0005-0000-0000-0000C5010000}"/>
    <cellStyle name="Check Cell 6" xfId="1019" xr:uid="{00000000-0005-0000-0000-0000C6010000}"/>
    <cellStyle name="Check Cell 7" xfId="1562" xr:uid="{00000000-0005-0000-0000-0000C7010000}"/>
    <cellStyle name="Check Cell 8" xfId="1524" xr:uid="{00000000-0005-0000-0000-0000C8010000}"/>
    <cellStyle name="checkExposure" xfId="8" xr:uid="{00000000-0005-0000-0000-0000C9010000}"/>
    <cellStyle name="checkExposure 2" xfId="247" xr:uid="{00000000-0005-0000-0000-0000CA010000}"/>
    <cellStyle name="checkExposure 2 2" xfId="248" xr:uid="{00000000-0005-0000-0000-0000CB010000}"/>
    <cellStyle name="checkExposure 3" xfId="249" xr:uid="{00000000-0005-0000-0000-0000CC010000}"/>
    <cellStyle name="checkExposure 3 2" xfId="250" xr:uid="{00000000-0005-0000-0000-0000CD010000}"/>
    <cellStyle name="checkExposure 4" xfId="251" xr:uid="{00000000-0005-0000-0000-0000CE010000}"/>
    <cellStyle name="checkExposure 4 2" xfId="252" xr:uid="{00000000-0005-0000-0000-0000CF010000}"/>
    <cellStyle name="checkExposure 5" xfId="253" xr:uid="{00000000-0005-0000-0000-0000D0010000}"/>
    <cellStyle name="checkExposure 5 2" xfId="254" xr:uid="{00000000-0005-0000-0000-0000D1010000}"/>
    <cellStyle name="checkLiq" xfId="9" xr:uid="{00000000-0005-0000-0000-0000D2010000}"/>
    <cellStyle name="checkLiq 2" xfId="255" xr:uid="{00000000-0005-0000-0000-0000D3010000}"/>
    <cellStyle name="checkLiq 2 2" xfId="256" xr:uid="{00000000-0005-0000-0000-0000D4010000}"/>
    <cellStyle name="checkLiq 3" xfId="257" xr:uid="{00000000-0005-0000-0000-0000D5010000}"/>
    <cellStyle name="checkLiq 3 2" xfId="258" xr:uid="{00000000-0005-0000-0000-0000D6010000}"/>
    <cellStyle name="checkLiq 4" xfId="259" xr:uid="{00000000-0005-0000-0000-0000D7010000}"/>
    <cellStyle name="checkLiq 4 2" xfId="260" xr:uid="{00000000-0005-0000-0000-0000D8010000}"/>
    <cellStyle name="checkLiq 5" xfId="261" xr:uid="{00000000-0005-0000-0000-0000D9010000}"/>
    <cellStyle name="checkLiq 5 2" xfId="262" xr:uid="{00000000-0005-0000-0000-0000DA010000}"/>
    <cellStyle name="Cím" xfId="1020" xr:uid="{00000000-0005-0000-0000-0000DB010000}"/>
    <cellStyle name="Címsor 1" xfId="1021" xr:uid="{00000000-0005-0000-0000-0000DC010000}"/>
    <cellStyle name="Címsor 2" xfId="1022" xr:uid="{00000000-0005-0000-0000-0000DD010000}"/>
    <cellStyle name="Címsor 3" xfId="1023" xr:uid="{00000000-0005-0000-0000-0000DE010000}"/>
    <cellStyle name="Címsor 4" xfId="1024" xr:uid="{00000000-0005-0000-0000-0000DF010000}"/>
    <cellStyle name="Column Heads" xfId="10" xr:uid="{00000000-0005-0000-0000-0000E0010000}"/>
    <cellStyle name="Comma 10" xfId="216" xr:uid="{00000000-0005-0000-0000-0000E1010000}"/>
    <cellStyle name="Comma 10 2" xfId="1025" xr:uid="{00000000-0005-0000-0000-0000E2010000}"/>
    <cellStyle name="Comma 2" xfId="11" xr:uid="{00000000-0005-0000-0000-0000E3010000}"/>
    <cellStyle name="Comma 2 2" xfId="12" xr:uid="{00000000-0005-0000-0000-0000E4010000}"/>
    <cellStyle name="Comma 2 2 2" xfId="1026" xr:uid="{00000000-0005-0000-0000-0000E5010000}"/>
    <cellStyle name="Comma 2 3" xfId="13" xr:uid="{00000000-0005-0000-0000-0000E6010000}"/>
    <cellStyle name="Comma 2 3 2" xfId="605" xr:uid="{00000000-0005-0000-0000-0000E7010000}"/>
    <cellStyle name="Comma 2 4" xfId="14" xr:uid="{00000000-0005-0000-0000-0000E8010000}"/>
    <cellStyle name="Comma 2 5" xfId="604" xr:uid="{00000000-0005-0000-0000-0000E9010000}"/>
    <cellStyle name="Comma 3" xfId="15" xr:uid="{00000000-0005-0000-0000-0000EA010000}"/>
    <cellStyle name="Comma 3 2" xfId="1027" xr:uid="{00000000-0005-0000-0000-0000EB010000}"/>
    <cellStyle name="Comma 3 3" xfId="606" xr:uid="{00000000-0005-0000-0000-0000EC010000}"/>
    <cellStyle name="Comma 4" xfId="16" xr:uid="{00000000-0005-0000-0000-0000ED010000}"/>
    <cellStyle name="Comma 4 2" xfId="17" xr:uid="{00000000-0005-0000-0000-0000EE010000}"/>
    <cellStyle name="Comma 4 2 2" xfId="1028" xr:uid="{00000000-0005-0000-0000-0000EF010000}"/>
    <cellStyle name="Comma 4 2 3" xfId="1029" xr:uid="{00000000-0005-0000-0000-0000F0010000}"/>
    <cellStyle name="Comma 4 2 4" xfId="1030" xr:uid="{00000000-0005-0000-0000-0000F1010000}"/>
    <cellStyle name="Comma 4 2 5" xfId="1031" xr:uid="{00000000-0005-0000-0000-0000F2010000}"/>
    <cellStyle name="Comma 4 2 6" xfId="607" xr:uid="{00000000-0005-0000-0000-0000F3010000}"/>
    <cellStyle name="Comma 4 3" xfId="18" xr:uid="{00000000-0005-0000-0000-0000F4010000}"/>
    <cellStyle name="Comma 4 3 2" xfId="1032" xr:uid="{00000000-0005-0000-0000-0000F5010000}"/>
    <cellStyle name="Comma 4 4" xfId="1033" xr:uid="{00000000-0005-0000-0000-0000F6010000}"/>
    <cellStyle name="Comma 4 5" xfId="1034" xr:uid="{00000000-0005-0000-0000-0000F7010000}"/>
    <cellStyle name="Comma 4 6" xfId="1035" xr:uid="{00000000-0005-0000-0000-0000F8010000}"/>
    <cellStyle name="Comma 4 7" xfId="1036" xr:uid="{00000000-0005-0000-0000-0000F9010000}"/>
    <cellStyle name="Comma 4_Sheet1" xfId="1592" xr:uid="{00000000-0005-0000-0000-0000FA010000}"/>
    <cellStyle name="Comma 5" xfId="19" xr:uid="{00000000-0005-0000-0000-0000FB010000}"/>
    <cellStyle name="Comma 5 2" xfId="20" xr:uid="{00000000-0005-0000-0000-0000FC010000}"/>
    <cellStyle name="Comma 5 2 2" xfId="219" xr:uid="{00000000-0005-0000-0000-0000FD010000}"/>
    <cellStyle name="Comma 5 2 2 2" xfId="1037" xr:uid="{00000000-0005-0000-0000-0000FE010000}"/>
    <cellStyle name="Comma 5 2 2 3" xfId="1625" xr:uid="{00000000-0005-0000-0000-0000FF010000}"/>
    <cellStyle name="Comma 5 2 3" xfId="564" xr:uid="{00000000-0005-0000-0000-000000020000}"/>
    <cellStyle name="Comma 5 2 4" xfId="609" xr:uid="{00000000-0005-0000-0000-000001020000}"/>
    <cellStyle name="Comma 5 2 5" xfId="1596" xr:uid="{00000000-0005-0000-0000-000002020000}"/>
    <cellStyle name="Comma 5 3" xfId="21" xr:uid="{00000000-0005-0000-0000-000003020000}"/>
    <cellStyle name="Comma 5 3 2" xfId="1038" xr:uid="{00000000-0005-0000-0000-000004020000}"/>
    <cellStyle name="Comma 5 3 3" xfId="1039" xr:uid="{00000000-0005-0000-0000-000005020000}"/>
    <cellStyle name="Comma 5 3 4" xfId="1040" xr:uid="{00000000-0005-0000-0000-000006020000}"/>
    <cellStyle name="Comma 5 4" xfId="218" xr:uid="{00000000-0005-0000-0000-000007020000}"/>
    <cellStyle name="Comma 5 4 2" xfId="1041" xr:uid="{00000000-0005-0000-0000-000008020000}"/>
    <cellStyle name="Comma 5 4 3" xfId="1624" xr:uid="{00000000-0005-0000-0000-000009020000}"/>
    <cellStyle name="Comma 5 5" xfId="563" xr:uid="{00000000-0005-0000-0000-00000A020000}"/>
    <cellStyle name="Comma 5 6" xfId="608" xr:uid="{00000000-0005-0000-0000-00000B020000}"/>
    <cellStyle name="Comma 5 7" xfId="1595" xr:uid="{00000000-0005-0000-0000-00000C020000}"/>
    <cellStyle name="Comma 6" xfId="22" xr:uid="{00000000-0005-0000-0000-00000D020000}"/>
    <cellStyle name="Comma 7" xfId="23" xr:uid="{00000000-0005-0000-0000-00000E020000}"/>
    <cellStyle name="Comma 8" xfId="24" xr:uid="{00000000-0005-0000-0000-00000F020000}"/>
    <cellStyle name="Comma 8 2" xfId="25" xr:uid="{00000000-0005-0000-0000-000010020000}"/>
    <cellStyle name="Comma 9" xfId="26" xr:uid="{00000000-0005-0000-0000-000011020000}"/>
    <cellStyle name="Comma0 - Modelo1" xfId="1042" xr:uid="{00000000-0005-0000-0000-000012020000}"/>
    <cellStyle name="Comma0 - Style1" xfId="1043" xr:uid="{00000000-0005-0000-0000-000013020000}"/>
    <cellStyle name="Comma1 - Modelo2" xfId="1044" xr:uid="{00000000-0005-0000-0000-000014020000}"/>
    <cellStyle name="Comma1 - Style2" xfId="1045" xr:uid="{00000000-0005-0000-0000-000015020000}"/>
    <cellStyle name="Copied" xfId="27" xr:uid="{00000000-0005-0000-0000-000016020000}"/>
    <cellStyle name="Dia" xfId="1046" xr:uid="{00000000-0005-0000-0000-000017020000}"/>
    <cellStyle name="Dobre 2" xfId="1589" xr:uid="{00000000-0005-0000-0000-000018020000}"/>
    <cellStyle name="Dziesiętny" xfId="618" xr:uid="{00000000-0005-0000-0000-000019020000}"/>
    <cellStyle name="Dziesiętny 2" xfId="1586" xr:uid="{00000000-0005-0000-0000-00001A020000}"/>
    <cellStyle name="Eingabe" xfId="1047" xr:uid="{00000000-0005-0000-0000-00001B020000}"/>
    <cellStyle name="Eingabe 2" xfId="1048" xr:uid="{00000000-0005-0000-0000-00001C020000}"/>
    <cellStyle name="Ellenőrzőcella" xfId="1049" xr:uid="{00000000-0005-0000-0000-00001D020000}"/>
    <cellStyle name="Encabez1" xfId="1050" xr:uid="{00000000-0005-0000-0000-00001E020000}"/>
    <cellStyle name="Encabez2" xfId="1051" xr:uid="{00000000-0005-0000-0000-00001F020000}"/>
    <cellStyle name="Encabezado 4" xfId="1052" xr:uid="{00000000-0005-0000-0000-000020020000}"/>
    <cellStyle name="Énfasis1" xfId="1053" xr:uid="{00000000-0005-0000-0000-000021020000}"/>
    <cellStyle name="Énfasis2" xfId="1054" xr:uid="{00000000-0005-0000-0000-000022020000}"/>
    <cellStyle name="Énfasis3" xfId="1055" xr:uid="{00000000-0005-0000-0000-000023020000}"/>
    <cellStyle name="Énfasis4" xfId="1056" xr:uid="{00000000-0005-0000-0000-000024020000}"/>
    <cellStyle name="Énfasis5" xfId="1057" xr:uid="{00000000-0005-0000-0000-000025020000}"/>
    <cellStyle name="Énfasis6" xfId="1058" xr:uid="{00000000-0005-0000-0000-000026020000}"/>
    <cellStyle name="Enterable Data" xfId="28" xr:uid="{00000000-0005-0000-0000-000027020000}"/>
    <cellStyle name="Enterable_Data" xfId="29" xr:uid="{00000000-0005-0000-0000-000028020000}"/>
    <cellStyle name="EnterableExceptions" xfId="30" xr:uid="{00000000-0005-0000-0000-000029020000}"/>
    <cellStyle name="Entered" xfId="31" xr:uid="{00000000-0005-0000-0000-00002A020000}"/>
    <cellStyle name="Entrada" xfId="1059" xr:uid="{00000000-0005-0000-0000-00002B020000}"/>
    <cellStyle name="Entrada 2" xfId="1060" xr:uid="{00000000-0005-0000-0000-00002C020000}"/>
    <cellStyle name="Entries" xfId="32" xr:uid="{00000000-0005-0000-0000-00002D020000}"/>
    <cellStyle name="Entries 2" xfId="33" xr:uid="{00000000-0005-0000-0000-00002E020000}"/>
    <cellStyle name="Ergebnis" xfId="1061" xr:uid="{00000000-0005-0000-0000-00002F020000}"/>
    <cellStyle name="Ergebnis 2" xfId="1062" xr:uid="{00000000-0005-0000-0000-000030020000}"/>
    <cellStyle name="Erklärender Text" xfId="1063" xr:uid="{00000000-0005-0000-0000-000031020000}"/>
    <cellStyle name="Explanatory Text 2" xfId="1064" xr:uid="{00000000-0005-0000-0000-000032020000}"/>
    <cellStyle name="Explanatory Text 2 2" xfId="1065" xr:uid="{00000000-0005-0000-0000-000033020000}"/>
    <cellStyle name="Explanatory Text 2 3" xfId="1066" xr:uid="{00000000-0005-0000-0000-000034020000}"/>
    <cellStyle name="Explanatory Text 2 4" xfId="1067" xr:uid="{00000000-0005-0000-0000-000035020000}"/>
    <cellStyle name="Explanatory Text 2_Sheet1" xfId="1068" xr:uid="{00000000-0005-0000-0000-000036020000}"/>
    <cellStyle name="Explanatory Text 3" xfId="1069" xr:uid="{00000000-0005-0000-0000-000037020000}"/>
    <cellStyle name="Explanatory Text 4" xfId="1070" xr:uid="{00000000-0005-0000-0000-000038020000}"/>
    <cellStyle name="Explanatory Text 5" xfId="1071" xr:uid="{00000000-0005-0000-0000-000039020000}"/>
    <cellStyle name="Explanatory Text 6" xfId="1072" xr:uid="{00000000-0005-0000-0000-00003A020000}"/>
    <cellStyle name="Explanatory Text 7" xfId="1563" xr:uid="{00000000-0005-0000-0000-00003B020000}"/>
    <cellStyle name="Explanatory Text 8" xfId="1525" xr:uid="{00000000-0005-0000-0000-00003C020000}"/>
    <cellStyle name="F2" xfId="1073" xr:uid="{00000000-0005-0000-0000-00003D020000}"/>
    <cellStyle name="F3" xfId="1074" xr:uid="{00000000-0005-0000-0000-00003E020000}"/>
    <cellStyle name="F4" xfId="1075" xr:uid="{00000000-0005-0000-0000-00003F020000}"/>
    <cellStyle name="F5" xfId="1076" xr:uid="{00000000-0005-0000-0000-000040020000}"/>
    <cellStyle name="F6" xfId="1077" xr:uid="{00000000-0005-0000-0000-000041020000}"/>
    <cellStyle name="F7" xfId="1078" xr:uid="{00000000-0005-0000-0000-000042020000}"/>
    <cellStyle name="F8" xfId="1079" xr:uid="{00000000-0005-0000-0000-000043020000}"/>
    <cellStyle name="Figyelmeztetés" xfId="1080" xr:uid="{00000000-0005-0000-0000-000044020000}"/>
    <cellStyle name="Fijo" xfId="1081" xr:uid="{00000000-0005-0000-0000-000045020000}"/>
    <cellStyle name="Financiero" xfId="1082" xr:uid="{00000000-0005-0000-0000-000046020000}"/>
    <cellStyle name="ForecastIn3PlusNotGranularEssential" xfId="34" xr:uid="{00000000-0005-0000-0000-000047020000}"/>
    <cellStyle name="ForecastsIn3PlusEssential" xfId="35" xr:uid="{00000000-0005-0000-0000-000048020000}"/>
    <cellStyle name="Formula DaDa Bold" xfId="36" xr:uid="{00000000-0005-0000-0000-000049020000}"/>
    <cellStyle name="Formula Data" xfId="37" xr:uid="{00000000-0005-0000-0000-00004A020000}"/>
    <cellStyle name="Formula Data Bold" xfId="38" xr:uid="{00000000-0005-0000-0000-00004B020000}"/>
    <cellStyle name="Formula_G" xfId="39" xr:uid="{00000000-0005-0000-0000-00004C020000}"/>
    <cellStyle name="Good 2" xfId="40" xr:uid="{00000000-0005-0000-0000-00004D020000}"/>
    <cellStyle name="Good 2 2" xfId="1083" xr:uid="{00000000-0005-0000-0000-00004E020000}"/>
    <cellStyle name="Good 2 3" xfId="1084" xr:uid="{00000000-0005-0000-0000-00004F020000}"/>
    <cellStyle name="Good 2 4" xfId="1085" xr:uid="{00000000-0005-0000-0000-000050020000}"/>
    <cellStyle name="Good 2 5" xfId="1086" xr:uid="{00000000-0005-0000-0000-000051020000}"/>
    <cellStyle name="Good 2_Sheet1" xfId="1087" xr:uid="{00000000-0005-0000-0000-000052020000}"/>
    <cellStyle name="Good 3" xfId="1088" xr:uid="{00000000-0005-0000-0000-000053020000}"/>
    <cellStyle name="Good 4" xfId="1089" xr:uid="{00000000-0005-0000-0000-000054020000}"/>
    <cellStyle name="Good 5" xfId="1090" xr:uid="{00000000-0005-0000-0000-000055020000}"/>
    <cellStyle name="Good 5 2" xfId="1091" xr:uid="{00000000-0005-0000-0000-000056020000}"/>
    <cellStyle name="Good 6" xfId="1092" xr:uid="{00000000-0005-0000-0000-000057020000}"/>
    <cellStyle name="Good 7" xfId="1093" xr:uid="{00000000-0005-0000-0000-000058020000}"/>
    <cellStyle name="Good 8" xfId="1564" xr:uid="{00000000-0005-0000-0000-000059020000}"/>
    <cellStyle name="Good 9" xfId="1593" xr:uid="{00000000-0005-0000-0000-00005A020000}"/>
    <cellStyle name="Grey" xfId="41" xr:uid="{00000000-0005-0000-0000-00005B020000}"/>
    <cellStyle name="greyed" xfId="4" xr:uid="{00000000-0005-0000-0000-00005C020000}"/>
    <cellStyle name="greyed 2" xfId="42" xr:uid="{00000000-0005-0000-0000-00005D020000}"/>
    <cellStyle name="greyed 2 2" xfId="263" xr:uid="{00000000-0005-0000-0000-00005E020000}"/>
    <cellStyle name="greyed 2 3" xfId="246" xr:uid="{00000000-0005-0000-0000-00005F020000}"/>
    <cellStyle name="greyed 3" xfId="264" xr:uid="{00000000-0005-0000-0000-000060020000}"/>
    <cellStyle name="greyed 3 2" xfId="265" xr:uid="{00000000-0005-0000-0000-000061020000}"/>
    <cellStyle name="greyed 4" xfId="266" xr:uid="{00000000-0005-0000-0000-000062020000}"/>
    <cellStyle name="greyed 4 2" xfId="267" xr:uid="{00000000-0005-0000-0000-000063020000}"/>
    <cellStyle name="greyed 5" xfId="268" xr:uid="{00000000-0005-0000-0000-000064020000}"/>
    <cellStyle name="greyed 5 2" xfId="269" xr:uid="{00000000-0005-0000-0000-000065020000}"/>
    <cellStyle name="Gut" xfId="1094" xr:uid="{00000000-0005-0000-0000-000066020000}"/>
    <cellStyle name="Header1" xfId="43" xr:uid="{00000000-0005-0000-0000-000067020000}"/>
    <cellStyle name="Header2" xfId="44" xr:uid="{00000000-0005-0000-0000-000068020000}"/>
    <cellStyle name="Header2 2" xfId="45" xr:uid="{00000000-0005-0000-0000-000069020000}"/>
    <cellStyle name="Heading" xfId="46" xr:uid="{00000000-0005-0000-0000-00006A020000}"/>
    <cellStyle name="Heading 1 2" xfId="47" xr:uid="{00000000-0005-0000-0000-00006B020000}"/>
    <cellStyle name="Heading 1 2 2" xfId="271" xr:uid="{00000000-0005-0000-0000-00006C020000}"/>
    <cellStyle name="Heading 1 2 2 2" xfId="1096" xr:uid="{00000000-0005-0000-0000-00006D020000}"/>
    <cellStyle name="Heading 1 2 3" xfId="270" xr:uid="{00000000-0005-0000-0000-00006E020000}"/>
    <cellStyle name="Heading 1 2 3 2" xfId="1097" xr:uid="{00000000-0005-0000-0000-00006F020000}"/>
    <cellStyle name="Heading 1 2 4" xfId="1098" xr:uid="{00000000-0005-0000-0000-000070020000}"/>
    <cellStyle name="Heading 1 2 5" xfId="1095" xr:uid="{00000000-0005-0000-0000-000071020000}"/>
    <cellStyle name="Heading 1 2_Sheet1" xfId="1099" xr:uid="{00000000-0005-0000-0000-000072020000}"/>
    <cellStyle name="Heading 1 3" xfId="1" xr:uid="{00000000-0005-0000-0000-000073020000}"/>
    <cellStyle name="Heading 1 3 2" xfId="1100" xr:uid="{00000000-0005-0000-0000-000074020000}"/>
    <cellStyle name="Heading 1 4" xfId="232" xr:uid="{00000000-0005-0000-0000-000075020000}"/>
    <cellStyle name="Heading 1 4 2" xfId="1101" xr:uid="{00000000-0005-0000-0000-000076020000}"/>
    <cellStyle name="Heading 1 5" xfId="1102" xr:uid="{00000000-0005-0000-0000-000077020000}"/>
    <cellStyle name="Heading 1 6" xfId="1103" xr:uid="{00000000-0005-0000-0000-000078020000}"/>
    <cellStyle name="Heading 1 7" xfId="1565" xr:uid="{00000000-0005-0000-0000-000079020000}"/>
    <cellStyle name="Heading 1 8" xfId="1526" xr:uid="{00000000-0005-0000-0000-00007A020000}"/>
    <cellStyle name="Heading 2 2" xfId="48" xr:uid="{00000000-0005-0000-0000-00007B020000}"/>
    <cellStyle name="Heading 2 2 10" xfId="272" hidden="1" xr:uid="{00000000-0005-0000-0000-00007C020000}"/>
    <cellStyle name="Heading 2 2 10" xfId="1699" xr:uid="{00000000-0005-0000-0000-00007D020000}"/>
    <cellStyle name="Heading 2 2 11" xfId="546" hidden="1" xr:uid="{00000000-0005-0000-0000-00007E020000}"/>
    <cellStyle name="Heading 2 2 11" xfId="1697" xr:uid="{00000000-0005-0000-0000-00007F020000}"/>
    <cellStyle name="Heading 2 2 12" xfId="544" xr:uid="{00000000-0005-0000-0000-000080020000}"/>
    <cellStyle name="Heading 2 2 13" xfId="550" xr:uid="{00000000-0005-0000-0000-000081020000}"/>
    <cellStyle name="Heading 2 2 14" xfId="548" xr:uid="{00000000-0005-0000-0000-000082020000}"/>
    <cellStyle name="Heading 2 2 15" xfId="554" xr:uid="{00000000-0005-0000-0000-000083020000}"/>
    <cellStyle name="Heading 2 2 16" xfId="552" xr:uid="{00000000-0005-0000-0000-000084020000}"/>
    <cellStyle name="Heading 2 2 2" xfId="49" xr:uid="{00000000-0005-0000-0000-000085020000}"/>
    <cellStyle name="Heading 2 2 2 2" xfId="273" xr:uid="{00000000-0005-0000-0000-000086020000}"/>
    <cellStyle name="Heading 2 2 2 2 2" xfId="1104" xr:uid="{00000000-0005-0000-0000-000087020000}"/>
    <cellStyle name="Heading 2 2 3" xfId="50" xr:uid="{00000000-0005-0000-0000-000088020000}"/>
    <cellStyle name="Heading 2 2 3 2" xfId="1105" xr:uid="{00000000-0005-0000-0000-000089020000}"/>
    <cellStyle name="Heading 2 2 4" xfId="236" xr:uid="{00000000-0005-0000-0000-00008A020000}"/>
    <cellStyle name="Heading 2 2 4 2" xfId="1106" xr:uid="{00000000-0005-0000-0000-00008B020000}"/>
    <cellStyle name="Heading 2 2 5" xfId="234" xr:uid="{00000000-0005-0000-0000-00008C020000}"/>
    <cellStyle name="Heading 2 2 5 2" xfId="1107" xr:uid="{00000000-0005-0000-0000-00008D020000}"/>
    <cellStyle name="Heading 2 2 6" xfId="240" xr:uid="{00000000-0005-0000-0000-00008E020000}"/>
    <cellStyle name="Heading 2 2 7" xfId="238" xr:uid="{00000000-0005-0000-0000-00008F020000}"/>
    <cellStyle name="Heading 2 2 8" xfId="244" xr:uid="{00000000-0005-0000-0000-000090020000}"/>
    <cellStyle name="Heading 2 2 9" xfId="242" xr:uid="{00000000-0005-0000-0000-000091020000}"/>
    <cellStyle name="Heading 2 2_Sheet1" xfId="1108" xr:uid="{00000000-0005-0000-0000-000092020000}"/>
    <cellStyle name="Heading 2 3" xfId="1724" hidden="1" xr:uid="{00000000-0005-0000-0000-0000F9020000}"/>
    <cellStyle name="Heading 2 3" xfId="1732" hidden="1" xr:uid="{00000000-0005-0000-0000-0000F7020000}"/>
    <cellStyle name="Heading 2 3" xfId="1654" hidden="1" xr:uid="{00000000-0005-0000-0000-0000F5020000}"/>
    <cellStyle name="Heading 2 3" xfId="1623" hidden="1" xr:uid="{00000000-0005-0000-0000-0000EA020000}"/>
    <cellStyle name="Heading 2 3" xfId="1630" hidden="1" xr:uid="{00000000-0005-0000-0000-000000030000}"/>
    <cellStyle name="Heading 2 3" xfId="1657" hidden="1" xr:uid="{00000000-0005-0000-0000-000004030000}"/>
    <cellStyle name="Heading 2 3" xfId="1698" hidden="1" xr:uid="{00000000-0005-0000-0000-0000A9020000}"/>
    <cellStyle name="Heading 2 3" xfId="1730" hidden="1" xr:uid="{00000000-0005-0000-0000-0000F4020000}"/>
    <cellStyle name="Heading 2 3" xfId="1674" hidden="1" xr:uid="{00000000-0005-0000-0000-0000BE020000}"/>
    <cellStyle name="Heading 2 3" xfId="1738" hidden="1" xr:uid="{00000000-0005-0000-0000-0000BA020000}"/>
    <cellStyle name="Heading 2 3" xfId="1723" hidden="1" xr:uid="{00000000-0005-0000-0000-0000D1020000}"/>
    <cellStyle name="Heading 2 3" xfId="1626" hidden="1" xr:uid="{00000000-0005-0000-0000-0000E7020000}"/>
    <cellStyle name="Heading 2 3" xfId="1741" hidden="1" xr:uid="{00000000-0005-0000-0000-0000BB020000}"/>
    <cellStyle name="Heading 2 3" xfId="1672" hidden="1" xr:uid="{00000000-0005-0000-0000-0000BC020000}"/>
    <cellStyle name="Heading 2 3" xfId="1755" hidden="1" xr:uid="{00000000-0005-0000-0000-000002030000}"/>
    <cellStyle name="Heading 2 3" xfId="1764" hidden="1" xr:uid="{00000000-0005-0000-0000-000007030000}"/>
    <cellStyle name="Heading 2 3" xfId="1762" hidden="1" xr:uid="{00000000-0005-0000-0000-000005030000}"/>
    <cellStyle name="Heading 2 3" xfId="1686" hidden="1" xr:uid="{00000000-0005-0000-0000-0000D4020000}"/>
    <cellStyle name="Heading 2 3" xfId="1760" hidden="1" xr:uid="{00000000-0005-0000-0000-0000FA020000}"/>
    <cellStyle name="Heading 2 3" xfId="1751" hidden="1" xr:uid="{00000000-0005-0000-0000-0000FE020000}"/>
    <cellStyle name="Heading 2 3" xfId="1726" hidden="1" xr:uid="{00000000-0005-0000-0000-0000F8020000}"/>
    <cellStyle name="Heading 2 3" xfId="1664" hidden="1" xr:uid="{00000000-0005-0000-0000-0000E1020000}"/>
    <cellStyle name="Heading 2 3" xfId="1688" hidden="1" xr:uid="{00000000-0005-0000-0000-0000DD020000}"/>
    <cellStyle name="Heading 2 3" xfId="1761" hidden="1" xr:uid="{00000000-0005-0000-0000-000003030000}"/>
    <cellStyle name="Heading 2 3" xfId="1716" hidden="1" xr:uid="{00000000-0005-0000-0000-0000C9020000}"/>
    <cellStyle name="Heading 2 3" xfId="1695" hidden="1" xr:uid="{00000000-0005-0000-0000-0000A7020000}"/>
    <cellStyle name="Heading 2 3" xfId="51" hidden="1" xr:uid="{00000000-0005-0000-0000-000093020000}"/>
    <cellStyle name="Heading 2 3" xfId="1746" hidden="1" xr:uid="{00000000-0005-0000-0000-0000E8020000}"/>
    <cellStyle name="Heading 2 3" xfId="1681" hidden="1" xr:uid="{00000000-0005-0000-0000-0000E3020000}"/>
    <cellStyle name="Heading 2 3" xfId="547" hidden="1" xr:uid="{00000000-0005-0000-0000-00009B020000}"/>
    <cellStyle name="Heading 2 3" xfId="1721" hidden="1" xr:uid="{00000000-0005-0000-0000-0000D0020000}"/>
    <cellStyle name="Heading 2 3" xfId="1703" hidden="1" xr:uid="{00000000-0005-0000-0000-0000AD020000}"/>
    <cellStyle name="Heading 2 3" xfId="1666" hidden="1" xr:uid="{00000000-0005-0000-0000-000006030000}"/>
    <cellStyle name="Heading 2 3" xfId="1753" hidden="1" xr:uid="{00000000-0005-0000-0000-0000F0020000}"/>
    <cellStyle name="Heading 2 3" xfId="1622" hidden="1" xr:uid="{00000000-0005-0000-0000-0000E9020000}"/>
    <cellStyle name="Heading 2 3" xfId="1748" hidden="1" xr:uid="{00000000-0005-0000-0000-0000EB020000}"/>
    <cellStyle name="Heading 2 3" xfId="1750" hidden="1" xr:uid="{00000000-0005-0000-0000-0000FD020000}"/>
    <cellStyle name="Heading 2 3" xfId="1704" hidden="1" xr:uid="{00000000-0005-0000-0000-0000AC020000}"/>
    <cellStyle name="Heading 2 3" xfId="1659" hidden="1" xr:uid="{00000000-0005-0000-0000-0000D9020000}"/>
    <cellStyle name="Heading 2 3" xfId="1728" hidden="1" xr:uid="{00000000-0005-0000-0000-0000B2020000}"/>
    <cellStyle name="Heading 2 3" xfId="1733" hidden="1" xr:uid="{00000000-0005-0000-0000-0000B3020000}"/>
    <cellStyle name="Heading 2 3" xfId="1696" hidden="1" xr:uid="{00000000-0005-0000-0000-0000A6020000}"/>
    <cellStyle name="Heading 2 3" xfId="1702" hidden="1" xr:uid="{00000000-0005-0000-0000-0000AA020000}"/>
    <cellStyle name="Heading 2 3" xfId="1752" hidden="1" xr:uid="{00000000-0005-0000-0000-0000F1020000}"/>
    <cellStyle name="Heading 2 3" xfId="1742" hidden="1" xr:uid="{00000000-0005-0000-0000-0000F3020000}"/>
    <cellStyle name="Heading 2 3" xfId="1756" hidden="1" xr:uid="{00000000-0005-0000-0000-0000E0020000}"/>
    <cellStyle name="Heading 2 3" xfId="245" hidden="1" xr:uid="{00000000-0005-0000-0000-000098020000}"/>
    <cellStyle name="Heading 2 3" xfId="1691" hidden="1" xr:uid="{00000000-0005-0000-0000-0000A3020000}"/>
    <cellStyle name="Heading 2 3" xfId="1727" hidden="1" xr:uid="{00000000-0005-0000-0000-0000AF020000}"/>
    <cellStyle name="Heading 2 3" xfId="1701" hidden="1" xr:uid="{00000000-0005-0000-0000-0000AB020000}"/>
    <cellStyle name="Heading 2 3" xfId="551" hidden="1" xr:uid="{00000000-0005-0000-0000-00009D020000}"/>
    <cellStyle name="Heading 2 3" xfId="1678" hidden="1" xr:uid="{00000000-0005-0000-0000-0000E6020000}"/>
    <cellStyle name="Heading 2 3" xfId="1680" hidden="1" xr:uid="{00000000-0005-0000-0000-0000C2020000}"/>
    <cellStyle name="Heading 2 3" xfId="1759" hidden="1" xr:uid="{00000000-0005-0000-0000-0000F6020000}"/>
    <cellStyle name="Heading 2 3" xfId="1734" hidden="1" xr:uid="{00000000-0005-0000-0000-0000B6020000}"/>
    <cellStyle name="Heading 2 3" xfId="1725" hidden="1" xr:uid="{00000000-0005-0000-0000-0000B0020000}"/>
    <cellStyle name="Heading 2 3" xfId="1729" hidden="1" xr:uid="{00000000-0005-0000-0000-0000B1020000}"/>
    <cellStyle name="Heading 2 3" xfId="1629" hidden="1" xr:uid="{00000000-0005-0000-0000-0000FF020000}"/>
    <cellStyle name="Heading 2 3" xfId="1757" hidden="1" xr:uid="{00000000-0005-0000-0000-0000EE020000}"/>
    <cellStyle name="Heading 2 3" xfId="1687" hidden="1" xr:uid="{00000000-0005-0000-0000-0000C8020000}"/>
    <cellStyle name="Heading 2 3" xfId="239" hidden="1" xr:uid="{00000000-0005-0000-0000-000097020000}"/>
    <cellStyle name="Heading 2 3" xfId="1673" hidden="1" xr:uid="{00000000-0005-0000-0000-0000BF020000}"/>
    <cellStyle name="Heading 2 3" xfId="1737" hidden="1" xr:uid="{00000000-0005-0000-0000-0000B7020000}"/>
    <cellStyle name="Heading 2 3" xfId="1739" hidden="1" xr:uid="{00000000-0005-0000-0000-0000B9020000}"/>
    <cellStyle name="Heading 2 3" xfId="1700" hidden="1" xr:uid="{00000000-0005-0000-0000-0000A8020000}"/>
    <cellStyle name="Heading 2 3" xfId="1740" hidden="1" xr:uid="{00000000-0005-0000-0000-0000C7020000}"/>
    <cellStyle name="Heading 2 3" xfId="1743" hidden="1" xr:uid="{00000000-0005-0000-0000-0000DA020000}"/>
    <cellStyle name="Heading 2 3" xfId="1719" hidden="1" xr:uid="{00000000-0005-0000-0000-0000CE020000}"/>
    <cellStyle name="Heading 2 3" xfId="1747" hidden="1" xr:uid="{00000000-0005-0000-0000-0000CF020000}"/>
    <cellStyle name="Heading 2 3" xfId="1675" hidden="1" xr:uid="{00000000-0005-0000-0000-0000C1020000}"/>
    <cellStyle name="Heading 2 3" xfId="1682" hidden="1" xr:uid="{00000000-0005-0000-0000-0000C5020000}"/>
    <cellStyle name="Heading 2 3" xfId="1758" hidden="1" xr:uid="{00000000-0005-0000-0000-0000E2020000}"/>
    <cellStyle name="Heading 2 3" xfId="1676" hidden="1" xr:uid="{00000000-0005-0000-0000-0000C0020000}"/>
    <cellStyle name="Heading 2 3" xfId="549" hidden="1" xr:uid="{00000000-0005-0000-0000-00009E020000}"/>
    <cellStyle name="Heading 2 3" xfId="1656" hidden="1" xr:uid="{00000000-0005-0000-0000-0000AE020000}"/>
    <cellStyle name="Heading 2 3" xfId="1689" hidden="1" xr:uid="{00000000-0005-0000-0000-0000FC020000}"/>
    <cellStyle name="Heading 2 3" xfId="1763" hidden="1" xr:uid="{00000000-0005-0000-0000-000008030000}"/>
    <cellStyle name="Heading 2 3" xfId="1718" hidden="1" xr:uid="{00000000-0005-0000-0000-0000CB020000}"/>
    <cellStyle name="Heading 2 3" xfId="1685" hidden="1" xr:uid="{00000000-0005-0000-0000-0000C6020000}"/>
    <cellStyle name="Heading 2 3" xfId="1628" hidden="1" xr:uid="{00000000-0005-0000-0000-000001030000}"/>
    <cellStyle name="Heading 2 3" xfId="1731" hidden="1" xr:uid="{00000000-0005-0000-0000-0000B4020000}"/>
    <cellStyle name="Heading 2 3" xfId="1662" hidden="1" xr:uid="{00000000-0005-0000-0000-0000DF020000}"/>
    <cellStyle name="Heading 2 3" xfId="558" hidden="1" xr:uid="{00000000-0005-0000-0000-0000A1020000}"/>
    <cellStyle name="Heading 2 3" xfId="1722" hidden="1" xr:uid="{00000000-0005-0000-0000-0000D2020000}"/>
    <cellStyle name="Heading 2 3" xfId="1717" hidden="1" xr:uid="{00000000-0005-0000-0000-0000CC020000}"/>
    <cellStyle name="Heading 2 3" xfId="1720" hidden="1" xr:uid="{00000000-0005-0000-0000-0000CD020000}"/>
    <cellStyle name="Heading 2 3" xfId="243" hidden="1" xr:uid="{00000000-0005-0000-0000-000099020000}"/>
    <cellStyle name="Heading 2 3" xfId="1663" hidden="1" xr:uid="{00000000-0005-0000-0000-0000DE020000}"/>
    <cellStyle name="Heading 2 3" xfId="1671" hidden="1" xr:uid="{00000000-0005-0000-0000-0000BD020000}"/>
    <cellStyle name="Heading 2 3" xfId="1744" hidden="1" xr:uid="{00000000-0005-0000-0000-0000E5020000}"/>
    <cellStyle name="Heading 2 3" xfId="1619" hidden="1" xr:uid="{00000000-0005-0000-0000-0000FB020000}"/>
    <cellStyle name="Heading 2 3" xfId="1661" hidden="1" xr:uid="{00000000-0005-0000-0000-0000DC020000}"/>
    <cellStyle name="Heading 2 3" xfId="1749" hidden="1" xr:uid="{00000000-0005-0000-0000-0000D3020000}"/>
    <cellStyle name="Heading 2 3" xfId="1631" hidden="1" xr:uid="{00000000-0005-0000-0000-0000D5020000}"/>
    <cellStyle name="Heading 2 3" xfId="1679" hidden="1" xr:uid="{00000000-0005-0000-0000-0000C3020000}"/>
    <cellStyle name="Heading 2 3" xfId="1684" hidden="1" xr:uid="{00000000-0005-0000-0000-0000E4020000}"/>
    <cellStyle name="Heading 2 3" xfId="1715" hidden="1" xr:uid="{00000000-0005-0000-0000-0000CA020000}"/>
    <cellStyle name="Heading 2 3" xfId="1621" hidden="1" xr:uid="{00000000-0005-0000-0000-0000EC020000}"/>
    <cellStyle name="Heading 2 3" xfId="1620" hidden="1" xr:uid="{00000000-0005-0000-0000-0000ED020000}"/>
    <cellStyle name="Heading 2 3" xfId="1694" hidden="1" xr:uid="{00000000-0005-0000-0000-0000A4020000}"/>
    <cellStyle name="Heading 2 3" xfId="1692" hidden="1" xr:uid="{00000000-0005-0000-0000-0000A2020000}"/>
    <cellStyle name="Heading 2 3" xfId="553" hidden="1" xr:uid="{00000000-0005-0000-0000-0000A0020000}"/>
    <cellStyle name="Heading 2 3" xfId="1736" hidden="1" xr:uid="{00000000-0005-0000-0000-0000B8020000}"/>
    <cellStyle name="Heading 2 3" xfId="1693" hidden="1" xr:uid="{00000000-0005-0000-0000-0000A5020000}"/>
    <cellStyle name="Heading 2 3" xfId="274" hidden="1" xr:uid="{00000000-0005-0000-0000-00009A020000}"/>
    <cellStyle name="Heading 2 3" xfId="235" hidden="1" xr:uid="{00000000-0005-0000-0000-000095020000}"/>
    <cellStyle name="Heading 2 3" xfId="1683" hidden="1" xr:uid="{00000000-0005-0000-0000-0000C4020000}"/>
    <cellStyle name="Heading 2 3" xfId="555" hidden="1" xr:uid="{00000000-0005-0000-0000-00009F020000}"/>
    <cellStyle name="Heading 2 3" xfId="1677" hidden="1" xr:uid="{00000000-0005-0000-0000-0000DB020000}"/>
    <cellStyle name="Heading 2 3" xfId="1690" hidden="1" xr:uid="{00000000-0005-0000-0000-0000D6020000}"/>
    <cellStyle name="Heading 2 3" xfId="1745" hidden="1" xr:uid="{00000000-0005-0000-0000-0000EF020000}"/>
    <cellStyle name="Heading 2 3" xfId="1653" hidden="1" xr:uid="{00000000-0005-0000-0000-0000F2020000}"/>
    <cellStyle name="Heading 2 3" xfId="1735" hidden="1" xr:uid="{00000000-0005-0000-0000-0000B5020000}"/>
    <cellStyle name="Heading 2 3" xfId="1658" hidden="1" xr:uid="{00000000-0005-0000-0000-0000D7020000}"/>
    <cellStyle name="Heading 2 3" xfId="1660" hidden="1" xr:uid="{00000000-0005-0000-0000-0000D8020000}"/>
    <cellStyle name="Heading 2 3" xfId="545" hidden="1" xr:uid="{00000000-0005-0000-0000-00009C020000}"/>
    <cellStyle name="Heading 2 3" xfId="237" hidden="1" xr:uid="{00000000-0005-0000-0000-000094020000}"/>
    <cellStyle name="Heading 2 3" xfId="241" hidden="1" xr:uid="{00000000-0005-0000-0000-000096020000}"/>
    <cellStyle name="Heading 2 3 2" xfId="1109" xr:uid="{00000000-0005-0000-0000-000009030000}"/>
    <cellStyle name="Heading 2 4" xfId="52" hidden="1" xr:uid="{00000000-0005-0000-0000-00000A030000}"/>
    <cellStyle name="Heading 2 4" xfId="275" xr:uid="{00000000-0005-0000-0000-00000B030000}"/>
    <cellStyle name="Heading 2 4 2" xfId="559" hidden="1" xr:uid="{00000000-0005-0000-0000-00000C030000}"/>
    <cellStyle name="Heading 2 4 2" xfId="1655" xr:uid="{00000000-0005-0000-0000-00000D030000}"/>
    <cellStyle name="Heading 2 4 3" xfId="1110" xr:uid="{00000000-0005-0000-0000-00000E030000}"/>
    <cellStyle name="Heading 2 4 4" xfId="1627" xr:uid="{00000000-0005-0000-0000-00000F030000}"/>
    <cellStyle name="Heading 2 4 5" xfId="1650" xr:uid="{00000000-0005-0000-0000-000010030000}"/>
    <cellStyle name="Heading 2 4 6" xfId="1665" xr:uid="{00000000-0005-0000-0000-000011030000}"/>
    <cellStyle name="Heading 2 4 7" xfId="1754" xr:uid="{00000000-0005-0000-0000-000012030000}"/>
    <cellStyle name="Heading 2 4 8" xfId="1632" xr:uid="{00000000-0005-0000-0000-000013030000}"/>
    <cellStyle name="Heading 2 4 9" xfId="1645" xr:uid="{00000000-0005-0000-0000-000014030000}"/>
    <cellStyle name="Heading 2 5" xfId="1111" xr:uid="{00000000-0005-0000-0000-000015030000}"/>
    <cellStyle name="Heading 2 6" xfId="1112" xr:uid="{00000000-0005-0000-0000-000016030000}"/>
    <cellStyle name="Heading 2 7" xfId="1566" xr:uid="{00000000-0005-0000-0000-000017030000}"/>
    <cellStyle name="Heading 2 8" xfId="1527" xr:uid="{00000000-0005-0000-0000-000018030000}"/>
    <cellStyle name="Heading 3 2" xfId="53" xr:uid="{00000000-0005-0000-0000-000019030000}"/>
    <cellStyle name="Heading 3 2 2" xfId="1113" xr:uid="{00000000-0005-0000-0000-00001A030000}"/>
    <cellStyle name="Heading 3 2 3" xfId="1114" xr:uid="{00000000-0005-0000-0000-00001B030000}"/>
    <cellStyle name="Heading 3 2 4" xfId="1115" xr:uid="{00000000-0005-0000-0000-00001C030000}"/>
    <cellStyle name="Heading 3 2 5" xfId="1116" xr:uid="{00000000-0005-0000-0000-00001D030000}"/>
    <cellStyle name="Heading 3 2_Sheet1" xfId="1117" xr:uid="{00000000-0005-0000-0000-00001E030000}"/>
    <cellStyle name="Heading 3 3" xfId="1118" xr:uid="{00000000-0005-0000-0000-00001F030000}"/>
    <cellStyle name="Heading 3 4" xfId="1119" xr:uid="{00000000-0005-0000-0000-000020030000}"/>
    <cellStyle name="Heading 3 5" xfId="1120" xr:uid="{00000000-0005-0000-0000-000021030000}"/>
    <cellStyle name="Heading 3 6" xfId="1121" xr:uid="{00000000-0005-0000-0000-000022030000}"/>
    <cellStyle name="Heading 3 7" xfId="1567" xr:uid="{00000000-0005-0000-0000-000023030000}"/>
    <cellStyle name="Heading 3 8" xfId="1528" xr:uid="{00000000-0005-0000-0000-000024030000}"/>
    <cellStyle name="Heading 4 2" xfId="1122" xr:uid="{00000000-0005-0000-0000-000025030000}"/>
    <cellStyle name="Heading 4 2 2" xfId="1123" xr:uid="{00000000-0005-0000-0000-000026030000}"/>
    <cellStyle name="Heading 4 2 3" xfId="1124" xr:uid="{00000000-0005-0000-0000-000027030000}"/>
    <cellStyle name="Heading 4 2 4" xfId="1125" xr:uid="{00000000-0005-0000-0000-000028030000}"/>
    <cellStyle name="Heading 4 2_Sheet1" xfId="1126" xr:uid="{00000000-0005-0000-0000-000029030000}"/>
    <cellStyle name="Heading 4 3" xfId="1127" xr:uid="{00000000-0005-0000-0000-00002A030000}"/>
    <cellStyle name="Heading 4 4" xfId="1128" xr:uid="{00000000-0005-0000-0000-00002B030000}"/>
    <cellStyle name="Heading 4 5" xfId="1129" xr:uid="{00000000-0005-0000-0000-00002C030000}"/>
    <cellStyle name="Heading 4 6" xfId="1130" xr:uid="{00000000-0005-0000-0000-00002D030000}"/>
    <cellStyle name="Heading 4 7" xfId="1568" xr:uid="{00000000-0005-0000-0000-00002E030000}"/>
    <cellStyle name="Heading 4 8" xfId="1529" xr:uid="{00000000-0005-0000-0000-00002F030000}"/>
    <cellStyle name="Heading 5" xfId="54" xr:uid="{00000000-0005-0000-0000-000030030000}"/>
    <cellStyle name="HeadingTable" xfId="55" xr:uid="{00000000-0005-0000-0000-000031030000}"/>
    <cellStyle name="HeadingTable 2" xfId="56" xr:uid="{00000000-0005-0000-0000-000032030000}"/>
    <cellStyle name="HeadingTable 2 2" xfId="1705" xr:uid="{00000000-0005-0000-0000-000033030000}"/>
    <cellStyle name="HeadingTable 3" xfId="276" xr:uid="{00000000-0005-0000-0000-000034030000}"/>
    <cellStyle name="HeadingTable 4" xfId="277" xr:uid="{00000000-0005-0000-0000-000035030000}"/>
    <cellStyle name="HeadingTable 4 2" xfId="278" xr:uid="{00000000-0005-0000-0000-000036030000}"/>
    <cellStyle name="HeadingTable 5" xfId="279" xr:uid="{00000000-0005-0000-0000-000037030000}"/>
    <cellStyle name="HeadingTable 5 2" xfId="280" xr:uid="{00000000-0005-0000-0000-000038030000}"/>
    <cellStyle name="HeadingTable 6" xfId="281" xr:uid="{00000000-0005-0000-0000-000039030000}"/>
    <cellStyle name="HeadingTable 6 2" xfId="282" xr:uid="{00000000-0005-0000-0000-00003A030000}"/>
    <cellStyle name="HeadingTable 7" xfId="283" xr:uid="{00000000-0005-0000-0000-00003B030000}"/>
    <cellStyle name="HeadingTable 7 2" xfId="284" xr:uid="{00000000-0005-0000-0000-00003C030000}"/>
    <cellStyle name="highlightExposure" xfId="57" xr:uid="{00000000-0005-0000-0000-00003D030000}"/>
    <cellStyle name="highlightExposure 2" xfId="1131" xr:uid="{00000000-0005-0000-0000-00003E030000}"/>
    <cellStyle name="highlightPD" xfId="58" xr:uid="{00000000-0005-0000-0000-00003F030000}"/>
    <cellStyle name="highlightPercentage" xfId="59" xr:uid="{00000000-0005-0000-0000-000040030000}"/>
    <cellStyle name="highlightText" xfId="60" xr:uid="{00000000-0005-0000-0000-000041030000}"/>
    <cellStyle name="highlightText 2" xfId="1132" xr:uid="{00000000-0005-0000-0000-000042030000}"/>
    <cellStyle name="Hipervínculo" xfId="1133" xr:uid="{00000000-0005-0000-0000-000043030000}"/>
    <cellStyle name="Hipervínculo 2" xfId="1134" xr:uid="{00000000-0005-0000-0000-000044030000}"/>
    <cellStyle name="Hivatkozott cella" xfId="1135" xr:uid="{00000000-0005-0000-0000-000045030000}"/>
    <cellStyle name="Hyperlink" xfId="1765" builtinId="8"/>
    <cellStyle name="Hyperlink 2" xfId="61" xr:uid="{00000000-0005-0000-0000-000047030000}"/>
    <cellStyle name="Hyperlink 3" xfId="62" xr:uid="{00000000-0005-0000-0000-000048030000}"/>
    <cellStyle name="Hyperlink 3 2" xfId="1136" xr:uid="{00000000-0005-0000-0000-000049030000}"/>
    <cellStyle name="Hyperlink 3 3" xfId="1137" xr:uid="{00000000-0005-0000-0000-00004A030000}"/>
    <cellStyle name="Hyperlink 3 3 2" xfId="1138" xr:uid="{00000000-0005-0000-0000-00004B030000}"/>
    <cellStyle name="Hyperlink 3 3 3" xfId="1139" xr:uid="{00000000-0005-0000-0000-00004C030000}"/>
    <cellStyle name="Hyperlink 3 3 3 2" xfId="1140" xr:uid="{00000000-0005-0000-0000-00004D030000}"/>
    <cellStyle name="Hyperlink 3 3 3 3" xfId="1141" xr:uid="{00000000-0005-0000-0000-00004E030000}"/>
    <cellStyle name="Hyperlink 3 4" xfId="1142" xr:uid="{00000000-0005-0000-0000-00004F030000}"/>
    <cellStyle name="Hyperlink 3_Sheet1" xfId="1143" xr:uid="{00000000-0005-0000-0000-000050030000}"/>
    <cellStyle name="Hyperlink 4" xfId="63" xr:uid="{00000000-0005-0000-0000-000051030000}"/>
    <cellStyle name="Hyperlink 5" xfId="64" xr:uid="{00000000-0005-0000-0000-000052030000}"/>
    <cellStyle name="Hyperlink 6" xfId="1587" xr:uid="{00000000-0005-0000-0000-000053030000}"/>
    <cellStyle name="In3PlusEssential" xfId="65" xr:uid="{00000000-0005-0000-0000-000054030000}"/>
    <cellStyle name="In3PlusNotEssentialMayHelp" xfId="66" xr:uid="{00000000-0005-0000-0000-000055030000}"/>
    <cellStyle name="In3PlusNotGranular" xfId="67" xr:uid="{00000000-0005-0000-0000-000056030000}"/>
    <cellStyle name="Incorrecto" xfId="1144" xr:uid="{00000000-0005-0000-0000-000057030000}"/>
    <cellStyle name="Input [yellow]" xfId="68" xr:uid="{00000000-0005-0000-0000-000058030000}"/>
    <cellStyle name="Input [yellow] 2" xfId="69" xr:uid="{00000000-0005-0000-0000-000059030000}"/>
    <cellStyle name="Input 10" xfId="1530" xr:uid="{00000000-0005-0000-0000-00005A030000}"/>
    <cellStyle name="Input 2" xfId="583" xr:uid="{00000000-0005-0000-0000-00005B030000}"/>
    <cellStyle name="Input 2 2" xfId="1145" xr:uid="{00000000-0005-0000-0000-00005C030000}"/>
    <cellStyle name="Input 2 2 2" xfId="1146" xr:uid="{00000000-0005-0000-0000-00005D030000}"/>
    <cellStyle name="Input 2 2 3" xfId="1147" xr:uid="{00000000-0005-0000-0000-00005E030000}"/>
    <cellStyle name="Input 2 3" xfId="1148" xr:uid="{00000000-0005-0000-0000-00005F030000}"/>
    <cellStyle name="Input 2 3 2" xfId="1149" xr:uid="{00000000-0005-0000-0000-000060030000}"/>
    <cellStyle name="Input 2 4" xfId="1150" xr:uid="{00000000-0005-0000-0000-000061030000}"/>
    <cellStyle name="Input 2 4 2" xfId="1151" xr:uid="{00000000-0005-0000-0000-000062030000}"/>
    <cellStyle name="Input 2 5" xfId="1152" xr:uid="{00000000-0005-0000-0000-000063030000}"/>
    <cellStyle name="Input 2_Sheet1" xfId="1153" xr:uid="{00000000-0005-0000-0000-000064030000}"/>
    <cellStyle name="Input 3" xfId="1154" xr:uid="{00000000-0005-0000-0000-000065030000}"/>
    <cellStyle name="Input 3 2" xfId="1155" xr:uid="{00000000-0005-0000-0000-000066030000}"/>
    <cellStyle name="Input 4" xfId="1156" xr:uid="{00000000-0005-0000-0000-000067030000}"/>
    <cellStyle name="Input 4 2" xfId="1157" xr:uid="{00000000-0005-0000-0000-000068030000}"/>
    <cellStyle name="Input 5" xfId="1158" xr:uid="{00000000-0005-0000-0000-000069030000}"/>
    <cellStyle name="Input 5 2" xfId="1159" xr:uid="{00000000-0005-0000-0000-00006A030000}"/>
    <cellStyle name="Input 6" xfId="1160" xr:uid="{00000000-0005-0000-0000-00006B030000}"/>
    <cellStyle name="Input 6 2" xfId="1161" xr:uid="{00000000-0005-0000-0000-00006C030000}"/>
    <cellStyle name="Input 6 2 2" xfId="1162" xr:uid="{00000000-0005-0000-0000-00006D030000}"/>
    <cellStyle name="Input 7" xfId="1163" xr:uid="{00000000-0005-0000-0000-00006E030000}"/>
    <cellStyle name="Input 7 2" xfId="1164" xr:uid="{00000000-0005-0000-0000-00006F030000}"/>
    <cellStyle name="Input 8" xfId="1165" xr:uid="{00000000-0005-0000-0000-000070030000}"/>
    <cellStyle name="Input 8 2" xfId="1166" xr:uid="{00000000-0005-0000-0000-000071030000}"/>
    <cellStyle name="Input 9" xfId="1569" xr:uid="{00000000-0005-0000-0000-000072030000}"/>
    <cellStyle name="inputDate" xfId="70" xr:uid="{00000000-0005-0000-0000-000073030000}"/>
    <cellStyle name="inputExposure" xfId="3" xr:uid="{00000000-0005-0000-0000-000074030000}"/>
    <cellStyle name="inputExposure 2" xfId="71" xr:uid="{00000000-0005-0000-0000-000075030000}"/>
    <cellStyle name="inputMaturity" xfId="72" xr:uid="{00000000-0005-0000-0000-000076030000}"/>
    <cellStyle name="inputParameterE" xfId="73" xr:uid="{00000000-0005-0000-0000-000077030000}"/>
    <cellStyle name="inputPD" xfId="74" xr:uid="{00000000-0005-0000-0000-000078030000}"/>
    <cellStyle name="inputPercentage" xfId="75" xr:uid="{00000000-0005-0000-0000-000079030000}"/>
    <cellStyle name="inputPercentageL" xfId="76" xr:uid="{00000000-0005-0000-0000-00007A030000}"/>
    <cellStyle name="inputPercentageS" xfId="77" xr:uid="{00000000-0005-0000-0000-00007B030000}"/>
    <cellStyle name="inputSelection" xfId="78" xr:uid="{00000000-0005-0000-0000-00007C030000}"/>
    <cellStyle name="inputText" xfId="79" xr:uid="{00000000-0005-0000-0000-00007D030000}"/>
    <cellStyle name="Jegyzet" xfId="1167" xr:uid="{00000000-0005-0000-0000-00007E030000}"/>
    <cellStyle name="Jelölőszín (1)" xfId="1168" xr:uid="{00000000-0005-0000-0000-00007F030000}"/>
    <cellStyle name="Jelölőszín (2)" xfId="1169" xr:uid="{00000000-0005-0000-0000-000080030000}"/>
    <cellStyle name="Jelölőszín (3)" xfId="1170" xr:uid="{00000000-0005-0000-0000-000081030000}"/>
    <cellStyle name="Jelölőszín (4)" xfId="1171" xr:uid="{00000000-0005-0000-0000-000082030000}"/>
    <cellStyle name="Jelölőszín (5)" xfId="1172" xr:uid="{00000000-0005-0000-0000-000083030000}"/>
    <cellStyle name="Jelölőszín (6)" xfId="1173" xr:uid="{00000000-0005-0000-0000-000084030000}"/>
    <cellStyle name="Jó" xfId="1174" xr:uid="{00000000-0005-0000-0000-000085030000}"/>
    <cellStyle name="Kimenet" xfId="1175" xr:uid="{00000000-0005-0000-0000-000086030000}"/>
    <cellStyle name="Labels" xfId="80" xr:uid="{00000000-0005-0000-0000-000087030000}"/>
    <cellStyle name="Lien hypertexte 2" xfId="1176" xr:uid="{00000000-0005-0000-0000-000088030000}"/>
    <cellStyle name="Lien hypertexte 3" xfId="1177" xr:uid="{00000000-0005-0000-0000-000089030000}"/>
    <cellStyle name="Linked Cell 2" xfId="1178" xr:uid="{00000000-0005-0000-0000-00008A030000}"/>
    <cellStyle name="Linked Cell 2 2" xfId="1179" xr:uid="{00000000-0005-0000-0000-00008B030000}"/>
    <cellStyle name="Linked Cell 2 3" xfId="1180" xr:uid="{00000000-0005-0000-0000-00008C030000}"/>
    <cellStyle name="Linked Cell 2 4" xfId="1181" xr:uid="{00000000-0005-0000-0000-00008D030000}"/>
    <cellStyle name="Linked Cell 2_Sheet1" xfId="1182" xr:uid="{00000000-0005-0000-0000-00008E030000}"/>
    <cellStyle name="Linked Cell 3" xfId="1183" xr:uid="{00000000-0005-0000-0000-00008F030000}"/>
    <cellStyle name="Linked Cell 4" xfId="1184" xr:uid="{00000000-0005-0000-0000-000090030000}"/>
    <cellStyle name="Linked Cell 5" xfId="1185" xr:uid="{00000000-0005-0000-0000-000091030000}"/>
    <cellStyle name="Linked Cell 6" xfId="1186" xr:uid="{00000000-0005-0000-0000-000092030000}"/>
    <cellStyle name="Linked Cell 7" xfId="1570" xr:uid="{00000000-0005-0000-0000-000093030000}"/>
    <cellStyle name="Linked Cell 8" xfId="1531" xr:uid="{00000000-0005-0000-0000-000094030000}"/>
    <cellStyle name="LkupHdg" xfId="81" xr:uid="{00000000-0005-0000-0000-000095030000}"/>
    <cellStyle name="LkupHdg 2" xfId="82" xr:uid="{00000000-0005-0000-0000-000096030000}"/>
    <cellStyle name="Magyarázó szöveg" xfId="1187" xr:uid="{00000000-0005-0000-0000-000097030000}"/>
    <cellStyle name="MCIDColumns" xfId="83" xr:uid="{00000000-0005-0000-0000-000098030000}"/>
    <cellStyle name="Millares [0]_10 AVERIAS MASIVAS + ANT" xfId="1188" xr:uid="{00000000-0005-0000-0000-000099030000}"/>
    <cellStyle name="Millares 2" xfId="1189" xr:uid="{00000000-0005-0000-0000-00009A030000}"/>
    <cellStyle name="Millares 2 2" xfId="1190" xr:uid="{00000000-0005-0000-0000-00009B030000}"/>
    <cellStyle name="Millares 3" xfId="1191" xr:uid="{00000000-0005-0000-0000-00009C030000}"/>
    <cellStyle name="Millares 3 2" xfId="1192" xr:uid="{00000000-0005-0000-0000-00009D030000}"/>
    <cellStyle name="Millares 3 2 2" xfId="1193" xr:uid="{00000000-0005-0000-0000-00009E030000}"/>
    <cellStyle name="Millares 3 2 3" xfId="1194" xr:uid="{00000000-0005-0000-0000-00009F030000}"/>
    <cellStyle name="Millares 3 3" xfId="1195" xr:uid="{00000000-0005-0000-0000-0000A0030000}"/>
    <cellStyle name="Millares 3 4" xfId="1196" xr:uid="{00000000-0005-0000-0000-0000A1030000}"/>
    <cellStyle name="Millares_10 AVERIAS MASIVAS + ANT" xfId="1197" xr:uid="{00000000-0005-0000-0000-0000A2030000}"/>
    <cellStyle name="Milliers [0]_3A_NumeratorReport_Option1_040611" xfId="84" xr:uid="{00000000-0005-0000-0000-0000A3030000}"/>
    <cellStyle name="Milliers_3A_NumeratorReport_Option1_040611" xfId="85" xr:uid="{00000000-0005-0000-0000-0000A4030000}"/>
    <cellStyle name="Moneda [0]_10 AVERIAS MASIVAS + ANT" xfId="1198" xr:uid="{00000000-0005-0000-0000-0000A5030000}"/>
    <cellStyle name="Moneda_10 AVERIAS MASIVAS + ANT" xfId="1199" xr:uid="{00000000-0005-0000-0000-0000A6030000}"/>
    <cellStyle name="Monétaire [0]_3A_NumeratorReport_Option1_040611" xfId="86" xr:uid="{00000000-0005-0000-0000-0000A7030000}"/>
    <cellStyle name="Monétaire_3A_NumeratorReport_Option1_040611" xfId="87" xr:uid="{00000000-0005-0000-0000-0000A8030000}"/>
    <cellStyle name="Monetario" xfId="1200" xr:uid="{00000000-0005-0000-0000-0000A9030000}"/>
    <cellStyle name="Nagłówek 1" xfId="1578" xr:uid="{00000000-0005-0000-0000-0000AA030000}"/>
    <cellStyle name="Nagłówek 1 2" xfId="1583" xr:uid="{00000000-0005-0000-0000-0000AB030000}"/>
    <cellStyle name="Nagłówek 2" xfId="1579" xr:uid="{00000000-0005-0000-0000-0000AC030000}"/>
    <cellStyle name="Nagłówek 2 2" xfId="1582" xr:uid="{00000000-0005-0000-0000-0000AD030000}"/>
    <cellStyle name="Navadno_List1" xfId="1201" xr:uid="{00000000-0005-0000-0000-0000AE030000}"/>
    <cellStyle name="Neutral 2" xfId="88" xr:uid="{00000000-0005-0000-0000-0000AF030000}"/>
    <cellStyle name="Neutral 2 2" xfId="1202" xr:uid="{00000000-0005-0000-0000-0000B0030000}"/>
    <cellStyle name="Neutral 2 3" xfId="1203" xr:uid="{00000000-0005-0000-0000-0000B1030000}"/>
    <cellStyle name="Neutral 2 4" xfId="1204" xr:uid="{00000000-0005-0000-0000-0000B2030000}"/>
    <cellStyle name="Neutral 2 5" xfId="1205" xr:uid="{00000000-0005-0000-0000-0000B3030000}"/>
    <cellStyle name="Neutral 2_Sheet1" xfId="1206" xr:uid="{00000000-0005-0000-0000-0000B4030000}"/>
    <cellStyle name="Neutral 3" xfId="1207" xr:uid="{00000000-0005-0000-0000-0000B5030000}"/>
    <cellStyle name="Neutral 4" xfId="1208" xr:uid="{00000000-0005-0000-0000-0000B6030000}"/>
    <cellStyle name="Neutral 5" xfId="1209" xr:uid="{00000000-0005-0000-0000-0000B7030000}"/>
    <cellStyle name="Neutral 5 2" xfId="1210" xr:uid="{00000000-0005-0000-0000-0000B8030000}"/>
    <cellStyle name="Neutral 6" xfId="1211" xr:uid="{00000000-0005-0000-0000-0000B9030000}"/>
    <cellStyle name="Neutral 7" xfId="1212" xr:uid="{00000000-0005-0000-0000-0000BA030000}"/>
    <cellStyle name="Neutral 8" xfId="1571" xr:uid="{00000000-0005-0000-0000-0000BB030000}"/>
    <cellStyle name="no dec" xfId="1213" xr:uid="{00000000-0005-0000-0000-0000BC030000}"/>
    <cellStyle name="Non-Enterable_G" xfId="89" xr:uid="{00000000-0005-0000-0000-0000BD030000}"/>
    <cellStyle name="Normal" xfId="0" builtinId="0" customBuiltin="1"/>
    <cellStyle name="Normal - Style1" xfId="90" xr:uid="{00000000-0005-0000-0000-0000BF030000}"/>
    <cellStyle name="Normal 10" xfId="91" xr:uid="{00000000-0005-0000-0000-0000C0030000}"/>
    <cellStyle name="Normal 10 2" xfId="562" xr:uid="{00000000-0005-0000-0000-0000C1030000}"/>
    <cellStyle name="Normal 10 2 2" xfId="1214" xr:uid="{00000000-0005-0000-0000-0000C2030000}"/>
    <cellStyle name="Normal 10 2 3" xfId="1633" xr:uid="{00000000-0005-0000-0000-0000C3030000}"/>
    <cellStyle name="Normal 10 3" xfId="1215" xr:uid="{00000000-0005-0000-0000-0000C4030000}"/>
    <cellStyle name="Normal 10 4" xfId="1216" xr:uid="{00000000-0005-0000-0000-0000C5030000}"/>
    <cellStyle name="Normal 10 5" xfId="584" xr:uid="{00000000-0005-0000-0000-0000C6030000}"/>
    <cellStyle name="Normal 10 6" xfId="1597" xr:uid="{00000000-0005-0000-0000-0000C7030000}"/>
    <cellStyle name="Normal 11" xfId="92" xr:uid="{00000000-0005-0000-0000-0000C8030000}"/>
    <cellStyle name="Normal 11 2" xfId="1217" xr:uid="{00000000-0005-0000-0000-0000C9030000}"/>
    <cellStyle name="Normal 11 2 2" xfId="1634" xr:uid="{00000000-0005-0000-0000-0000CA030000}"/>
    <cellStyle name="Normal 11 3" xfId="1218" xr:uid="{00000000-0005-0000-0000-0000CB030000}"/>
    <cellStyle name="Normal 11 4" xfId="1219" xr:uid="{00000000-0005-0000-0000-0000CC030000}"/>
    <cellStyle name="Normal 11 5" xfId="585" xr:uid="{00000000-0005-0000-0000-0000CD030000}"/>
    <cellStyle name="Normal 11 6" xfId="1598" xr:uid="{00000000-0005-0000-0000-0000CE030000}"/>
    <cellStyle name="Normal 12" xfId="93" xr:uid="{00000000-0005-0000-0000-0000CF030000}"/>
    <cellStyle name="Normal 12 2" xfId="1220" xr:uid="{00000000-0005-0000-0000-0000D0030000}"/>
    <cellStyle name="Normal 12 2 2" xfId="1635" xr:uid="{00000000-0005-0000-0000-0000D1030000}"/>
    <cellStyle name="Normal 12 2 7" xfId="1714" xr:uid="{00000000-0005-0000-0000-0000D2030000}"/>
    <cellStyle name="Normal 12 3" xfId="1221" xr:uid="{00000000-0005-0000-0000-0000D3030000}"/>
    <cellStyle name="Normal 12 3 2" xfId="1222" xr:uid="{00000000-0005-0000-0000-0000D4030000}"/>
    <cellStyle name="Normal 12 3 3" xfId="1223" xr:uid="{00000000-0005-0000-0000-0000D5030000}"/>
    <cellStyle name="Normal 12 4" xfId="1591" xr:uid="{00000000-0005-0000-0000-0000D6030000}"/>
    <cellStyle name="Normal 12 5" xfId="580" xr:uid="{00000000-0005-0000-0000-0000D7030000}"/>
    <cellStyle name="Normal 12 6" xfId="1599" xr:uid="{00000000-0005-0000-0000-0000D8030000}"/>
    <cellStyle name="Normal 13" xfId="94" xr:uid="{00000000-0005-0000-0000-0000D9030000}"/>
    <cellStyle name="Normal 13 2" xfId="95" xr:uid="{00000000-0005-0000-0000-0000DA030000}"/>
    <cellStyle name="Normal 13 2 2" xfId="220" xr:uid="{00000000-0005-0000-0000-0000DB030000}"/>
    <cellStyle name="Normal 13 2 2 2" xfId="1225" xr:uid="{00000000-0005-0000-0000-0000DC030000}"/>
    <cellStyle name="Normal 13 2 2 3" xfId="1637" xr:uid="{00000000-0005-0000-0000-0000DD030000}"/>
    <cellStyle name="Normal 13 2 3" xfId="565" xr:uid="{00000000-0005-0000-0000-0000DE030000}"/>
    <cellStyle name="Normal 13 2 4" xfId="610" xr:uid="{00000000-0005-0000-0000-0000DF030000}"/>
    <cellStyle name="Normal 13 2 5" xfId="1601" xr:uid="{00000000-0005-0000-0000-0000E0030000}"/>
    <cellStyle name="Normal 13 3" xfId="1226" xr:uid="{00000000-0005-0000-0000-0000E1030000}"/>
    <cellStyle name="Normal 13 3 2" xfId="1636" xr:uid="{00000000-0005-0000-0000-0000E2030000}"/>
    <cellStyle name="Normal 13 4" xfId="1224" xr:uid="{00000000-0005-0000-0000-0000E3030000}"/>
    <cellStyle name="Normal 13 5" xfId="1600" xr:uid="{00000000-0005-0000-0000-0000E4030000}"/>
    <cellStyle name="Normal 14" xfId="215" xr:uid="{00000000-0005-0000-0000-0000E5030000}"/>
    <cellStyle name="Normal 14 2" xfId="1227" xr:uid="{00000000-0005-0000-0000-0000E6030000}"/>
    <cellStyle name="Normal 15" xfId="1228" xr:uid="{00000000-0005-0000-0000-0000E7030000}"/>
    <cellStyle name="Normal 16" xfId="620" xr:uid="{00000000-0005-0000-0000-0000E8030000}"/>
    <cellStyle name="Normal 17" xfId="1572" xr:uid="{00000000-0005-0000-0000-0000E9030000}"/>
    <cellStyle name="Normal 18" xfId="96" xr:uid="{00000000-0005-0000-0000-0000EA030000}"/>
    <cellStyle name="Normal 18 2" xfId="221" xr:uid="{00000000-0005-0000-0000-0000EB030000}"/>
    <cellStyle name="Normal 18 2 2" xfId="1638" xr:uid="{00000000-0005-0000-0000-0000EC030000}"/>
    <cellStyle name="Normal 18 3" xfId="566" xr:uid="{00000000-0005-0000-0000-0000ED030000}"/>
    <cellStyle name="Normal 18 4" xfId="611" xr:uid="{00000000-0005-0000-0000-0000EE030000}"/>
    <cellStyle name="Normal 18 5" xfId="1602" xr:uid="{00000000-0005-0000-0000-0000EF030000}"/>
    <cellStyle name="Normal 19" xfId="1588" xr:uid="{00000000-0005-0000-0000-0000F0030000}"/>
    <cellStyle name="Normal 2" xfId="2" xr:uid="{00000000-0005-0000-0000-0000F1030000}"/>
    <cellStyle name="Normal 2 2" xfId="97" xr:uid="{00000000-0005-0000-0000-0000F2030000}"/>
    <cellStyle name="Normal 2 2 2" xfId="98" xr:uid="{00000000-0005-0000-0000-0000F3030000}"/>
    <cellStyle name="Normal 2 2 2 2" xfId="99" xr:uid="{00000000-0005-0000-0000-0000F4030000}"/>
    <cellStyle name="Normal 2 2 2 3" xfId="100" xr:uid="{00000000-0005-0000-0000-0000F5030000}"/>
    <cellStyle name="Normal 2 2 2 3 2" xfId="567" xr:uid="{00000000-0005-0000-0000-0000F6030000}"/>
    <cellStyle name="Normal 2 2 2 3 2 2" xfId="1639" xr:uid="{00000000-0005-0000-0000-0000F7030000}"/>
    <cellStyle name="Normal 2 2 2 3 3" xfId="1229" xr:uid="{00000000-0005-0000-0000-0000F8030000}"/>
    <cellStyle name="Normal 2 2 2 3 4" xfId="1603" xr:uid="{00000000-0005-0000-0000-0000F9030000}"/>
    <cellStyle name="Normal 2 2 2 4" xfId="222" xr:uid="{00000000-0005-0000-0000-0000FA030000}"/>
    <cellStyle name="Normal 2 2 2 5" xfId="101" xr:uid="{00000000-0005-0000-0000-0000FB030000}"/>
    <cellStyle name="Normal 2 2 3" xfId="102" xr:uid="{00000000-0005-0000-0000-0000FC030000}"/>
    <cellStyle name="Normal 2 2 3 2" xfId="223" xr:uid="{00000000-0005-0000-0000-0000FD030000}"/>
    <cellStyle name="Normal 2 2 3 2 2" xfId="1230" xr:uid="{00000000-0005-0000-0000-0000FE030000}"/>
    <cellStyle name="Normal 2 2 3 2 3" xfId="1640" xr:uid="{00000000-0005-0000-0000-0000FF030000}"/>
    <cellStyle name="Normal 2 2 3 3" xfId="568" xr:uid="{00000000-0005-0000-0000-000000040000}"/>
    <cellStyle name="Normal 2 2 3 3 2" xfId="1231" xr:uid="{00000000-0005-0000-0000-000001040000}"/>
    <cellStyle name="Normal 2 2 3 4" xfId="1232" xr:uid="{00000000-0005-0000-0000-000002040000}"/>
    <cellStyle name="Normal 2 2 3 5" xfId="588" xr:uid="{00000000-0005-0000-0000-000003040000}"/>
    <cellStyle name="Normal 2 2 3 6" xfId="1604" xr:uid="{00000000-0005-0000-0000-000004040000}"/>
    <cellStyle name="Normal 2 2 4" xfId="103" xr:uid="{00000000-0005-0000-0000-000005040000}"/>
    <cellStyle name="Normal 2 2 4 2" xfId="589" xr:uid="{00000000-0005-0000-0000-000006040000}"/>
    <cellStyle name="Normal 2 2 5" xfId="1233" xr:uid="{00000000-0005-0000-0000-000007040000}"/>
    <cellStyle name="Normal 2 2 6" xfId="587" xr:uid="{00000000-0005-0000-0000-000008040000}"/>
    <cellStyle name="Normal 2 2_COREP GL04rev3" xfId="1234" xr:uid="{00000000-0005-0000-0000-000009040000}"/>
    <cellStyle name="Normal 2 3" xfId="104" xr:uid="{00000000-0005-0000-0000-00000A040000}"/>
    <cellStyle name="Normal 2 3 2" xfId="285" xr:uid="{00000000-0005-0000-0000-00000B040000}"/>
    <cellStyle name="Normal 2 3 2 2" xfId="1235" xr:uid="{00000000-0005-0000-0000-00000C040000}"/>
    <cellStyle name="Normal 2 4" xfId="1236" xr:uid="{00000000-0005-0000-0000-00000D040000}"/>
    <cellStyle name="Normal 2 4 2" xfId="1237" xr:uid="{00000000-0005-0000-0000-00000E040000}"/>
    <cellStyle name="Normal 2 4 3" xfId="1238" xr:uid="{00000000-0005-0000-0000-00000F040000}"/>
    <cellStyle name="Normal 2 4 4" xfId="1239" xr:uid="{00000000-0005-0000-0000-000010040000}"/>
    <cellStyle name="Normal 2 4 4 2" xfId="1240" xr:uid="{00000000-0005-0000-0000-000011040000}"/>
    <cellStyle name="Normal 2 4 4 3" xfId="1241" xr:uid="{00000000-0005-0000-0000-000012040000}"/>
    <cellStyle name="Normal 2 4 4 3 2" xfId="1242" xr:uid="{00000000-0005-0000-0000-000013040000}"/>
    <cellStyle name="Normal 2 4 4 3 3" xfId="1243" xr:uid="{00000000-0005-0000-0000-000014040000}"/>
    <cellStyle name="Normal 2 4 4 3 3 2" xfId="1244" xr:uid="{00000000-0005-0000-0000-000015040000}"/>
    <cellStyle name="Normal 2 4 4 3 3 3" xfId="1245" xr:uid="{00000000-0005-0000-0000-000016040000}"/>
    <cellStyle name="Normal 2 5" xfId="1246" xr:uid="{00000000-0005-0000-0000-000017040000}"/>
    <cellStyle name="Normal 2 5 2" xfId="1247" xr:uid="{00000000-0005-0000-0000-000018040000}"/>
    <cellStyle name="Normal 2 5 2 2" xfId="1584" xr:uid="{00000000-0005-0000-0000-000019040000}"/>
    <cellStyle name="Normal 2 5 3" xfId="1248" xr:uid="{00000000-0005-0000-0000-00001A040000}"/>
    <cellStyle name="Normal 2 5 4" xfId="1249" xr:uid="{00000000-0005-0000-0000-00001B040000}"/>
    <cellStyle name="Normal 2 5 5" xfId="1250" xr:uid="{00000000-0005-0000-0000-00001C040000}"/>
    <cellStyle name="Normal 2 5 6" xfId="1251" xr:uid="{00000000-0005-0000-0000-00001D040000}"/>
    <cellStyle name="Normal 2 6" xfId="1252" xr:uid="{00000000-0005-0000-0000-00001E040000}"/>
    <cellStyle name="Normal 2 6 2" xfId="1253" xr:uid="{00000000-0005-0000-0000-00001F040000}"/>
    <cellStyle name="Normal 2 6 3" xfId="1254" xr:uid="{00000000-0005-0000-0000-000020040000}"/>
    <cellStyle name="Normal 2 6 3 2" xfId="1255" xr:uid="{00000000-0005-0000-0000-000021040000}"/>
    <cellStyle name="Normal 2 6 3 3" xfId="1256" xr:uid="{00000000-0005-0000-0000-000022040000}"/>
    <cellStyle name="Normal 2 6 3 3 2" xfId="1257" xr:uid="{00000000-0005-0000-0000-000023040000}"/>
    <cellStyle name="Normal 2 6 3 3 3" xfId="1258" xr:uid="{00000000-0005-0000-0000-000024040000}"/>
    <cellStyle name="Normal 2 6_Sheet1" xfId="1259" xr:uid="{00000000-0005-0000-0000-000025040000}"/>
    <cellStyle name="Normal 2 7" xfId="586" xr:uid="{00000000-0005-0000-0000-000026040000}"/>
    <cellStyle name="Normal 2_~0149226" xfId="1260" xr:uid="{00000000-0005-0000-0000-000027040000}"/>
    <cellStyle name="Normal 20" xfId="577" xr:uid="{00000000-0005-0000-0000-000028040000}"/>
    <cellStyle name="Normal 3" xfId="105" xr:uid="{00000000-0005-0000-0000-000029040000}"/>
    <cellStyle name="Normal 3 2" xfId="106" xr:uid="{00000000-0005-0000-0000-00002A040000}"/>
    <cellStyle name="Normal 3 2 2" xfId="1261" xr:uid="{00000000-0005-0000-0000-00002B040000}"/>
    <cellStyle name="Normal 3 2 3" xfId="591" xr:uid="{00000000-0005-0000-0000-00002C040000}"/>
    <cellStyle name="Normal 3 3" xfId="107" xr:uid="{00000000-0005-0000-0000-00002D040000}"/>
    <cellStyle name="Normal 3 3 2" xfId="1262" xr:uid="{00000000-0005-0000-0000-00002E040000}"/>
    <cellStyle name="Normal 3 3 3" xfId="1263" xr:uid="{00000000-0005-0000-0000-00002F040000}"/>
    <cellStyle name="Normal 3 4" xfId="1264" xr:uid="{00000000-0005-0000-0000-000030040000}"/>
    <cellStyle name="Normal 3 5" xfId="1265" xr:uid="{00000000-0005-0000-0000-000031040000}"/>
    <cellStyle name="Normal 3 6" xfId="590" xr:uid="{00000000-0005-0000-0000-000032040000}"/>
    <cellStyle name="Normal 3_~1520012" xfId="1266" xr:uid="{00000000-0005-0000-0000-000033040000}"/>
    <cellStyle name="Normal 34 2" xfId="108" xr:uid="{00000000-0005-0000-0000-000034040000}"/>
    <cellStyle name="Normal 34 2 2" xfId="224" xr:uid="{00000000-0005-0000-0000-000035040000}"/>
    <cellStyle name="Normal 34 2 2 2" xfId="1641" xr:uid="{00000000-0005-0000-0000-000036040000}"/>
    <cellStyle name="Normal 34 2 3" xfId="569" xr:uid="{00000000-0005-0000-0000-000037040000}"/>
    <cellStyle name="Normal 34 2 4" xfId="612" xr:uid="{00000000-0005-0000-0000-000038040000}"/>
    <cellStyle name="Normal 34 2 5" xfId="1605" xr:uid="{00000000-0005-0000-0000-000039040000}"/>
    <cellStyle name="Normal 4" xfId="109" xr:uid="{00000000-0005-0000-0000-00003A040000}"/>
    <cellStyle name="Normal 4 2" xfId="110" xr:uid="{00000000-0005-0000-0000-00003B040000}"/>
    <cellStyle name="Normal 4 2 2" xfId="111" xr:uid="{00000000-0005-0000-0000-00003C040000}"/>
    <cellStyle name="Normal 4 2 2 2" xfId="1267" xr:uid="{00000000-0005-0000-0000-00003D040000}"/>
    <cellStyle name="Normal 4 2 3" xfId="112" xr:uid="{00000000-0005-0000-0000-00003E040000}"/>
    <cellStyle name="Normal 4 2 3 2" xfId="1268" xr:uid="{00000000-0005-0000-0000-00003F040000}"/>
    <cellStyle name="Normal 4 2 4" xfId="1269" xr:uid="{00000000-0005-0000-0000-000040040000}"/>
    <cellStyle name="Normal 4 2 5" xfId="581" xr:uid="{00000000-0005-0000-0000-000041040000}"/>
    <cellStyle name="Normal 4 2_Sheet1" xfId="1270" xr:uid="{00000000-0005-0000-0000-000042040000}"/>
    <cellStyle name="Normal 4 3" xfId="113" xr:uid="{00000000-0005-0000-0000-000043040000}"/>
    <cellStyle name="Normal 4 3 2" xfId="1271" xr:uid="{00000000-0005-0000-0000-000044040000}"/>
    <cellStyle name="Normal 4 3 2 2" xfId="1272" xr:uid="{00000000-0005-0000-0000-000045040000}"/>
    <cellStyle name="Normal 4 4" xfId="114" xr:uid="{00000000-0005-0000-0000-000046040000}"/>
    <cellStyle name="Normal 4 4 2" xfId="1273" xr:uid="{00000000-0005-0000-0000-000047040000}"/>
    <cellStyle name="Normal 4 4 3" xfId="1274" xr:uid="{00000000-0005-0000-0000-000048040000}"/>
    <cellStyle name="Normal 4 4 3 2" xfId="1275" xr:uid="{00000000-0005-0000-0000-000049040000}"/>
    <cellStyle name="Normal 4 4 3 3" xfId="1276" xr:uid="{00000000-0005-0000-0000-00004A040000}"/>
    <cellStyle name="Normal 4 4 3 3 2" xfId="1277" xr:uid="{00000000-0005-0000-0000-00004B040000}"/>
    <cellStyle name="Normal 4 4 3 3 3" xfId="1278" xr:uid="{00000000-0005-0000-0000-00004C040000}"/>
    <cellStyle name="Normal 4 4 4" xfId="1279" xr:uid="{00000000-0005-0000-0000-00004D040000}"/>
    <cellStyle name="Normal 4 5" xfId="1280" xr:uid="{00000000-0005-0000-0000-00004E040000}"/>
    <cellStyle name="Normal 4 6" xfId="579" xr:uid="{00000000-0005-0000-0000-00004F040000}"/>
    <cellStyle name="Normal 5" xfId="115" xr:uid="{00000000-0005-0000-0000-000050040000}"/>
    <cellStyle name="Normal 5 2" xfId="593" xr:uid="{00000000-0005-0000-0000-000051040000}"/>
    <cellStyle name="Normal 5 2 2" xfId="594" xr:uid="{00000000-0005-0000-0000-000052040000}"/>
    <cellStyle name="Normal 5 2 2 2" xfId="595" xr:uid="{00000000-0005-0000-0000-000053040000}"/>
    <cellStyle name="Normal 5 3" xfId="596" xr:uid="{00000000-0005-0000-0000-000054040000}"/>
    <cellStyle name="Normal 5 3 2" xfId="1281" xr:uid="{00000000-0005-0000-0000-000055040000}"/>
    <cellStyle name="Normal 5 3 3" xfId="1282" xr:uid="{00000000-0005-0000-0000-000056040000}"/>
    <cellStyle name="Normal 5 3 4" xfId="1283" xr:uid="{00000000-0005-0000-0000-000057040000}"/>
    <cellStyle name="Normal 5 4" xfId="1284" xr:uid="{00000000-0005-0000-0000-000058040000}"/>
    <cellStyle name="Normal 5 5" xfId="1285" xr:uid="{00000000-0005-0000-0000-000059040000}"/>
    <cellStyle name="Normal 5 6" xfId="1286" xr:uid="{00000000-0005-0000-0000-00005A040000}"/>
    <cellStyle name="Normal 5 7" xfId="1287" xr:uid="{00000000-0005-0000-0000-00005B040000}"/>
    <cellStyle name="Normal 5 8" xfId="592" xr:uid="{00000000-0005-0000-0000-00005C040000}"/>
    <cellStyle name="Normal 5_20130128_ITS on reporting_Annex I_CA" xfId="1288" xr:uid="{00000000-0005-0000-0000-00005D040000}"/>
    <cellStyle name="Normal 51" xfId="116" xr:uid="{00000000-0005-0000-0000-00005E040000}"/>
    <cellStyle name="Normal 52" xfId="117" xr:uid="{00000000-0005-0000-0000-00005F040000}"/>
    <cellStyle name="Normal 52 2" xfId="225" xr:uid="{00000000-0005-0000-0000-000060040000}"/>
    <cellStyle name="Normal 52 2 2" xfId="1642" xr:uid="{00000000-0005-0000-0000-000061040000}"/>
    <cellStyle name="Normal 52 3" xfId="570" xr:uid="{00000000-0005-0000-0000-000062040000}"/>
    <cellStyle name="Normal 52 4" xfId="613" xr:uid="{00000000-0005-0000-0000-000063040000}"/>
    <cellStyle name="Normal 52 5" xfId="1606" xr:uid="{00000000-0005-0000-0000-000064040000}"/>
    <cellStyle name="Normal 6" xfId="118" xr:uid="{00000000-0005-0000-0000-000065040000}"/>
    <cellStyle name="Normal 6 2" xfId="226" xr:uid="{00000000-0005-0000-0000-000066040000}"/>
    <cellStyle name="Normal 6 2 2" xfId="1289" xr:uid="{00000000-0005-0000-0000-000067040000}"/>
    <cellStyle name="Normal 6 2 3" xfId="1290" xr:uid="{00000000-0005-0000-0000-000068040000}"/>
    <cellStyle name="Normal 6 2 4" xfId="1291" xr:uid="{00000000-0005-0000-0000-000069040000}"/>
    <cellStyle name="Normal 6 2 5" xfId="598" xr:uid="{00000000-0005-0000-0000-00006A040000}"/>
    <cellStyle name="Normal 6 2 6" xfId="1643" xr:uid="{00000000-0005-0000-0000-00006B040000}"/>
    <cellStyle name="Normal 6 3" xfId="571" xr:uid="{00000000-0005-0000-0000-00006C040000}"/>
    <cellStyle name="Normal 6 3 2" xfId="1292" xr:uid="{00000000-0005-0000-0000-00006D040000}"/>
    <cellStyle name="Normal 6 4" xfId="1293" xr:uid="{00000000-0005-0000-0000-00006E040000}"/>
    <cellStyle name="Normal 6 5" xfId="1294" xr:uid="{00000000-0005-0000-0000-00006F040000}"/>
    <cellStyle name="Normal 6 6" xfId="1295" xr:uid="{00000000-0005-0000-0000-000070040000}"/>
    <cellStyle name="Normal 6 7" xfId="597" xr:uid="{00000000-0005-0000-0000-000071040000}"/>
    <cellStyle name="Normal 6 8" xfId="1607" xr:uid="{00000000-0005-0000-0000-000072040000}"/>
    <cellStyle name="Normal 6_Sheet1" xfId="1594" xr:uid="{00000000-0005-0000-0000-000073040000}"/>
    <cellStyle name="Normal 7" xfId="119" xr:uid="{00000000-0005-0000-0000-000074040000}"/>
    <cellStyle name="Normal 7 10" xfId="599" xr:uid="{00000000-0005-0000-0000-000075040000}"/>
    <cellStyle name="Normal 7 11" xfId="1608" xr:uid="{00000000-0005-0000-0000-000076040000}"/>
    <cellStyle name="Normal 7 2" xfId="227" xr:uid="{00000000-0005-0000-0000-000077040000}"/>
    <cellStyle name="Normal 7 2 2" xfId="1297" xr:uid="{00000000-0005-0000-0000-000078040000}"/>
    <cellStyle name="Normal 7 2 2 2" xfId="1298" xr:uid="{00000000-0005-0000-0000-000079040000}"/>
    <cellStyle name="Normal 7 2 2 3" xfId="1299" xr:uid="{00000000-0005-0000-0000-00007A040000}"/>
    <cellStyle name="Normal 7 2 2 4" xfId="1300" xr:uid="{00000000-0005-0000-0000-00007B040000}"/>
    <cellStyle name="Normal 7 2 3" xfId="1301" xr:uid="{00000000-0005-0000-0000-00007C040000}"/>
    <cellStyle name="Normal 7 2 4" xfId="1296" xr:uid="{00000000-0005-0000-0000-00007D040000}"/>
    <cellStyle name="Normal 7 2 5" xfId="1644" xr:uid="{00000000-0005-0000-0000-00007E040000}"/>
    <cellStyle name="Normal 7 3" xfId="572" xr:uid="{00000000-0005-0000-0000-00007F040000}"/>
    <cellStyle name="Normal 7 3 2" xfId="1303" xr:uid="{00000000-0005-0000-0000-000080040000}"/>
    <cellStyle name="Normal 7 3 3" xfId="1304" xr:uid="{00000000-0005-0000-0000-000081040000}"/>
    <cellStyle name="Normal 7 3 3 2" xfId="1305" xr:uid="{00000000-0005-0000-0000-000082040000}"/>
    <cellStyle name="Normal 7 3 3 3" xfId="1306" xr:uid="{00000000-0005-0000-0000-000083040000}"/>
    <cellStyle name="Normal 7 3 3 3 2" xfId="1307" xr:uid="{00000000-0005-0000-0000-000084040000}"/>
    <cellStyle name="Normal 7 3 3 3 3" xfId="1308" xr:uid="{00000000-0005-0000-0000-000085040000}"/>
    <cellStyle name="Normal 7 3 4" xfId="1302" xr:uid="{00000000-0005-0000-0000-000086040000}"/>
    <cellStyle name="Normal 7 4" xfId="1309" xr:uid="{00000000-0005-0000-0000-000087040000}"/>
    <cellStyle name="Normal 7 5" xfId="1310" xr:uid="{00000000-0005-0000-0000-000088040000}"/>
    <cellStyle name="Normal 7 6" xfId="1311" xr:uid="{00000000-0005-0000-0000-000089040000}"/>
    <cellStyle name="Normal 7 7" xfId="1312" xr:uid="{00000000-0005-0000-0000-00008A040000}"/>
    <cellStyle name="Normal 7 8" xfId="1313" xr:uid="{00000000-0005-0000-0000-00008B040000}"/>
    <cellStyle name="Normal 7 9" xfId="1314" xr:uid="{00000000-0005-0000-0000-00008C040000}"/>
    <cellStyle name="Normal 7_Sheet1" xfId="1315" xr:uid="{00000000-0005-0000-0000-00008D040000}"/>
    <cellStyle name="Normal 8" xfId="120" xr:uid="{00000000-0005-0000-0000-00008E040000}"/>
    <cellStyle name="Normal 8 2" xfId="121" xr:uid="{00000000-0005-0000-0000-00008F040000}"/>
    <cellStyle name="Normal 8 2 2" xfId="1316" xr:uid="{00000000-0005-0000-0000-000090040000}"/>
    <cellStyle name="Normal 8 3" xfId="1317" xr:uid="{00000000-0005-0000-0000-000091040000}"/>
    <cellStyle name="Normal 8 4" xfId="600" xr:uid="{00000000-0005-0000-0000-000092040000}"/>
    <cellStyle name="Normal 9" xfId="122" xr:uid="{00000000-0005-0000-0000-000093040000}"/>
    <cellStyle name="Normal 9 2" xfId="123" xr:uid="{00000000-0005-0000-0000-000094040000}"/>
    <cellStyle name="Normal 9 2 2" xfId="1318" xr:uid="{00000000-0005-0000-0000-000095040000}"/>
    <cellStyle name="Normal 9 3" xfId="1319" xr:uid="{00000000-0005-0000-0000-000096040000}"/>
    <cellStyle name="Normal 9 3 2" xfId="1320" xr:uid="{00000000-0005-0000-0000-000097040000}"/>
    <cellStyle name="Normal 9 3 3" xfId="1321" xr:uid="{00000000-0005-0000-0000-000098040000}"/>
    <cellStyle name="Normal 9 3 3 2" xfId="1322" xr:uid="{00000000-0005-0000-0000-000099040000}"/>
    <cellStyle name="Normal 9 3 3 3" xfId="1323" xr:uid="{00000000-0005-0000-0000-00009A040000}"/>
    <cellStyle name="Normal 9 4" xfId="1324" xr:uid="{00000000-0005-0000-0000-00009B040000}"/>
    <cellStyle name="Normal 9 5" xfId="601" xr:uid="{00000000-0005-0000-0000-00009C040000}"/>
    <cellStyle name="Normale_2011 04 14 Templates for stress test_bcl" xfId="1325" xr:uid="{00000000-0005-0000-0000-00009D040000}"/>
    <cellStyle name="Normalny 2" xfId="603" xr:uid="{00000000-0005-0000-0000-00009E040000}"/>
    <cellStyle name="Normalny 3" xfId="1498" xr:uid="{00000000-0005-0000-0000-00009F040000}"/>
    <cellStyle name="Normalny 4" xfId="1580" xr:uid="{00000000-0005-0000-0000-0000A0040000}"/>
    <cellStyle name="Notas" xfId="1326" xr:uid="{00000000-0005-0000-0000-0000A1040000}"/>
    <cellStyle name="Notas 2" xfId="1327" xr:uid="{00000000-0005-0000-0000-0000A2040000}"/>
    <cellStyle name="Note 2" xfId="1328" xr:uid="{00000000-0005-0000-0000-0000A3040000}"/>
    <cellStyle name="Note 2 2" xfId="1329" xr:uid="{00000000-0005-0000-0000-0000A4040000}"/>
    <cellStyle name="Note 3" xfId="1330" xr:uid="{00000000-0005-0000-0000-0000A5040000}"/>
    <cellStyle name="Note 3 2" xfId="1331" xr:uid="{00000000-0005-0000-0000-0000A6040000}"/>
    <cellStyle name="Note 4" xfId="1332" xr:uid="{00000000-0005-0000-0000-0000A7040000}"/>
    <cellStyle name="Note 4 2" xfId="1333" xr:uid="{00000000-0005-0000-0000-0000A8040000}"/>
    <cellStyle name="Note 5" xfId="1334" xr:uid="{00000000-0005-0000-0000-0000A9040000}"/>
    <cellStyle name="Note 5 2" xfId="1335" xr:uid="{00000000-0005-0000-0000-0000AA040000}"/>
    <cellStyle name="Note 6" xfId="1336" xr:uid="{00000000-0005-0000-0000-0000AB040000}"/>
    <cellStyle name="Note 6 2" xfId="1337" xr:uid="{00000000-0005-0000-0000-0000AC040000}"/>
    <cellStyle name="Note 7" xfId="1573" xr:uid="{00000000-0005-0000-0000-0000AD040000}"/>
    <cellStyle name="Note 8" xfId="1532" xr:uid="{00000000-0005-0000-0000-0000AE040000}"/>
    <cellStyle name="NotIn3PlusButCorepNotEssential" xfId="124" xr:uid="{00000000-0005-0000-0000-0000AF040000}"/>
    <cellStyle name="NotIn3PlusInCorepEssential" xfId="125" xr:uid="{00000000-0005-0000-0000-0000B0040000}"/>
    <cellStyle name="NotIn3PlusOrCorepEssential" xfId="126" xr:uid="{00000000-0005-0000-0000-0000B1040000}"/>
    <cellStyle name="Notiz" xfId="1338" xr:uid="{00000000-0005-0000-0000-0000B2040000}"/>
    <cellStyle name="Notiz 2" xfId="1339" xr:uid="{00000000-0005-0000-0000-0000B3040000}"/>
    <cellStyle name="optionalDate" xfId="127" xr:uid="{00000000-0005-0000-0000-0000B4040000}"/>
    <cellStyle name="optionalDate 2" xfId="543" xr:uid="{00000000-0005-0000-0000-0000B5040000}"/>
    <cellStyle name="optionalExposure" xfId="128" xr:uid="{00000000-0005-0000-0000-0000B6040000}"/>
    <cellStyle name="optionalExposure 2" xfId="129" xr:uid="{00000000-0005-0000-0000-0000B7040000}"/>
    <cellStyle name="optionalMaturity" xfId="130" xr:uid="{00000000-0005-0000-0000-0000B8040000}"/>
    <cellStyle name="optionalPD" xfId="131" xr:uid="{00000000-0005-0000-0000-0000B9040000}"/>
    <cellStyle name="optionalPercentage" xfId="132" xr:uid="{00000000-0005-0000-0000-0000BA040000}"/>
    <cellStyle name="optionalPercentageL" xfId="133" xr:uid="{00000000-0005-0000-0000-0000BB040000}"/>
    <cellStyle name="optionalPercentageS" xfId="134" xr:uid="{00000000-0005-0000-0000-0000BC040000}"/>
    <cellStyle name="optionalSelection" xfId="135" xr:uid="{00000000-0005-0000-0000-0000BD040000}"/>
    <cellStyle name="optionalText" xfId="136" xr:uid="{00000000-0005-0000-0000-0000BE040000}"/>
    <cellStyle name="Összesen" xfId="1340" xr:uid="{00000000-0005-0000-0000-0000BF040000}"/>
    <cellStyle name="Output 2" xfId="1341" xr:uid="{00000000-0005-0000-0000-0000C0040000}"/>
    <cellStyle name="Output 2 2" xfId="1342" xr:uid="{00000000-0005-0000-0000-0000C1040000}"/>
    <cellStyle name="Output 2 2 2" xfId="1343" xr:uid="{00000000-0005-0000-0000-0000C2040000}"/>
    <cellStyle name="Output 2 2 3" xfId="1344" xr:uid="{00000000-0005-0000-0000-0000C3040000}"/>
    <cellStyle name="Output 2 3" xfId="1345" xr:uid="{00000000-0005-0000-0000-0000C4040000}"/>
    <cellStyle name="Output 2 3 2" xfId="1346" xr:uid="{00000000-0005-0000-0000-0000C5040000}"/>
    <cellStyle name="Output 2 4" xfId="1347" xr:uid="{00000000-0005-0000-0000-0000C6040000}"/>
    <cellStyle name="Output 2 4 2" xfId="1348" xr:uid="{00000000-0005-0000-0000-0000C7040000}"/>
    <cellStyle name="Output 2_Sheet1" xfId="1349" xr:uid="{00000000-0005-0000-0000-0000C8040000}"/>
    <cellStyle name="Output 3" xfId="1350" xr:uid="{00000000-0005-0000-0000-0000C9040000}"/>
    <cellStyle name="Output 3 2" xfId="1351" xr:uid="{00000000-0005-0000-0000-0000CA040000}"/>
    <cellStyle name="Output 4" xfId="1352" xr:uid="{00000000-0005-0000-0000-0000CB040000}"/>
    <cellStyle name="Output 4 2" xfId="1353" xr:uid="{00000000-0005-0000-0000-0000CC040000}"/>
    <cellStyle name="Output 5" xfId="1354" xr:uid="{00000000-0005-0000-0000-0000CD040000}"/>
    <cellStyle name="Output 5 2" xfId="1355" xr:uid="{00000000-0005-0000-0000-0000CE040000}"/>
    <cellStyle name="Output 6" xfId="1356" xr:uid="{00000000-0005-0000-0000-0000CF040000}"/>
    <cellStyle name="Output 6 2" xfId="1357" xr:uid="{00000000-0005-0000-0000-0000D0040000}"/>
    <cellStyle name="Output 7" xfId="1358" xr:uid="{00000000-0005-0000-0000-0000D1040000}"/>
    <cellStyle name="Output 7 2" xfId="1359" xr:uid="{00000000-0005-0000-0000-0000D2040000}"/>
    <cellStyle name="Output 8" xfId="1574" xr:uid="{00000000-0005-0000-0000-0000D3040000}"/>
    <cellStyle name="Output 9" xfId="1533" xr:uid="{00000000-0005-0000-0000-0000D4040000}"/>
    <cellStyle name="Percent [2]" xfId="137" xr:uid="{00000000-0005-0000-0000-0000D5040000}"/>
    <cellStyle name="Percent 10" xfId="217" xr:uid="{00000000-0005-0000-0000-0000D6040000}"/>
    <cellStyle name="Percent 10 2" xfId="1360" xr:uid="{00000000-0005-0000-0000-0000D7040000}"/>
    <cellStyle name="Percent 2" xfId="138" xr:uid="{00000000-0005-0000-0000-0000D8040000}"/>
    <cellStyle name="Percent 2 2" xfId="139" xr:uid="{00000000-0005-0000-0000-0000D9040000}"/>
    <cellStyle name="Percent 2 2 2" xfId="140" xr:uid="{00000000-0005-0000-0000-0000DA040000}"/>
    <cellStyle name="Percent 2 2 2 2" xfId="229" xr:uid="{00000000-0005-0000-0000-0000DB040000}"/>
    <cellStyle name="Percent 2 2 2 2 2" xfId="1361" xr:uid="{00000000-0005-0000-0000-0000DC040000}"/>
    <cellStyle name="Percent 2 2 2 2 3" xfId="1648" xr:uid="{00000000-0005-0000-0000-0000DD040000}"/>
    <cellStyle name="Percent 2 2 2 3" xfId="574" xr:uid="{00000000-0005-0000-0000-0000DE040000}"/>
    <cellStyle name="Percent 2 2 2 4" xfId="615" xr:uid="{00000000-0005-0000-0000-0000DF040000}"/>
    <cellStyle name="Percent 2 2 2 5" xfId="1611" xr:uid="{00000000-0005-0000-0000-0000E0040000}"/>
    <cellStyle name="Percent 2 2 3" xfId="141" xr:uid="{00000000-0005-0000-0000-0000E1040000}"/>
    <cellStyle name="Percent 2 2 3 2" xfId="1362" xr:uid="{00000000-0005-0000-0000-0000E2040000}"/>
    <cellStyle name="Percent 2 2 4" xfId="142" xr:uid="{00000000-0005-0000-0000-0000E3040000}"/>
    <cellStyle name="Percent 2 2 4 2" xfId="573" xr:uid="{00000000-0005-0000-0000-0000E4040000}"/>
    <cellStyle name="Percent 2 2 4 2 2" xfId="1649" xr:uid="{00000000-0005-0000-0000-0000E5040000}"/>
    <cellStyle name="Percent 2 2 4 3" xfId="1363" xr:uid="{00000000-0005-0000-0000-0000E6040000}"/>
    <cellStyle name="Percent 2 2 4 4" xfId="1612" xr:uid="{00000000-0005-0000-0000-0000E7040000}"/>
    <cellStyle name="Percent 2 2 5" xfId="228" xr:uid="{00000000-0005-0000-0000-0000E8040000}"/>
    <cellStyle name="Percent 2 2 5 2" xfId="1647" xr:uid="{00000000-0005-0000-0000-0000E9040000}"/>
    <cellStyle name="Percent 2 2 6" xfId="561" xr:uid="{00000000-0005-0000-0000-0000EA040000}"/>
    <cellStyle name="Percent 2 2 7" xfId="614" xr:uid="{00000000-0005-0000-0000-0000EB040000}"/>
    <cellStyle name="Percent 2 2 8" xfId="1610" xr:uid="{00000000-0005-0000-0000-0000EC040000}"/>
    <cellStyle name="Percent 2 3" xfId="143" xr:uid="{00000000-0005-0000-0000-0000ED040000}"/>
    <cellStyle name="Percent 2 3 2" xfId="1364" xr:uid="{00000000-0005-0000-0000-0000EE040000}"/>
    <cellStyle name="Percent 2 3 3" xfId="1365" xr:uid="{00000000-0005-0000-0000-0000EF040000}"/>
    <cellStyle name="Percent 2 3 3 2" xfId="1366" xr:uid="{00000000-0005-0000-0000-0000F0040000}"/>
    <cellStyle name="Percent 2 3 3 3" xfId="1367" xr:uid="{00000000-0005-0000-0000-0000F1040000}"/>
    <cellStyle name="Percent 2 3 3 3 2" xfId="1368" xr:uid="{00000000-0005-0000-0000-0000F2040000}"/>
    <cellStyle name="Percent 2 3 3 3 3" xfId="1369" xr:uid="{00000000-0005-0000-0000-0000F3040000}"/>
    <cellStyle name="Percent 2 3 3 3 3 2" xfId="1370" xr:uid="{00000000-0005-0000-0000-0000F4040000}"/>
    <cellStyle name="Percent 2 3 3 3 3 3" xfId="1371" xr:uid="{00000000-0005-0000-0000-0000F5040000}"/>
    <cellStyle name="Percent 2 4" xfId="144" xr:uid="{00000000-0005-0000-0000-0000F6040000}"/>
    <cellStyle name="Percent 2 4 2" xfId="1372" xr:uid="{00000000-0005-0000-0000-0000F7040000}"/>
    <cellStyle name="Percent 2 4 3" xfId="1373" xr:uid="{00000000-0005-0000-0000-0000F8040000}"/>
    <cellStyle name="Percent 2 4 3 2" xfId="1374" xr:uid="{00000000-0005-0000-0000-0000F9040000}"/>
    <cellStyle name="Percent 2 4 3 3" xfId="1375" xr:uid="{00000000-0005-0000-0000-0000FA040000}"/>
    <cellStyle name="Percent 2 4 3 3 2" xfId="1376" xr:uid="{00000000-0005-0000-0000-0000FB040000}"/>
    <cellStyle name="Percent 2 4 3 3 3" xfId="1377" xr:uid="{00000000-0005-0000-0000-0000FC040000}"/>
    <cellStyle name="Percent 2 5" xfId="286" xr:uid="{00000000-0005-0000-0000-0000FD040000}"/>
    <cellStyle name="Percent 2 5 2" xfId="1379" xr:uid="{00000000-0005-0000-0000-0000FE040000}"/>
    <cellStyle name="Percent 2 5 3" xfId="1380" xr:uid="{00000000-0005-0000-0000-0000FF040000}"/>
    <cellStyle name="Percent 2 5 3 2" xfId="1381" xr:uid="{00000000-0005-0000-0000-000000050000}"/>
    <cellStyle name="Percent 2 5 3 3" xfId="1382" xr:uid="{00000000-0005-0000-0000-000001050000}"/>
    <cellStyle name="Percent 2 5 3 3 2" xfId="1383" xr:uid="{00000000-0005-0000-0000-000002050000}"/>
    <cellStyle name="Percent 2 5 3 3 3" xfId="1384" xr:uid="{00000000-0005-0000-0000-000003050000}"/>
    <cellStyle name="Percent 2 5 4" xfId="1378" xr:uid="{00000000-0005-0000-0000-000004050000}"/>
    <cellStyle name="Percent 2 5 5" xfId="1706" xr:uid="{00000000-0005-0000-0000-000005050000}"/>
    <cellStyle name="Percent 2 6" xfId="557" xr:uid="{00000000-0005-0000-0000-000006050000}"/>
    <cellStyle name="Percent 2 6 2" xfId="1386" xr:uid="{00000000-0005-0000-0000-000007050000}"/>
    <cellStyle name="Percent 2 6 3" xfId="1387" xr:uid="{00000000-0005-0000-0000-000008050000}"/>
    <cellStyle name="Percent 2 6 4" xfId="1388" xr:uid="{00000000-0005-0000-0000-000009050000}"/>
    <cellStyle name="Percent 2 6 5" xfId="1385" xr:uid="{00000000-0005-0000-0000-00000A050000}"/>
    <cellStyle name="Percent 2 6 6" xfId="1646" xr:uid="{00000000-0005-0000-0000-00000B050000}"/>
    <cellStyle name="Percent 2 7" xfId="1609" xr:uid="{00000000-0005-0000-0000-00000C050000}"/>
    <cellStyle name="Percent 2 8" xfId="145" xr:uid="{00000000-0005-0000-0000-00000D050000}"/>
    <cellStyle name="Percent 3" xfId="146" xr:uid="{00000000-0005-0000-0000-00000E050000}"/>
    <cellStyle name="Percent 3 2" xfId="147" xr:uid="{00000000-0005-0000-0000-00000F050000}"/>
    <cellStyle name="Percent 3 2 2" xfId="1389" xr:uid="{00000000-0005-0000-0000-000010050000}"/>
    <cellStyle name="Percent 3 3" xfId="148" xr:uid="{00000000-0005-0000-0000-000011050000}"/>
    <cellStyle name="Percent 3 4" xfId="1390" xr:uid="{00000000-0005-0000-0000-000012050000}"/>
    <cellStyle name="Percent 3 4 2" xfId="1391" xr:uid="{00000000-0005-0000-0000-000013050000}"/>
    <cellStyle name="Percent 3 4 3" xfId="1392" xr:uid="{00000000-0005-0000-0000-000014050000}"/>
    <cellStyle name="Percent 3 4 4" xfId="1393" xr:uid="{00000000-0005-0000-0000-000015050000}"/>
    <cellStyle name="Percent 4" xfId="149" xr:uid="{00000000-0005-0000-0000-000016050000}"/>
    <cellStyle name="Percent 4 2" xfId="1394" xr:uid="{00000000-0005-0000-0000-000017050000}"/>
    <cellStyle name="Percent 4 3" xfId="1395" xr:uid="{00000000-0005-0000-0000-000018050000}"/>
    <cellStyle name="Percent 4 3 2" xfId="1396" xr:uid="{00000000-0005-0000-0000-000019050000}"/>
    <cellStyle name="Percent 4 3 3" xfId="1397" xr:uid="{00000000-0005-0000-0000-00001A050000}"/>
    <cellStyle name="Percent 4 4" xfId="1398" xr:uid="{00000000-0005-0000-0000-00001B050000}"/>
    <cellStyle name="Percent 4 4 2" xfId="1399" xr:uid="{00000000-0005-0000-0000-00001C050000}"/>
    <cellStyle name="Percent 4 4 3" xfId="1400" xr:uid="{00000000-0005-0000-0000-00001D050000}"/>
    <cellStyle name="Percent 4 4 3 2" xfId="1401" xr:uid="{00000000-0005-0000-0000-00001E050000}"/>
    <cellStyle name="Percent 4 4 3 3" xfId="1402" xr:uid="{00000000-0005-0000-0000-00001F050000}"/>
    <cellStyle name="Percent 4 4 3 3 2" xfId="1403" xr:uid="{00000000-0005-0000-0000-000020050000}"/>
    <cellStyle name="Percent 4 4 3 3 3" xfId="1404" xr:uid="{00000000-0005-0000-0000-000021050000}"/>
    <cellStyle name="Percent 4 5" xfId="1405" xr:uid="{00000000-0005-0000-0000-000022050000}"/>
    <cellStyle name="Percent 4 6" xfId="1406" xr:uid="{00000000-0005-0000-0000-000023050000}"/>
    <cellStyle name="Percent 4 7" xfId="1407" xr:uid="{00000000-0005-0000-0000-000024050000}"/>
    <cellStyle name="Percent 5" xfId="150" xr:uid="{00000000-0005-0000-0000-000025050000}"/>
    <cellStyle name="Percent 5 2" xfId="1408" xr:uid="{00000000-0005-0000-0000-000026050000}"/>
    <cellStyle name="Percent 5 3" xfId="1409" xr:uid="{00000000-0005-0000-0000-000027050000}"/>
    <cellStyle name="Percent 5 3 2" xfId="1410" xr:uid="{00000000-0005-0000-0000-000028050000}"/>
    <cellStyle name="Percent 5 3 3" xfId="1411" xr:uid="{00000000-0005-0000-0000-000029050000}"/>
    <cellStyle name="Percent 5 4" xfId="1412" xr:uid="{00000000-0005-0000-0000-00002A050000}"/>
    <cellStyle name="Percent 6" xfId="151" xr:uid="{00000000-0005-0000-0000-00002B050000}"/>
    <cellStyle name="Percent 6 2" xfId="230" xr:uid="{00000000-0005-0000-0000-00002C050000}"/>
    <cellStyle name="Percent 6 2 2" xfId="1651" xr:uid="{00000000-0005-0000-0000-00002D050000}"/>
    <cellStyle name="Percent 6 3" xfId="575" xr:uid="{00000000-0005-0000-0000-00002E050000}"/>
    <cellStyle name="Percent 6 4" xfId="616" xr:uid="{00000000-0005-0000-0000-00002F050000}"/>
    <cellStyle name="Percent 6 5" xfId="1613" xr:uid="{00000000-0005-0000-0000-000030050000}"/>
    <cellStyle name="Percent 7" xfId="152" xr:uid="{00000000-0005-0000-0000-000031050000}"/>
    <cellStyle name="Percent 7 2" xfId="153" xr:uid="{00000000-0005-0000-0000-000032050000}"/>
    <cellStyle name="Percent 7 2 2" xfId="231" xr:uid="{00000000-0005-0000-0000-000033050000}"/>
    <cellStyle name="Percent 7 2 2 2" xfId="1652" xr:uid="{00000000-0005-0000-0000-000034050000}"/>
    <cellStyle name="Percent 7 2 3" xfId="576" xr:uid="{00000000-0005-0000-0000-000035050000}"/>
    <cellStyle name="Percent 7 2 4" xfId="617" xr:uid="{00000000-0005-0000-0000-000036050000}"/>
    <cellStyle name="Percent 7 2 5" xfId="1614" xr:uid="{00000000-0005-0000-0000-000037050000}"/>
    <cellStyle name="Percent 8" xfId="154" xr:uid="{00000000-0005-0000-0000-000038050000}"/>
    <cellStyle name="Percent 8 2" xfId="155" xr:uid="{00000000-0005-0000-0000-000039050000}"/>
    <cellStyle name="Percent 9" xfId="156" xr:uid="{00000000-0005-0000-0000-00003A050000}"/>
    <cellStyle name="Porcentaje" xfId="1413" xr:uid="{00000000-0005-0000-0000-00003B050000}"/>
    <cellStyle name="Porcentual 2" xfId="1414" xr:uid="{00000000-0005-0000-0000-00003C050000}"/>
    <cellStyle name="Porcentual 2 2" xfId="1415" xr:uid="{00000000-0005-0000-0000-00003D050000}"/>
    <cellStyle name="Porcentual_FAS91_Model_v4" xfId="157" xr:uid="{00000000-0005-0000-0000-00003E050000}"/>
    <cellStyle name="Procentowy" xfId="619" xr:uid="{00000000-0005-0000-0000-00003F050000}"/>
    <cellStyle name="Procentowy 2" xfId="1581" xr:uid="{00000000-0005-0000-0000-000040050000}"/>
    <cellStyle name="Prozent 2" xfId="1416" xr:uid="{00000000-0005-0000-0000-000041050000}"/>
    <cellStyle name="PSChar" xfId="158" xr:uid="{00000000-0005-0000-0000-000042050000}"/>
    <cellStyle name="PSDate" xfId="159" xr:uid="{00000000-0005-0000-0000-000043050000}"/>
    <cellStyle name="PSDec" xfId="160" xr:uid="{00000000-0005-0000-0000-000044050000}"/>
    <cellStyle name="PSHeading" xfId="161" xr:uid="{00000000-0005-0000-0000-000045050000}"/>
    <cellStyle name="PSInt" xfId="162" xr:uid="{00000000-0005-0000-0000-000046050000}"/>
    <cellStyle name="PSSpacer" xfId="163" xr:uid="{00000000-0005-0000-0000-000047050000}"/>
    <cellStyle name="Retrieved Data" xfId="164" xr:uid="{00000000-0005-0000-0000-000048050000}"/>
    <cellStyle name="Retrieved Data Bold" xfId="165" xr:uid="{00000000-0005-0000-0000-000049050000}"/>
    <cellStyle name="Retrieved Data Bold Wing" xfId="166" xr:uid="{00000000-0005-0000-0000-00004A050000}"/>
    <cellStyle name="Retrieved_Data" xfId="167" xr:uid="{00000000-0005-0000-0000-00004B050000}"/>
    <cellStyle name="RetrievedExceptions" xfId="168" xr:uid="{00000000-0005-0000-0000-00004C050000}"/>
    <cellStyle name="RetrievedWrapped" xfId="169" xr:uid="{00000000-0005-0000-0000-00004D050000}"/>
    <cellStyle name="reviseExposure" xfId="170" xr:uid="{00000000-0005-0000-0000-00004E050000}"/>
    <cellStyle name="reviseExposure 2" xfId="287" xr:uid="{00000000-0005-0000-0000-00004F050000}"/>
    <cellStyle name="reviseExposure 2 2" xfId="288" xr:uid="{00000000-0005-0000-0000-000050050000}"/>
    <cellStyle name="reviseExposure 3" xfId="289" xr:uid="{00000000-0005-0000-0000-000051050000}"/>
    <cellStyle name="reviseExposure 3 2" xfId="290" xr:uid="{00000000-0005-0000-0000-000052050000}"/>
    <cellStyle name="reviseExposure 4" xfId="291" xr:uid="{00000000-0005-0000-0000-000053050000}"/>
    <cellStyle name="reviseExposure 4 2" xfId="292" xr:uid="{00000000-0005-0000-0000-000054050000}"/>
    <cellStyle name="reviseExposure 5" xfId="293" xr:uid="{00000000-0005-0000-0000-000055050000}"/>
    <cellStyle name="reviseExposure 5 2" xfId="294" xr:uid="{00000000-0005-0000-0000-000056050000}"/>
    <cellStyle name="RevList" xfId="171" xr:uid="{00000000-0005-0000-0000-000057050000}"/>
    <cellStyle name="RM" xfId="1417" xr:uid="{00000000-0005-0000-0000-000058050000}"/>
    <cellStyle name="Rossz" xfId="1418" xr:uid="{00000000-0005-0000-0000-000059050000}"/>
    <cellStyle name="Salida" xfId="1419" xr:uid="{00000000-0005-0000-0000-00005A050000}"/>
    <cellStyle name="Salida 2" xfId="1420" xr:uid="{00000000-0005-0000-0000-00005B050000}"/>
    <cellStyle name="Schlecht" xfId="1421" xr:uid="{00000000-0005-0000-0000-00005C050000}"/>
    <cellStyle name="Semleges" xfId="1422" xr:uid="{00000000-0005-0000-0000-00005D050000}"/>
    <cellStyle name="showCheck" xfId="172" xr:uid="{00000000-0005-0000-0000-00005E050000}"/>
    <cellStyle name="showCheck 2" xfId="295" xr:uid="{00000000-0005-0000-0000-00005F050000}"/>
    <cellStyle name="showCheck 2 2" xfId="296" xr:uid="{00000000-0005-0000-0000-000060050000}"/>
    <cellStyle name="showCheck 3" xfId="297" xr:uid="{00000000-0005-0000-0000-000061050000}"/>
    <cellStyle name="showCheck 3 2" xfId="298" xr:uid="{00000000-0005-0000-0000-000062050000}"/>
    <cellStyle name="showCheck 4" xfId="299" xr:uid="{00000000-0005-0000-0000-000063050000}"/>
    <cellStyle name="showCheck 4 2" xfId="300" xr:uid="{00000000-0005-0000-0000-000064050000}"/>
    <cellStyle name="showCheck 5" xfId="301" xr:uid="{00000000-0005-0000-0000-000065050000}"/>
    <cellStyle name="showCheck 5 2" xfId="302" xr:uid="{00000000-0005-0000-0000-000066050000}"/>
    <cellStyle name="showExposure" xfId="173" xr:uid="{00000000-0005-0000-0000-000067050000}"/>
    <cellStyle name="showExposure 2" xfId="174" xr:uid="{00000000-0005-0000-0000-000068050000}"/>
    <cellStyle name="showExposure 2 2" xfId="304" xr:uid="{00000000-0005-0000-0000-000069050000}"/>
    <cellStyle name="showExposure 2 2 2" xfId="1707" xr:uid="{00000000-0005-0000-0000-00006A050000}"/>
    <cellStyle name="showExposure 2 3" xfId="305" xr:uid="{00000000-0005-0000-0000-00006B050000}"/>
    <cellStyle name="showExposure 2 4" xfId="303" xr:uid="{00000000-0005-0000-0000-00006C050000}"/>
    <cellStyle name="showExposure 3" xfId="306" xr:uid="{00000000-0005-0000-0000-00006D050000}"/>
    <cellStyle name="showExposure 3 2" xfId="307" xr:uid="{00000000-0005-0000-0000-00006E050000}"/>
    <cellStyle name="showExposure 4" xfId="308" xr:uid="{00000000-0005-0000-0000-00006F050000}"/>
    <cellStyle name="showExposure 4 2" xfId="309" xr:uid="{00000000-0005-0000-0000-000070050000}"/>
    <cellStyle name="showExposure 5" xfId="310" xr:uid="{00000000-0005-0000-0000-000071050000}"/>
    <cellStyle name="showExposure 5 2" xfId="311" xr:uid="{00000000-0005-0000-0000-000072050000}"/>
    <cellStyle name="showExposure 6" xfId="312" xr:uid="{00000000-0005-0000-0000-000073050000}"/>
    <cellStyle name="showExposure 6 2" xfId="313" xr:uid="{00000000-0005-0000-0000-000074050000}"/>
    <cellStyle name="showParameterE" xfId="175" xr:uid="{00000000-0005-0000-0000-000075050000}"/>
    <cellStyle name="showParameterE 2" xfId="314" xr:uid="{00000000-0005-0000-0000-000076050000}"/>
    <cellStyle name="showParameterE 2 2" xfId="315" xr:uid="{00000000-0005-0000-0000-000077050000}"/>
    <cellStyle name="showParameterE 3" xfId="316" xr:uid="{00000000-0005-0000-0000-000078050000}"/>
    <cellStyle name="showParameterE 3 2" xfId="317" xr:uid="{00000000-0005-0000-0000-000079050000}"/>
    <cellStyle name="showParameterE 4" xfId="318" xr:uid="{00000000-0005-0000-0000-00007A050000}"/>
    <cellStyle name="showParameterE 4 2" xfId="319" xr:uid="{00000000-0005-0000-0000-00007B050000}"/>
    <cellStyle name="showParameterE 5" xfId="320" xr:uid="{00000000-0005-0000-0000-00007C050000}"/>
    <cellStyle name="showParameterE 5 2" xfId="321" xr:uid="{00000000-0005-0000-0000-00007D050000}"/>
    <cellStyle name="showParameterS" xfId="176" xr:uid="{00000000-0005-0000-0000-00007E050000}"/>
    <cellStyle name="showParameterS 2" xfId="322" xr:uid="{00000000-0005-0000-0000-00007F050000}"/>
    <cellStyle name="showParameterS 2 2" xfId="323" xr:uid="{00000000-0005-0000-0000-000080050000}"/>
    <cellStyle name="showParameterS 3" xfId="324" xr:uid="{00000000-0005-0000-0000-000081050000}"/>
    <cellStyle name="showParameterS 3 2" xfId="325" xr:uid="{00000000-0005-0000-0000-000082050000}"/>
    <cellStyle name="showParameterS 4" xfId="326" xr:uid="{00000000-0005-0000-0000-000083050000}"/>
    <cellStyle name="showParameterS 4 2" xfId="327" xr:uid="{00000000-0005-0000-0000-000084050000}"/>
    <cellStyle name="showParameterS 5" xfId="328" xr:uid="{00000000-0005-0000-0000-000085050000}"/>
    <cellStyle name="showParameterS 5 2" xfId="329" xr:uid="{00000000-0005-0000-0000-000086050000}"/>
    <cellStyle name="showPD" xfId="177" xr:uid="{00000000-0005-0000-0000-000087050000}"/>
    <cellStyle name="showPD 2" xfId="330" xr:uid="{00000000-0005-0000-0000-000088050000}"/>
    <cellStyle name="showPD 2 2" xfId="331" xr:uid="{00000000-0005-0000-0000-000089050000}"/>
    <cellStyle name="showPD 3" xfId="332" xr:uid="{00000000-0005-0000-0000-00008A050000}"/>
    <cellStyle name="showPD 3 2" xfId="333" xr:uid="{00000000-0005-0000-0000-00008B050000}"/>
    <cellStyle name="showPD 4" xfId="334" xr:uid="{00000000-0005-0000-0000-00008C050000}"/>
    <cellStyle name="showPD 4 2" xfId="335" xr:uid="{00000000-0005-0000-0000-00008D050000}"/>
    <cellStyle name="showPD 5" xfId="336" xr:uid="{00000000-0005-0000-0000-00008E050000}"/>
    <cellStyle name="showPD 5 2" xfId="337" xr:uid="{00000000-0005-0000-0000-00008F050000}"/>
    <cellStyle name="showPercentage" xfId="178" xr:uid="{00000000-0005-0000-0000-000090050000}"/>
    <cellStyle name="showPercentage 2" xfId="338" xr:uid="{00000000-0005-0000-0000-000091050000}"/>
    <cellStyle name="showPercentage 2 2" xfId="339" xr:uid="{00000000-0005-0000-0000-000092050000}"/>
    <cellStyle name="showPercentage 3" xfId="340" xr:uid="{00000000-0005-0000-0000-000093050000}"/>
    <cellStyle name="showPercentage 3 2" xfId="341" xr:uid="{00000000-0005-0000-0000-000094050000}"/>
    <cellStyle name="showPercentage 4" xfId="342" xr:uid="{00000000-0005-0000-0000-000095050000}"/>
    <cellStyle name="showPercentage 4 2" xfId="343" xr:uid="{00000000-0005-0000-0000-000096050000}"/>
    <cellStyle name="showPercentage 5" xfId="344" xr:uid="{00000000-0005-0000-0000-000097050000}"/>
    <cellStyle name="showPercentage 5 2" xfId="345" xr:uid="{00000000-0005-0000-0000-000098050000}"/>
    <cellStyle name="showSelection" xfId="179" xr:uid="{00000000-0005-0000-0000-000099050000}"/>
    <cellStyle name="showSelection 2" xfId="180" xr:uid="{00000000-0005-0000-0000-00009A050000}"/>
    <cellStyle name="showSelection 2 2" xfId="346" xr:uid="{00000000-0005-0000-0000-00009B050000}"/>
    <cellStyle name="showSelection 3" xfId="347" xr:uid="{00000000-0005-0000-0000-00009C050000}"/>
    <cellStyle name="showSelection 3 2" xfId="348" xr:uid="{00000000-0005-0000-0000-00009D050000}"/>
    <cellStyle name="showSelection 4" xfId="349" xr:uid="{00000000-0005-0000-0000-00009E050000}"/>
    <cellStyle name="showSelection 4 2" xfId="350" xr:uid="{00000000-0005-0000-0000-00009F050000}"/>
    <cellStyle name="showSelection 5" xfId="351" xr:uid="{00000000-0005-0000-0000-0000A0050000}"/>
    <cellStyle name="showSelection 5 2" xfId="352" xr:uid="{00000000-0005-0000-0000-0000A1050000}"/>
    <cellStyle name="showSelection 6" xfId="353" xr:uid="{00000000-0005-0000-0000-0000A2050000}"/>
    <cellStyle name="showSelection 6 2" xfId="354" xr:uid="{00000000-0005-0000-0000-0000A3050000}"/>
    <cellStyle name="Standard 2" xfId="181" xr:uid="{00000000-0005-0000-0000-0000A4050000}"/>
    <cellStyle name="Standard 2 2" xfId="182" xr:uid="{00000000-0005-0000-0000-0000A5050000}"/>
    <cellStyle name="Standard 2 2 2" xfId="183" xr:uid="{00000000-0005-0000-0000-0000A6050000}"/>
    <cellStyle name="Standard 2 2 2 2" xfId="1669" xr:uid="{00000000-0005-0000-0000-0000A7050000}"/>
    <cellStyle name="Standard 2 2 2 3" xfId="1617" xr:uid="{00000000-0005-0000-0000-0000A8050000}"/>
    <cellStyle name="Standard 2 2 3" xfId="560" xr:uid="{00000000-0005-0000-0000-0000A9050000}"/>
    <cellStyle name="Standard 2 2 3 2" xfId="1668" xr:uid="{00000000-0005-0000-0000-0000AA050000}"/>
    <cellStyle name="Standard 2 2 4" xfId="1616" xr:uid="{00000000-0005-0000-0000-0000AB050000}"/>
    <cellStyle name="Standard 2 3" xfId="184" xr:uid="{00000000-0005-0000-0000-0000AC050000}"/>
    <cellStyle name="Standard 2 3 2" xfId="1670" xr:uid="{00000000-0005-0000-0000-0000AD050000}"/>
    <cellStyle name="Standard 2 3 3" xfId="1618" xr:uid="{00000000-0005-0000-0000-0000AE050000}"/>
    <cellStyle name="Standard 2 4" xfId="355" xr:uid="{00000000-0005-0000-0000-0000AF050000}"/>
    <cellStyle name="Standard 2 4 2" xfId="1708" xr:uid="{00000000-0005-0000-0000-0000B0050000}"/>
    <cellStyle name="Standard 2 5" xfId="556" xr:uid="{00000000-0005-0000-0000-0000B1050000}"/>
    <cellStyle name="Standard 2 5 2" xfId="1667" xr:uid="{00000000-0005-0000-0000-0000B2050000}"/>
    <cellStyle name="Standard 2 6" xfId="1423" xr:uid="{00000000-0005-0000-0000-0000B3050000}"/>
    <cellStyle name="Standard 2 7" xfId="1615" xr:uid="{00000000-0005-0000-0000-0000B4050000}"/>
    <cellStyle name="Standard 3" xfId="185" xr:uid="{00000000-0005-0000-0000-0000B5050000}"/>
    <cellStyle name="Standard 3 2" xfId="602" xr:uid="{00000000-0005-0000-0000-0000B6050000}"/>
    <cellStyle name="Standard 4" xfId="1424" xr:uid="{00000000-0005-0000-0000-0000B7050000}"/>
    <cellStyle name="Standard 5" xfId="1585" xr:uid="{00000000-0005-0000-0000-0000B8050000}"/>
    <cellStyle name="Standard_20100129_1559 Jentsch_COREP ON 20100129 COREP preliminary proposal_CR SA" xfId="1425" xr:uid="{00000000-0005-0000-0000-0000B9050000}"/>
    <cellStyle name="Style 1" xfId="186" xr:uid="{00000000-0005-0000-0000-0000BA050000}"/>
    <cellStyle name="Style 1 2" xfId="187" xr:uid="{00000000-0005-0000-0000-0000BB050000}"/>
    <cellStyle name="Style 1 2 2" xfId="1426" xr:uid="{00000000-0005-0000-0000-0000BC050000}"/>
    <cellStyle name="Style 1 3" xfId="188" xr:uid="{00000000-0005-0000-0000-0000BD050000}"/>
    <cellStyle name="Style 1 3 2" xfId="1427" xr:uid="{00000000-0005-0000-0000-0000BE050000}"/>
    <cellStyle name="Style 1 3 2 2" xfId="1428" xr:uid="{00000000-0005-0000-0000-0000BF050000}"/>
    <cellStyle name="Style 1 3 2 3" xfId="1429" xr:uid="{00000000-0005-0000-0000-0000C0050000}"/>
    <cellStyle name="Style 1 3 2 3 2" xfId="1430" xr:uid="{00000000-0005-0000-0000-0000C1050000}"/>
    <cellStyle name="Style 1 3 2 3 3" xfId="1431" xr:uid="{00000000-0005-0000-0000-0000C2050000}"/>
    <cellStyle name="Style 1 3_Sheet1" xfId="1432" xr:uid="{00000000-0005-0000-0000-0000C3050000}"/>
    <cellStyle name="Style 1 4" xfId="189" xr:uid="{00000000-0005-0000-0000-0000C4050000}"/>
    <cellStyle name="Style 1 4 2" xfId="1433" xr:uid="{00000000-0005-0000-0000-0000C5050000}"/>
    <cellStyle name="Style 1 4 2 2" xfId="1434" xr:uid="{00000000-0005-0000-0000-0000C6050000}"/>
    <cellStyle name="Style 1 4 3" xfId="1435" xr:uid="{00000000-0005-0000-0000-0000C7050000}"/>
    <cellStyle name="Style 1 4 3 2" xfId="1436" xr:uid="{00000000-0005-0000-0000-0000C8050000}"/>
    <cellStyle name="Style 1 4 3 2 2" xfId="1437" xr:uid="{00000000-0005-0000-0000-0000C9050000}"/>
    <cellStyle name="Style 1 4 3 2 3" xfId="1438" xr:uid="{00000000-0005-0000-0000-0000CA050000}"/>
    <cellStyle name="Style 1 4 3 2 4" xfId="1439" xr:uid="{00000000-0005-0000-0000-0000CB050000}"/>
    <cellStyle name="Style 1 4 3 3" xfId="1440" xr:uid="{00000000-0005-0000-0000-0000CC050000}"/>
    <cellStyle name="Style 1 4 3 3 2" xfId="1441" xr:uid="{00000000-0005-0000-0000-0000CD050000}"/>
    <cellStyle name="Style 1 4 3 3 3" xfId="1442" xr:uid="{00000000-0005-0000-0000-0000CE050000}"/>
    <cellStyle name="Style 1 4 4" xfId="1443" xr:uid="{00000000-0005-0000-0000-0000CF050000}"/>
    <cellStyle name="Style 1 5" xfId="190" xr:uid="{00000000-0005-0000-0000-0000D0050000}"/>
    <cellStyle name="Style 1 5 2" xfId="1444" xr:uid="{00000000-0005-0000-0000-0000D1050000}"/>
    <cellStyle name="Style 1 5 3" xfId="1445" xr:uid="{00000000-0005-0000-0000-0000D2050000}"/>
    <cellStyle name="Style 1 5 3 2" xfId="1446" xr:uid="{00000000-0005-0000-0000-0000D3050000}"/>
    <cellStyle name="Style 1 5 3 3" xfId="1447" xr:uid="{00000000-0005-0000-0000-0000D4050000}"/>
    <cellStyle name="Style 1 6" xfId="1448" xr:uid="{00000000-0005-0000-0000-0000D5050000}"/>
    <cellStyle name="Style 1 7" xfId="1449" xr:uid="{00000000-0005-0000-0000-0000D6050000}"/>
    <cellStyle name="Style 1_Sheet1" xfId="1450" xr:uid="{00000000-0005-0000-0000-0000D7050000}"/>
    <cellStyle name="STYLE1" xfId="191" xr:uid="{00000000-0005-0000-0000-0000D8050000}"/>
    <cellStyle name="Subtotal" xfId="192" xr:uid="{00000000-0005-0000-0000-0000D9050000}"/>
    <cellStyle name="sup2Date" xfId="193" xr:uid="{00000000-0005-0000-0000-0000DA050000}"/>
    <cellStyle name="sup2Date 2" xfId="356" xr:uid="{00000000-0005-0000-0000-0000DB050000}"/>
    <cellStyle name="sup2Date 2 2" xfId="357" xr:uid="{00000000-0005-0000-0000-0000DC050000}"/>
    <cellStyle name="sup2Date 3" xfId="358" xr:uid="{00000000-0005-0000-0000-0000DD050000}"/>
    <cellStyle name="sup2Date 3 2" xfId="359" xr:uid="{00000000-0005-0000-0000-0000DE050000}"/>
    <cellStyle name="sup2Date 4" xfId="360" xr:uid="{00000000-0005-0000-0000-0000DF050000}"/>
    <cellStyle name="sup2Date 4 2" xfId="361" xr:uid="{00000000-0005-0000-0000-0000E0050000}"/>
    <cellStyle name="sup2Date 5" xfId="362" xr:uid="{00000000-0005-0000-0000-0000E1050000}"/>
    <cellStyle name="sup2Date 5 2" xfId="363" xr:uid="{00000000-0005-0000-0000-0000E2050000}"/>
    <cellStyle name="sup2Int" xfId="194" xr:uid="{00000000-0005-0000-0000-0000E3050000}"/>
    <cellStyle name="sup2Int 2" xfId="364" xr:uid="{00000000-0005-0000-0000-0000E4050000}"/>
    <cellStyle name="sup2Int 2 2" xfId="365" xr:uid="{00000000-0005-0000-0000-0000E5050000}"/>
    <cellStyle name="sup2Int 3" xfId="366" xr:uid="{00000000-0005-0000-0000-0000E6050000}"/>
    <cellStyle name="sup2Int 3 2" xfId="367" xr:uid="{00000000-0005-0000-0000-0000E7050000}"/>
    <cellStyle name="sup2Int 4" xfId="368" xr:uid="{00000000-0005-0000-0000-0000E8050000}"/>
    <cellStyle name="sup2Int 4 2" xfId="369" xr:uid="{00000000-0005-0000-0000-0000E9050000}"/>
    <cellStyle name="sup2Int 5" xfId="370" xr:uid="{00000000-0005-0000-0000-0000EA050000}"/>
    <cellStyle name="sup2Int 5 2" xfId="371" xr:uid="{00000000-0005-0000-0000-0000EB050000}"/>
    <cellStyle name="sup2ParameterE" xfId="195" xr:uid="{00000000-0005-0000-0000-0000EC050000}"/>
    <cellStyle name="sup2ParameterE 2" xfId="372" xr:uid="{00000000-0005-0000-0000-0000ED050000}"/>
    <cellStyle name="sup2ParameterE 2 2" xfId="373" xr:uid="{00000000-0005-0000-0000-0000EE050000}"/>
    <cellStyle name="sup2ParameterE 3" xfId="374" xr:uid="{00000000-0005-0000-0000-0000EF050000}"/>
    <cellStyle name="sup2ParameterE 3 2" xfId="375" xr:uid="{00000000-0005-0000-0000-0000F0050000}"/>
    <cellStyle name="sup2ParameterE 4" xfId="376" xr:uid="{00000000-0005-0000-0000-0000F1050000}"/>
    <cellStyle name="sup2ParameterE 4 2" xfId="377" xr:uid="{00000000-0005-0000-0000-0000F2050000}"/>
    <cellStyle name="sup2ParameterE 5" xfId="378" xr:uid="{00000000-0005-0000-0000-0000F3050000}"/>
    <cellStyle name="sup2ParameterE 5 2" xfId="379" xr:uid="{00000000-0005-0000-0000-0000F4050000}"/>
    <cellStyle name="sup2Percentage" xfId="196" xr:uid="{00000000-0005-0000-0000-0000F5050000}"/>
    <cellStyle name="sup2Percentage 2" xfId="380" xr:uid="{00000000-0005-0000-0000-0000F6050000}"/>
    <cellStyle name="sup2Percentage 2 2" xfId="381" xr:uid="{00000000-0005-0000-0000-0000F7050000}"/>
    <cellStyle name="sup2Percentage 3" xfId="382" xr:uid="{00000000-0005-0000-0000-0000F8050000}"/>
    <cellStyle name="sup2Percentage 3 2" xfId="383" xr:uid="{00000000-0005-0000-0000-0000F9050000}"/>
    <cellStyle name="sup2Percentage 4" xfId="384" xr:uid="{00000000-0005-0000-0000-0000FA050000}"/>
    <cellStyle name="sup2Percentage 4 2" xfId="385" xr:uid="{00000000-0005-0000-0000-0000FB050000}"/>
    <cellStyle name="sup2Percentage 5" xfId="386" xr:uid="{00000000-0005-0000-0000-0000FC050000}"/>
    <cellStyle name="sup2Percentage 5 2" xfId="387" xr:uid="{00000000-0005-0000-0000-0000FD050000}"/>
    <cellStyle name="sup2PercentageL" xfId="197" xr:uid="{00000000-0005-0000-0000-0000FE050000}"/>
    <cellStyle name="sup2PercentageL 2" xfId="388" xr:uid="{00000000-0005-0000-0000-0000FF050000}"/>
    <cellStyle name="sup2PercentageL 2 2" xfId="389" xr:uid="{00000000-0005-0000-0000-000000060000}"/>
    <cellStyle name="sup2PercentageL 3" xfId="390" xr:uid="{00000000-0005-0000-0000-000001060000}"/>
    <cellStyle name="sup2PercentageL 3 2" xfId="391" xr:uid="{00000000-0005-0000-0000-000002060000}"/>
    <cellStyle name="sup2PercentageL 4" xfId="392" xr:uid="{00000000-0005-0000-0000-000003060000}"/>
    <cellStyle name="sup2PercentageL 4 2" xfId="393" xr:uid="{00000000-0005-0000-0000-000004060000}"/>
    <cellStyle name="sup2PercentageL 5" xfId="394" xr:uid="{00000000-0005-0000-0000-000005060000}"/>
    <cellStyle name="sup2PercentageL 5 2" xfId="395" xr:uid="{00000000-0005-0000-0000-000006060000}"/>
    <cellStyle name="sup2PercentageM" xfId="198" xr:uid="{00000000-0005-0000-0000-000007060000}"/>
    <cellStyle name="sup2PercentageM 2" xfId="396" xr:uid="{00000000-0005-0000-0000-000008060000}"/>
    <cellStyle name="sup2PercentageM 2 2" xfId="397" xr:uid="{00000000-0005-0000-0000-000009060000}"/>
    <cellStyle name="sup2PercentageM 3" xfId="398" xr:uid="{00000000-0005-0000-0000-00000A060000}"/>
    <cellStyle name="sup2PercentageM 3 2" xfId="399" xr:uid="{00000000-0005-0000-0000-00000B060000}"/>
    <cellStyle name="sup2PercentageM 4" xfId="400" xr:uid="{00000000-0005-0000-0000-00000C060000}"/>
    <cellStyle name="sup2PercentageM 4 2" xfId="401" xr:uid="{00000000-0005-0000-0000-00000D060000}"/>
    <cellStyle name="sup2PercentageM 5" xfId="402" xr:uid="{00000000-0005-0000-0000-00000E060000}"/>
    <cellStyle name="sup2PercentageM 5 2" xfId="403" xr:uid="{00000000-0005-0000-0000-00000F060000}"/>
    <cellStyle name="sup2Selection" xfId="199" xr:uid="{00000000-0005-0000-0000-000010060000}"/>
    <cellStyle name="sup2Selection 2" xfId="404" xr:uid="{00000000-0005-0000-0000-000011060000}"/>
    <cellStyle name="sup2Selection 2 2" xfId="405" xr:uid="{00000000-0005-0000-0000-000012060000}"/>
    <cellStyle name="sup2Selection 3" xfId="406" xr:uid="{00000000-0005-0000-0000-000013060000}"/>
    <cellStyle name="sup2Selection 3 2" xfId="407" xr:uid="{00000000-0005-0000-0000-000014060000}"/>
    <cellStyle name="sup2Selection 4" xfId="408" xr:uid="{00000000-0005-0000-0000-000015060000}"/>
    <cellStyle name="sup2Selection 4 2" xfId="409" xr:uid="{00000000-0005-0000-0000-000016060000}"/>
    <cellStyle name="sup2Selection 5" xfId="410" xr:uid="{00000000-0005-0000-0000-000017060000}"/>
    <cellStyle name="sup2Selection 5 2" xfId="411" xr:uid="{00000000-0005-0000-0000-000018060000}"/>
    <cellStyle name="sup2Text" xfId="200" xr:uid="{00000000-0005-0000-0000-000019060000}"/>
    <cellStyle name="sup2Text 2" xfId="412" xr:uid="{00000000-0005-0000-0000-00001A060000}"/>
    <cellStyle name="sup2Text 2 2" xfId="413" xr:uid="{00000000-0005-0000-0000-00001B060000}"/>
    <cellStyle name="sup2Text 3" xfId="414" xr:uid="{00000000-0005-0000-0000-00001C060000}"/>
    <cellStyle name="sup2Text 3 2" xfId="415" xr:uid="{00000000-0005-0000-0000-00001D060000}"/>
    <cellStyle name="sup2Text 4" xfId="416" xr:uid="{00000000-0005-0000-0000-00001E060000}"/>
    <cellStyle name="sup2Text 4 2" xfId="417" xr:uid="{00000000-0005-0000-0000-00001F060000}"/>
    <cellStyle name="sup2Text 5" xfId="418" xr:uid="{00000000-0005-0000-0000-000020060000}"/>
    <cellStyle name="sup2Text 5 2" xfId="419" xr:uid="{00000000-0005-0000-0000-000021060000}"/>
    <cellStyle name="sup3ParameterE" xfId="201" xr:uid="{00000000-0005-0000-0000-000022060000}"/>
    <cellStyle name="sup3ParameterE 2" xfId="420" xr:uid="{00000000-0005-0000-0000-000023060000}"/>
    <cellStyle name="sup3ParameterE 2 2" xfId="421" xr:uid="{00000000-0005-0000-0000-000024060000}"/>
    <cellStyle name="sup3ParameterE 3" xfId="422" xr:uid="{00000000-0005-0000-0000-000025060000}"/>
    <cellStyle name="sup3ParameterE 3 2" xfId="423" xr:uid="{00000000-0005-0000-0000-000026060000}"/>
    <cellStyle name="sup3ParameterE 4" xfId="424" xr:uid="{00000000-0005-0000-0000-000027060000}"/>
    <cellStyle name="sup3ParameterE 4 2" xfId="425" xr:uid="{00000000-0005-0000-0000-000028060000}"/>
    <cellStyle name="sup3ParameterE 5" xfId="426" xr:uid="{00000000-0005-0000-0000-000029060000}"/>
    <cellStyle name="sup3ParameterE 5 2" xfId="427" xr:uid="{00000000-0005-0000-0000-00002A060000}"/>
    <cellStyle name="sup3Percentage" xfId="202" xr:uid="{00000000-0005-0000-0000-00002B060000}"/>
    <cellStyle name="sup3Percentage 2" xfId="428" xr:uid="{00000000-0005-0000-0000-00002C060000}"/>
    <cellStyle name="sup3Percentage 2 2" xfId="429" xr:uid="{00000000-0005-0000-0000-00002D060000}"/>
    <cellStyle name="sup3Percentage 3" xfId="430" xr:uid="{00000000-0005-0000-0000-00002E060000}"/>
    <cellStyle name="sup3Percentage 3 2" xfId="431" xr:uid="{00000000-0005-0000-0000-00002F060000}"/>
    <cellStyle name="sup3Percentage 4" xfId="432" xr:uid="{00000000-0005-0000-0000-000030060000}"/>
    <cellStyle name="sup3Percentage 4 2" xfId="433" xr:uid="{00000000-0005-0000-0000-000031060000}"/>
    <cellStyle name="sup3Percentage 5" xfId="434" xr:uid="{00000000-0005-0000-0000-000032060000}"/>
    <cellStyle name="sup3Percentage 5 2" xfId="435" xr:uid="{00000000-0005-0000-0000-000033060000}"/>
    <cellStyle name="supDate" xfId="203" xr:uid="{00000000-0005-0000-0000-000034060000}"/>
    <cellStyle name="supDate 2" xfId="436" xr:uid="{00000000-0005-0000-0000-000035060000}"/>
    <cellStyle name="supDate 2 2" xfId="437" xr:uid="{00000000-0005-0000-0000-000036060000}"/>
    <cellStyle name="supDate 3" xfId="438" xr:uid="{00000000-0005-0000-0000-000037060000}"/>
    <cellStyle name="supDate 3 2" xfId="439" xr:uid="{00000000-0005-0000-0000-000038060000}"/>
    <cellStyle name="supDate 4" xfId="440" xr:uid="{00000000-0005-0000-0000-000039060000}"/>
    <cellStyle name="supDate 4 2" xfId="441" xr:uid="{00000000-0005-0000-0000-00003A060000}"/>
    <cellStyle name="supDate 5" xfId="442" xr:uid="{00000000-0005-0000-0000-00003B060000}"/>
    <cellStyle name="supDate 5 2" xfId="443" xr:uid="{00000000-0005-0000-0000-00003C060000}"/>
    <cellStyle name="supFloat" xfId="204" xr:uid="{00000000-0005-0000-0000-00003D060000}"/>
    <cellStyle name="supFloat 2" xfId="444" xr:uid="{00000000-0005-0000-0000-00003E060000}"/>
    <cellStyle name="supFloat 2 2" xfId="445" xr:uid="{00000000-0005-0000-0000-00003F060000}"/>
    <cellStyle name="supFloat 3" xfId="446" xr:uid="{00000000-0005-0000-0000-000040060000}"/>
    <cellStyle name="supFloat 3 2" xfId="447" xr:uid="{00000000-0005-0000-0000-000041060000}"/>
    <cellStyle name="supFloat 4" xfId="448" xr:uid="{00000000-0005-0000-0000-000042060000}"/>
    <cellStyle name="supFloat 4 2" xfId="449" xr:uid="{00000000-0005-0000-0000-000043060000}"/>
    <cellStyle name="supFloat 5" xfId="450" xr:uid="{00000000-0005-0000-0000-000044060000}"/>
    <cellStyle name="supFloat 5 2" xfId="451" xr:uid="{00000000-0005-0000-0000-000045060000}"/>
    <cellStyle name="supInt" xfId="205" xr:uid="{00000000-0005-0000-0000-000046060000}"/>
    <cellStyle name="supInt 2" xfId="452" xr:uid="{00000000-0005-0000-0000-000047060000}"/>
    <cellStyle name="supInt 2 2" xfId="453" xr:uid="{00000000-0005-0000-0000-000048060000}"/>
    <cellStyle name="supInt 2 8" xfId="1710" xr:uid="{00000000-0005-0000-0000-000049060000}"/>
    <cellStyle name="supInt 3" xfId="454" xr:uid="{00000000-0005-0000-0000-00004A060000}"/>
    <cellStyle name="supInt 3 2" xfId="455" xr:uid="{00000000-0005-0000-0000-00004B060000}"/>
    <cellStyle name="supInt 4" xfId="456" xr:uid="{00000000-0005-0000-0000-00004C060000}"/>
    <cellStyle name="supInt 4 2" xfId="457" xr:uid="{00000000-0005-0000-0000-00004D060000}"/>
    <cellStyle name="supInt 5" xfId="458" xr:uid="{00000000-0005-0000-0000-00004E060000}"/>
    <cellStyle name="supInt 5 2" xfId="459" xr:uid="{00000000-0005-0000-0000-00004F060000}"/>
    <cellStyle name="supParameterE" xfId="206" xr:uid="{00000000-0005-0000-0000-000050060000}"/>
    <cellStyle name="supParameterE 2" xfId="460" xr:uid="{00000000-0005-0000-0000-000051060000}"/>
    <cellStyle name="supParameterE 2 2" xfId="461" xr:uid="{00000000-0005-0000-0000-000052060000}"/>
    <cellStyle name="supParameterE 3" xfId="462" xr:uid="{00000000-0005-0000-0000-000053060000}"/>
    <cellStyle name="supParameterE 3 2" xfId="463" xr:uid="{00000000-0005-0000-0000-000054060000}"/>
    <cellStyle name="supParameterE 4" xfId="464" xr:uid="{00000000-0005-0000-0000-000055060000}"/>
    <cellStyle name="supParameterE 4 2" xfId="465" xr:uid="{00000000-0005-0000-0000-000056060000}"/>
    <cellStyle name="supParameterE 5" xfId="466" xr:uid="{00000000-0005-0000-0000-000057060000}"/>
    <cellStyle name="supParameterE 5 2" xfId="467" xr:uid="{00000000-0005-0000-0000-000058060000}"/>
    <cellStyle name="supParameterS" xfId="207" xr:uid="{00000000-0005-0000-0000-000059060000}"/>
    <cellStyle name="supParameterS 2" xfId="468" xr:uid="{00000000-0005-0000-0000-00005A060000}"/>
    <cellStyle name="supParameterS 2 2" xfId="469" xr:uid="{00000000-0005-0000-0000-00005B060000}"/>
    <cellStyle name="supParameterS 3" xfId="470" xr:uid="{00000000-0005-0000-0000-00005C060000}"/>
    <cellStyle name="supParameterS 3 2" xfId="471" xr:uid="{00000000-0005-0000-0000-00005D060000}"/>
    <cellStyle name="supParameterS 4" xfId="472" xr:uid="{00000000-0005-0000-0000-00005E060000}"/>
    <cellStyle name="supParameterS 4 2" xfId="473" xr:uid="{00000000-0005-0000-0000-00005F060000}"/>
    <cellStyle name="supParameterS 5" xfId="474" xr:uid="{00000000-0005-0000-0000-000060060000}"/>
    <cellStyle name="supParameterS 5 2" xfId="475" xr:uid="{00000000-0005-0000-0000-000061060000}"/>
    <cellStyle name="supPD" xfId="208" xr:uid="{00000000-0005-0000-0000-000062060000}"/>
    <cellStyle name="supPD 2" xfId="476" xr:uid="{00000000-0005-0000-0000-000063060000}"/>
    <cellStyle name="supPD 2 2" xfId="477" xr:uid="{00000000-0005-0000-0000-000064060000}"/>
    <cellStyle name="supPD 3" xfId="478" xr:uid="{00000000-0005-0000-0000-000065060000}"/>
    <cellStyle name="supPD 3 2" xfId="479" xr:uid="{00000000-0005-0000-0000-000066060000}"/>
    <cellStyle name="supPD 4" xfId="480" xr:uid="{00000000-0005-0000-0000-000067060000}"/>
    <cellStyle name="supPD 4 2" xfId="481" xr:uid="{00000000-0005-0000-0000-000068060000}"/>
    <cellStyle name="supPD 5" xfId="482" xr:uid="{00000000-0005-0000-0000-000069060000}"/>
    <cellStyle name="supPD 5 2" xfId="483" xr:uid="{00000000-0005-0000-0000-00006A060000}"/>
    <cellStyle name="supPercentage" xfId="209" xr:uid="{00000000-0005-0000-0000-00006B060000}"/>
    <cellStyle name="supPercentage 2" xfId="484" xr:uid="{00000000-0005-0000-0000-00006C060000}"/>
    <cellStyle name="supPercentage 2 2" xfId="485" xr:uid="{00000000-0005-0000-0000-00006D060000}"/>
    <cellStyle name="supPercentage 3" xfId="486" xr:uid="{00000000-0005-0000-0000-00006E060000}"/>
    <cellStyle name="supPercentage 3 2" xfId="487" xr:uid="{00000000-0005-0000-0000-00006F060000}"/>
    <cellStyle name="supPercentage 4" xfId="488" xr:uid="{00000000-0005-0000-0000-000070060000}"/>
    <cellStyle name="supPercentage 4 2" xfId="489" xr:uid="{00000000-0005-0000-0000-000071060000}"/>
    <cellStyle name="supPercentage 5" xfId="490" xr:uid="{00000000-0005-0000-0000-000072060000}"/>
    <cellStyle name="supPercentage 5 2" xfId="491" xr:uid="{00000000-0005-0000-0000-000073060000}"/>
    <cellStyle name="supPercentageL" xfId="210" xr:uid="{00000000-0005-0000-0000-000074060000}"/>
    <cellStyle name="supPercentageL 2" xfId="492" xr:uid="{00000000-0005-0000-0000-000075060000}"/>
    <cellStyle name="supPercentageL 2 2" xfId="493" xr:uid="{00000000-0005-0000-0000-000076060000}"/>
    <cellStyle name="supPercentageL 3" xfId="494" xr:uid="{00000000-0005-0000-0000-000077060000}"/>
    <cellStyle name="supPercentageL 3 2" xfId="495" xr:uid="{00000000-0005-0000-0000-000078060000}"/>
    <cellStyle name="supPercentageL 4" xfId="496" xr:uid="{00000000-0005-0000-0000-000079060000}"/>
    <cellStyle name="supPercentageL 4 2" xfId="497" xr:uid="{00000000-0005-0000-0000-00007A060000}"/>
    <cellStyle name="supPercentageL 5" xfId="498" xr:uid="{00000000-0005-0000-0000-00007B060000}"/>
    <cellStyle name="supPercentageL 5 2" xfId="499" xr:uid="{00000000-0005-0000-0000-00007C060000}"/>
    <cellStyle name="supPercentageM" xfId="211" xr:uid="{00000000-0005-0000-0000-00007D060000}"/>
    <cellStyle name="supPercentageM 10" xfId="500" xr:uid="{00000000-0005-0000-0000-00007E060000}"/>
    <cellStyle name="supPercentageM 10 2" xfId="501" xr:uid="{00000000-0005-0000-0000-00007F060000}"/>
    <cellStyle name="supPercentageM 11" xfId="502" xr:uid="{00000000-0005-0000-0000-000080060000}"/>
    <cellStyle name="supPercentageM 11 2" xfId="503" xr:uid="{00000000-0005-0000-0000-000081060000}"/>
    <cellStyle name="supPercentageM 12" xfId="504" xr:uid="{00000000-0005-0000-0000-000082060000}"/>
    <cellStyle name="supPercentageM 12 2" xfId="505" xr:uid="{00000000-0005-0000-0000-000083060000}"/>
    <cellStyle name="supPercentageM 13" xfId="506" xr:uid="{00000000-0005-0000-0000-000084060000}"/>
    <cellStyle name="supPercentageM 13 2" xfId="507" xr:uid="{00000000-0005-0000-0000-000085060000}"/>
    <cellStyle name="supPercentageM 14" xfId="508" xr:uid="{00000000-0005-0000-0000-000086060000}"/>
    <cellStyle name="supPercentageM 14 2" xfId="509" xr:uid="{00000000-0005-0000-0000-000087060000}"/>
    <cellStyle name="supPercentageM 15" xfId="510" xr:uid="{00000000-0005-0000-0000-000088060000}"/>
    <cellStyle name="supPercentageM 15 2" xfId="511" xr:uid="{00000000-0005-0000-0000-000089060000}"/>
    <cellStyle name="supPercentageM 2" xfId="512" xr:uid="{00000000-0005-0000-0000-00008A060000}"/>
    <cellStyle name="supPercentageM 2 2" xfId="513" xr:uid="{00000000-0005-0000-0000-00008B060000}"/>
    <cellStyle name="supPercentageM 2 2 15" xfId="1712" xr:uid="{00000000-0005-0000-0000-00008C060000}"/>
    <cellStyle name="supPercentageM 3" xfId="212" xr:uid="{00000000-0005-0000-0000-00008D060000}"/>
    <cellStyle name="supPercentageM 4" xfId="514" xr:uid="{00000000-0005-0000-0000-00008E060000}"/>
    <cellStyle name="supPercentageM 4 2" xfId="515" xr:uid="{00000000-0005-0000-0000-00008F060000}"/>
    <cellStyle name="supPercentageM 5" xfId="516" xr:uid="{00000000-0005-0000-0000-000090060000}"/>
    <cellStyle name="supPercentageM 5 2" xfId="517" xr:uid="{00000000-0005-0000-0000-000091060000}"/>
    <cellStyle name="supPercentageM 6" xfId="518" xr:uid="{00000000-0005-0000-0000-000092060000}"/>
    <cellStyle name="supPercentageM 6 2" xfId="519" xr:uid="{00000000-0005-0000-0000-000093060000}"/>
    <cellStyle name="supPercentageM 7" xfId="520" xr:uid="{00000000-0005-0000-0000-000094060000}"/>
    <cellStyle name="supPercentageM 7 2" xfId="521" xr:uid="{00000000-0005-0000-0000-000095060000}"/>
    <cellStyle name="supPercentageM 8" xfId="522" xr:uid="{00000000-0005-0000-0000-000096060000}"/>
    <cellStyle name="supPercentageM 8 2" xfId="523" xr:uid="{00000000-0005-0000-0000-000097060000}"/>
    <cellStyle name="supPercentageM 9" xfId="524" xr:uid="{00000000-0005-0000-0000-000098060000}"/>
    <cellStyle name="supPercentageM 9 2" xfId="525" xr:uid="{00000000-0005-0000-0000-000099060000}"/>
    <cellStyle name="supSelection" xfId="213" xr:uid="{00000000-0005-0000-0000-00009A060000}"/>
    <cellStyle name="supSelection 2" xfId="526" xr:uid="{00000000-0005-0000-0000-00009B060000}"/>
    <cellStyle name="supSelection 2 2" xfId="527" xr:uid="{00000000-0005-0000-0000-00009C060000}"/>
    <cellStyle name="supSelection 2 8" xfId="1711" xr:uid="{00000000-0005-0000-0000-00009D060000}"/>
    <cellStyle name="supSelection 3" xfId="528" xr:uid="{00000000-0005-0000-0000-00009E060000}"/>
    <cellStyle name="supSelection 3 2" xfId="529" xr:uid="{00000000-0005-0000-0000-00009F060000}"/>
    <cellStyle name="supSelection 4" xfId="530" xr:uid="{00000000-0005-0000-0000-0000A0060000}"/>
    <cellStyle name="supSelection 4 2" xfId="531" xr:uid="{00000000-0005-0000-0000-0000A1060000}"/>
    <cellStyle name="supSelection 5" xfId="532" xr:uid="{00000000-0005-0000-0000-0000A2060000}"/>
    <cellStyle name="supSelection 5 2" xfId="533" xr:uid="{00000000-0005-0000-0000-0000A3060000}"/>
    <cellStyle name="supSelection 6" xfId="1713" xr:uid="{00000000-0005-0000-0000-0000A4060000}"/>
    <cellStyle name="supText" xfId="214" xr:uid="{00000000-0005-0000-0000-0000A5060000}"/>
    <cellStyle name="supText 2" xfId="534" xr:uid="{00000000-0005-0000-0000-0000A6060000}"/>
    <cellStyle name="supText 2 2" xfId="535" xr:uid="{00000000-0005-0000-0000-0000A7060000}"/>
    <cellStyle name="supText 2 8" xfId="1709" xr:uid="{00000000-0005-0000-0000-0000A8060000}"/>
    <cellStyle name="supText 3" xfId="536" xr:uid="{00000000-0005-0000-0000-0000A9060000}"/>
    <cellStyle name="supText 3 2" xfId="537" xr:uid="{00000000-0005-0000-0000-0000AA060000}"/>
    <cellStyle name="supText 4" xfId="538" xr:uid="{00000000-0005-0000-0000-0000AB060000}"/>
    <cellStyle name="supText 4 2" xfId="539" xr:uid="{00000000-0005-0000-0000-0000AC060000}"/>
    <cellStyle name="supText 5" xfId="540" xr:uid="{00000000-0005-0000-0000-0000AD060000}"/>
    <cellStyle name="supText 5 2" xfId="541" xr:uid="{00000000-0005-0000-0000-0000AE060000}"/>
    <cellStyle name="Számítás" xfId="1451" xr:uid="{00000000-0005-0000-0000-0000AF060000}"/>
    <cellStyle name="Texto de advertencia" xfId="1452" xr:uid="{00000000-0005-0000-0000-0000B0060000}"/>
    <cellStyle name="Texto explicativo" xfId="1453" xr:uid="{00000000-0005-0000-0000-0000B1060000}"/>
    <cellStyle name="Title 2" xfId="1454" xr:uid="{00000000-0005-0000-0000-0000B2060000}"/>
    <cellStyle name="Title 3" xfId="1455" xr:uid="{00000000-0005-0000-0000-0000B3060000}"/>
    <cellStyle name="Title 4" xfId="1456" xr:uid="{00000000-0005-0000-0000-0000B4060000}"/>
    <cellStyle name="Title 5" xfId="1457" xr:uid="{00000000-0005-0000-0000-0000B5060000}"/>
    <cellStyle name="Title 6" xfId="1575" xr:uid="{00000000-0005-0000-0000-0000B6060000}"/>
    <cellStyle name="Title 7" xfId="1534" xr:uid="{00000000-0005-0000-0000-0000B7060000}"/>
    <cellStyle name="Título" xfId="1458" xr:uid="{00000000-0005-0000-0000-0000B8060000}"/>
    <cellStyle name="Título 1" xfId="1459" xr:uid="{00000000-0005-0000-0000-0000B9060000}"/>
    <cellStyle name="Título 2" xfId="1460" xr:uid="{00000000-0005-0000-0000-0000BA060000}"/>
    <cellStyle name="Título 3" xfId="1461" xr:uid="{00000000-0005-0000-0000-0000BB060000}"/>
    <cellStyle name="Título_20091015 DE_Proposed amendments to CR SEC_MKR" xfId="1462" xr:uid="{00000000-0005-0000-0000-0000BC060000}"/>
    <cellStyle name="Total 2" xfId="1463" xr:uid="{00000000-0005-0000-0000-0000BD060000}"/>
    <cellStyle name="Total 2 2" xfId="1464" xr:uid="{00000000-0005-0000-0000-0000BE060000}"/>
    <cellStyle name="Total 2 2 2" xfId="1465" xr:uid="{00000000-0005-0000-0000-0000BF060000}"/>
    <cellStyle name="Total 2 3" xfId="1466" xr:uid="{00000000-0005-0000-0000-0000C0060000}"/>
    <cellStyle name="Total 2 3 2" xfId="1467" xr:uid="{00000000-0005-0000-0000-0000C1060000}"/>
    <cellStyle name="Total 2 4" xfId="1468" xr:uid="{00000000-0005-0000-0000-0000C2060000}"/>
    <cellStyle name="Total 2_Sheet1" xfId="1469" xr:uid="{00000000-0005-0000-0000-0000C3060000}"/>
    <cellStyle name="Total 3" xfId="1470" xr:uid="{00000000-0005-0000-0000-0000C4060000}"/>
    <cellStyle name="Total 3 2" xfId="1471" xr:uid="{00000000-0005-0000-0000-0000C5060000}"/>
    <cellStyle name="Total 4" xfId="1472" xr:uid="{00000000-0005-0000-0000-0000C6060000}"/>
    <cellStyle name="Total 4 2" xfId="1473" xr:uid="{00000000-0005-0000-0000-0000C7060000}"/>
    <cellStyle name="Total 5" xfId="1474" xr:uid="{00000000-0005-0000-0000-0000C8060000}"/>
    <cellStyle name="Total 5 2" xfId="1475" xr:uid="{00000000-0005-0000-0000-0000C9060000}"/>
    <cellStyle name="Total 6" xfId="1476" xr:uid="{00000000-0005-0000-0000-0000CA060000}"/>
    <cellStyle name="Total 6 2" xfId="1477" xr:uid="{00000000-0005-0000-0000-0000CB060000}"/>
    <cellStyle name="Total 7" xfId="1478" xr:uid="{00000000-0005-0000-0000-0000CC060000}"/>
    <cellStyle name="Total 7 2" xfId="1479" xr:uid="{00000000-0005-0000-0000-0000CD060000}"/>
    <cellStyle name="Total 8" xfId="1576" xr:uid="{00000000-0005-0000-0000-0000CE060000}"/>
    <cellStyle name="Überschrift" xfId="1480" xr:uid="{00000000-0005-0000-0000-0000CF060000}"/>
    <cellStyle name="Überschrift 1" xfId="1481" xr:uid="{00000000-0005-0000-0000-0000D0060000}"/>
    <cellStyle name="Überschrift 2" xfId="1482" xr:uid="{00000000-0005-0000-0000-0000D1060000}"/>
    <cellStyle name="Überschrift 3" xfId="1483" xr:uid="{00000000-0005-0000-0000-0000D2060000}"/>
    <cellStyle name="Überschrift 4" xfId="1484" xr:uid="{00000000-0005-0000-0000-0000D3060000}"/>
    <cellStyle name="Verknüpfte Zelle" xfId="1485" xr:uid="{00000000-0005-0000-0000-0000D4060000}"/>
    <cellStyle name="Warnender Text" xfId="1486" xr:uid="{00000000-0005-0000-0000-0000D5060000}"/>
    <cellStyle name="Warning Text 2" xfId="542" xr:uid="{00000000-0005-0000-0000-0000D6060000}"/>
    <cellStyle name="Warning Text 2 2" xfId="1488" xr:uid="{00000000-0005-0000-0000-0000D7060000}"/>
    <cellStyle name="Warning Text 2 3" xfId="1489" xr:uid="{00000000-0005-0000-0000-0000D8060000}"/>
    <cellStyle name="Warning Text 2 4" xfId="1490" xr:uid="{00000000-0005-0000-0000-0000D9060000}"/>
    <cellStyle name="Warning Text 2 5" xfId="1487" xr:uid="{00000000-0005-0000-0000-0000DA060000}"/>
    <cellStyle name="Warning Text 2_Sheet1" xfId="1491" xr:uid="{00000000-0005-0000-0000-0000DB060000}"/>
    <cellStyle name="Warning Text 3" xfId="233" xr:uid="{00000000-0005-0000-0000-0000DC060000}"/>
    <cellStyle name="Warning Text 3 2" xfId="1492" xr:uid="{00000000-0005-0000-0000-0000DD060000}"/>
    <cellStyle name="Warning Text 4" xfId="1493" xr:uid="{00000000-0005-0000-0000-0000DE060000}"/>
    <cellStyle name="Warning Text 5" xfId="1494" xr:uid="{00000000-0005-0000-0000-0000DF060000}"/>
    <cellStyle name="Warning Text 6" xfId="1495" xr:uid="{00000000-0005-0000-0000-0000E0060000}"/>
    <cellStyle name="Warning Text 7" xfId="1577" xr:uid="{00000000-0005-0000-0000-0000E1060000}"/>
    <cellStyle name="Warning Text 8" xfId="1535" xr:uid="{00000000-0005-0000-0000-0000E2060000}"/>
    <cellStyle name="Zelle überprüfen" xfId="1496" xr:uid="{00000000-0005-0000-0000-0000E3060000}"/>
    <cellStyle name="Złe 2" xfId="1590" xr:uid="{00000000-0005-0000-0000-0000E4060000}"/>
    <cellStyle name="一般_MIS book - Addendum (version 3)_Apr09(Done)" xfId="1497" xr:uid="{00000000-0005-0000-0000-0000E5060000}"/>
  </cellStyles>
  <dxfs count="3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MREL Resource</a:t>
            </a:r>
          </a:p>
        </c:rich>
      </c:tx>
      <c:layout>
        <c:manualLayout>
          <c:xMode val="edge"/>
          <c:yMode val="edge"/>
          <c:x val="0.40180585273863084"/>
          <c:y val="9.2592592592592587E-3"/>
        </c:manualLayout>
      </c:layout>
      <c:overlay val="1"/>
    </c:title>
    <c:autoTitleDeleted val="0"/>
    <c:plotArea>
      <c:layout>
        <c:manualLayout>
          <c:layoutTarget val="inner"/>
          <c:xMode val="edge"/>
          <c:yMode val="edge"/>
          <c:x val="4.0224718806606191E-2"/>
          <c:y val="0.15325240594925635"/>
          <c:w val="0.96525548591135868"/>
          <c:h val="0.61965660542432199"/>
        </c:manualLayout>
      </c:layout>
      <c:barChart>
        <c:barDir val="col"/>
        <c:grouping val="stacked"/>
        <c:varyColors val="0"/>
        <c:ser>
          <c:idx val="0"/>
          <c:order val="0"/>
          <c:tx>
            <c:strRef>
              <c:f>'M1 - Flightpaths'!$C$36</c:f>
              <c:strCache>
                <c:ptCount val="1"/>
                <c:pt idx="0">
                  <c:v>CET 1</c:v>
                </c:pt>
              </c:strCache>
            </c:strRef>
          </c:tx>
          <c:invertIfNegative val="0"/>
          <c:cat>
            <c:numRef>
              <c:f>'M1 - Flightpaths'!$E$28:$G$28</c:f>
              <c:numCache>
                <c:formatCode>General</c:formatCode>
                <c:ptCount val="3"/>
              </c:numCache>
            </c:numRef>
          </c:cat>
          <c:val>
            <c:numRef>
              <c:f>'M1 - Flightpaths'!$E$29:$G$29</c:f>
              <c:numCache>
                <c:formatCode>General</c:formatCode>
                <c:ptCount val="3"/>
              </c:numCache>
            </c:numRef>
          </c:val>
          <c:extLst>
            <c:ext xmlns:c16="http://schemas.microsoft.com/office/drawing/2014/chart" uri="{C3380CC4-5D6E-409C-BE32-E72D297353CC}">
              <c16:uniqueId val="{00000000-02D5-446A-98D3-71AEB8A68520}"/>
            </c:ext>
          </c:extLst>
        </c:ser>
        <c:ser>
          <c:idx val="1"/>
          <c:order val="1"/>
          <c:tx>
            <c:strRef>
              <c:f>'M1 - Flightpaths'!$C$37</c:f>
              <c:strCache>
                <c:ptCount val="1"/>
                <c:pt idx="0">
                  <c:v>AT 1</c:v>
                </c:pt>
              </c:strCache>
            </c:strRef>
          </c:tx>
          <c:invertIfNegative val="0"/>
          <c:cat>
            <c:numRef>
              <c:f>'M1 - Flightpaths'!$E$28:$G$28</c:f>
              <c:numCache>
                <c:formatCode>General</c:formatCode>
                <c:ptCount val="3"/>
              </c:numCache>
            </c:numRef>
          </c:cat>
          <c:val>
            <c:numRef>
              <c:f>'M1 - Flightpaths'!$E$30:$G$30</c:f>
              <c:numCache>
                <c:formatCode>General</c:formatCode>
                <c:ptCount val="3"/>
              </c:numCache>
            </c:numRef>
          </c:val>
          <c:extLst>
            <c:ext xmlns:c16="http://schemas.microsoft.com/office/drawing/2014/chart" uri="{C3380CC4-5D6E-409C-BE32-E72D297353CC}">
              <c16:uniqueId val="{00000001-02D5-446A-98D3-71AEB8A68520}"/>
            </c:ext>
          </c:extLst>
        </c:ser>
        <c:ser>
          <c:idx val="2"/>
          <c:order val="2"/>
          <c:tx>
            <c:strRef>
              <c:f>'M1 - Flightpaths'!$C$38</c:f>
              <c:strCache>
                <c:ptCount val="1"/>
                <c:pt idx="0">
                  <c:v>Tier2</c:v>
                </c:pt>
              </c:strCache>
            </c:strRef>
          </c:tx>
          <c:invertIfNegative val="0"/>
          <c:cat>
            <c:numRef>
              <c:f>'M1 - Flightpaths'!$E$28:$G$28</c:f>
              <c:numCache>
                <c:formatCode>General</c:formatCode>
                <c:ptCount val="3"/>
              </c:numCache>
            </c:numRef>
          </c:cat>
          <c:val>
            <c:numRef>
              <c:f>'M1 - Flightpaths'!$E$31:$G$31</c:f>
              <c:numCache>
                <c:formatCode>General</c:formatCode>
                <c:ptCount val="3"/>
              </c:numCache>
            </c:numRef>
          </c:val>
          <c:extLst>
            <c:ext xmlns:c16="http://schemas.microsoft.com/office/drawing/2014/chart" uri="{C3380CC4-5D6E-409C-BE32-E72D297353CC}">
              <c16:uniqueId val="{00000002-02D5-446A-98D3-71AEB8A68520}"/>
            </c:ext>
          </c:extLst>
        </c:ser>
        <c:ser>
          <c:idx val="3"/>
          <c:order val="3"/>
          <c:tx>
            <c:strRef>
              <c:f>'M1 - Flightpaths'!$C$39</c:f>
              <c:strCache>
                <c:ptCount val="1"/>
                <c:pt idx="0">
                  <c:v>MREL eligile sub debt (incl. amortized share of Tier 2)</c:v>
                </c:pt>
              </c:strCache>
            </c:strRef>
          </c:tx>
          <c:invertIfNegative val="0"/>
          <c:cat>
            <c:numRef>
              <c:f>'M1 - Flightpaths'!$E$28:$G$28</c:f>
              <c:numCache>
                <c:formatCode>General</c:formatCode>
                <c:ptCount val="3"/>
              </c:numCache>
            </c:numRef>
          </c:cat>
          <c:val>
            <c:numRef>
              <c:f>'M1 - Flightpaths'!$E$32:$G$32</c:f>
              <c:numCache>
                <c:formatCode>General</c:formatCode>
                <c:ptCount val="3"/>
              </c:numCache>
            </c:numRef>
          </c:val>
          <c:extLst>
            <c:ext xmlns:c16="http://schemas.microsoft.com/office/drawing/2014/chart" uri="{C3380CC4-5D6E-409C-BE32-E72D297353CC}">
              <c16:uniqueId val="{00000003-02D5-446A-98D3-71AEB8A68520}"/>
            </c:ext>
          </c:extLst>
        </c:ser>
        <c:ser>
          <c:idx val="4"/>
          <c:order val="4"/>
          <c:tx>
            <c:strRef>
              <c:f>'M1 - Flightpaths'!$C$40</c:f>
              <c:strCache>
                <c:ptCount val="1"/>
                <c:pt idx="0">
                  <c:v>MREL eligible Senior debt</c:v>
                </c:pt>
              </c:strCache>
            </c:strRef>
          </c:tx>
          <c:invertIfNegative val="0"/>
          <c:cat>
            <c:numRef>
              <c:f>'M1 - Flightpaths'!$E$28:$G$28</c:f>
              <c:numCache>
                <c:formatCode>General</c:formatCode>
                <c:ptCount val="3"/>
              </c:numCache>
            </c:numRef>
          </c:cat>
          <c:val>
            <c:numRef>
              <c:f>'M1 - Flightpaths'!$E$33:$G$33</c:f>
            </c:numRef>
          </c:val>
          <c:extLst>
            <c:ext xmlns:c16="http://schemas.microsoft.com/office/drawing/2014/chart" uri="{C3380CC4-5D6E-409C-BE32-E72D297353CC}">
              <c16:uniqueId val="{00000004-02D5-446A-98D3-71AEB8A68520}"/>
            </c:ext>
          </c:extLst>
        </c:ser>
        <c:ser>
          <c:idx val="5"/>
          <c:order val="5"/>
          <c:tx>
            <c:strRef>
              <c:f>'M1 - Flightpaths'!$C$41</c:f>
              <c:strCache>
                <c:ptCount val="1"/>
                <c:pt idx="0">
                  <c:v>Total MREL eligible</c:v>
                </c:pt>
              </c:strCache>
            </c:strRef>
          </c:tx>
          <c:spPr>
            <a:noFill/>
          </c:spPr>
          <c:invertIfNegative val="0"/>
          <c:dLbls>
            <c:dLbl>
              <c:idx val="0"/>
              <c:layout>
                <c:manualLayout>
                  <c:x val="0"/>
                  <c:y val="5.55555555555555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D5-446A-98D3-71AEB8A6852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'M1 - Flightpaths'!$E$28:$G$28</c:f>
              <c:numCache>
                <c:formatCode>General</c:formatCode>
                <c:ptCount val="3"/>
              </c:numCache>
            </c:numRef>
          </c:cat>
          <c:val>
            <c:numRef>
              <c:f>'M1 - Flightpaths'!$E$34:$G$34</c:f>
            </c:numRef>
          </c:val>
          <c:extLst>
            <c:ext xmlns:c16="http://schemas.microsoft.com/office/drawing/2014/chart" uri="{C3380CC4-5D6E-409C-BE32-E72D297353CC}">
              <c16:uniqueId val="{00000006-02D5-446A-98D3-71AEB8A68520}"/>
            </c:ext>
          </c:extLst>
        </c:ser>
        <c:dLbls>
          <c:showLegendKey val="0"/>
          <c:showVal val="0"/>
          <c:showCatName val="0"/>
          <c:showSerName val="0"/>
          <c:showPercent val="0"/>
          <c:showBubbleSize val="0"/>
        </c:dLbls>
        <c:gapWidth val="150"/>
        <c:overlap val="100"/>
        <c:axId val="188672640"/>
        <c:axId val="193524096"/>
      </c:barChart>
      <c:catAx>
        <c:axId val="188672640"/>
        <c:scaling>
          <c:orientation val="minMax"/>
          <c:max val="-119"/>
          <c:min val="-120"/>
        </c:scaling>
        <c:delete val="0"/>
        <c:axPos val="b"/>
        <c:numFmt formatCode="yyyy" sourceLinked="0"/>
        <c:majorTickMark val="out"/>
        <c:minorTickMark val="none"/>
        <c:tickLblPos val="nextTo"/>
        <c:crossAx val="193524096"/>
        <c:crosses val="autoZero"/>
        <c:auto val="1"/>
        <c:lblAlgn val="ctr"/>
        <c:lblOffset val="100"/>
        <c:noMultiLvlLbl val="1"/>
      </c:catAx>
      <c:valAx>
        <c:axId val="193524096"/>
        <c:scaling>
          <c:orientation val="minMax"/>
        </c:scaling>
        <c:delete val="1"/>
        <c:axPos val="l"/>
        <c:majorGridlines/>
        <c:numFmt formatCode="General" sourceLinked="1"/>
        <c:majorTickMark val="out"/>
        <c:minorTickMark val="none"/>
        <c:tickLblPos val="nextTo"/>
        <c:crossAx val="188672640"/>
        <c:crosses val="autoZero"/>
        <c:crossBetween val="between"/>
      </c:valAx>
    </c:plotArea>
    <c:legend>
      <c:legendPos val="r"/>
      <c:layout>
        <c:manualLayout>
          <c:xMode val="edge"/>
          <c:yMode val="edge"/>
          <c:x val="3.2015638537544332E-3"/>
          <c:y val="0.88310768445610965"/>
          <c:w val="0.98824695260813999"/>
          <c:h val="0.11341426071741034"/>
        </c:manualLayout>
      </c:layout>
      <c:overlay val="0"/>
    </c:legend>
    <c:plotVisOnly val="1"/>
    <c:dispBlanksAs val="gap"/>
    <c:showDLblsOverMax val="0"/>
  </c:chart>
  <c:spPr>
    <a:noFill/>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5429249</xdr:colOff>
      <xdr:row>45</xdr:row>
      <xdr:rowOff>18598</xdr:rowOff>
    </xdr:from>
    <xdr:to>
      <xdr:col>7</xdr:col>
      <xdr:colOff>0</xdr:colOff>
      <xdr:row>59</xdr:row>
      <xdr:rowOff>94798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176893</xdr:rowOff>
    </xdr:from>
    <xdr:to>
      <xdr:col>8</xdr:col>
      <xdr:colOff>387969</xdr:colOff>
      <xdr:row>3</xdr:row>
      <xdr:rowOff>182394</xdr:rowOff>
    </xdr:to>
    <xdr:pic>
      <xdr:nvPicPr>
        <xdr:cNvPr id="2" name="Picture 1">
          <a:extLst>
            <a:ext uri="{FF2B5EF4-FFF2-40B4-BE49-F238E27FC236}">
              <a16:creationId xmlns:a16="http://schemas.microsoft.com/office/drawing/2014/main" id="{7BD3F4E5-2DA4-4DE8-B727-72E494639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786" y="381000"/>
          <a:ext cx="5752358" cy="620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49316</xdr:colOff>
      <xdr:row>1</xdr:row>
      <xdr:rowOff>74632</xdr:rowOff>
    </xdr:from>
    <xdr:to>
      <xdr:col>3</xdr:col>
      <xdr:colOff>949</xdr:colOff>
      <xdr:row>1</xdr:row>
      <xdr:rowOff>692454</xdr:rowOff>
    </xdr:to>
    <xdr:pic>
      <xdr:nvPicPr>
        <xdr:cNvPr id="3" name="Picture 2">
          <a:extLst>
            <a:ext uri="{FF2B5EF4-FFF2-40B4-BE49-F238E27FC236}">
              <a16:creationId xmlns:a16="http://schemas.microsoft.com/office/drawing/2014/main" id="{B1D503B5-5E5F-4EB7-982B-8D24F87CC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416" y="284182"/>
          <a:ext cx="5749183" cy="6209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69397</xdr:colOff>
      <xdr:row>1</xdr:row>
      <xdr:rowOff>83004</xdr:rowOff>
    </xdr:from>
    <xdr:to>
      <xdr:col>7</xdr:col>
      <xdr:colOff>198418</xdr:colOff>
      <xdr:row>1</xdr:row>
      <xdr:rowOff>716701</xdr:rowOff>
    </xdr:to>
    <xdr:pic>
      <xdr:nvPicPr>
        <xdr:cNvPr id="2" name="Picture 1">
          <a:extLst>
            <a:ext uri="{FF2B5EF4-FFF2-40B4-BE49-F238E27FC236}">
              <a16:creationId xmlns:a16="http://schemas.microsoft.com/office/drawing/2014/main" id="{D7F226BB-6B34-463A-B731-9060070FF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997" y="292554"/>
          <a:ext cx="5539221" cy="633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FA63"/>
  <sheetViews>
    <sheetView view="pageBreakPreview" zoomScale="80" zoomScaleNormal="85" zoomScaleSheetLayoutView="80" workbookViewId="0">
      <selection activeCell="D11" sqref="D11"/>
    </sheetView>
  </sheetViews>
  <sheetFormatPr defaultColWidth="10.26953125" defaultRowHeight="16" outlineLevelRow="1" outlineLevelCol="1"/>
  <cols>
    <col min="1" max="1" width="5.7265625" style="6" customWidth="1"/>
    <col min="2" max="2" width="5.81640625" style="6" customWidth="1"/>
    <col min="3" max="3" width="118" style="6" customWidth="1"/>
    <col min="4" max="4" width="16.453125" style="6" customWidth="1" outlineLevel="1"/>
    <col min="5" max="7" width="16.453125" style="6" customWidth="1"/>
    <col min="8" max="8" width="4.7265625" customWidth="1"/>
    <col min="9" max="9" width="34.453125" style="40" customWidth="1"/>
    <col min="10" max="10" width="30.453125" style="40" customWidth="1"/>
    <col min="11" max="39" width="10.26953125" style="40"/>
    <col min="40" max="16384" width="10.26953125" style="6"/>
  </cols>
  <sheetData>
    <row r="1" spans="1:39 16381:16381" s="2" customFormat="1" ht="29">
      <c r="A1" s="1" t="s">
        <v>0</v>
      </c>
      <c r="H1"/>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row>
    <row r="2" spans="1:39 16381:16381" s="9" customFormat="1" ht="17.5">
      <c r="A2" s="9" t="s">
        <v>1</v>
      </c>
      <c r="B2" s="7"/>
      <c r="C2" s="7"/>
      <c r="D2" s="37">
        <v>42735</v>
      </c>
      <c r="E2" s="37">
        <v>43100</v>
      </c>
      <c r="F2" s="37">
        <v>43465</v>
      </c>
      <c r="G2" s="37">
        <v>43830</v>
      </c>
      <c r="H2"/>
      <c r="I2" s="71" t="s">
        <v>2</v>
      </c>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XFA2" s="7" t="s">
        <v>3</v>
      </c>
    </row>
    <row r="3" spans="1:39 16381:16381">
      <c r="B3" s="14"/>
      <c r="I3" s="74"/>
    </row>
    <row r="4" spans="1:39 16381:16381" s="9" customFormat="1" ht="17.5">
      <c r="A4" s="7" t="s">
        <v>4</v>
      </c>
      <c r="B4" s="7"/>
      <c r="C4" s="7"/>
      <c r="D4" s="7"/>
      <c r="E4" s="7"/>
      <c r="F4" s="7"/>
      <c r="G4" s="7"/>
      <c r="H4"/>
      <c r="I4" s="75"/>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row>
    <row r="5" spans="1:39 16381:16381" s="9" customFormat="1" ht="17.5">
      <c r="B5" s="10"/>
      <c r="H5"/>
      <c r="I5" s="75"/>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row>
    <row r="6" spans="1:39 16381:16381" ht="17.25" customHeight="1">
      <c r="A6" s="9" t="s">
        <v>5</v>
      </c>
      <c r="B6" s="11"/>
      <c r="C6" s="41"/>
      <c r="D6" s="37">
        <v>42735</v>
      </c>
      <c r="E6" s="37">
        <v>43100</v>
      </c>
      <c r="F6" s="37">
        <v>43465</v>
      </c>
      <c r="G6" s="37">
        <v>43830</v>
      </c>
      <c r="I6" s="74"/>
    </row>
    <row r="7" spans="1:39 16381:16381" ht="15" customHeight="1">
      <c r="A7" s="6" t="s">
        <v>6</v>
      </c>
      <c r="B7" s="14"/>
      <c r="C7" s="15" t="s">
        <v>7</v>
      </c>
      <c r="D7" s="66">
        <f>+'M3 - Actuals'!L8</f>
        <v>0</v>
      </c>
      <c r="E7" s="39"/>
      <c r="F7" s="39"/>
      <c r="G7" s="39"/>
      <c r="I7" s="74"/>
    </row>
    <row r="8" spans="1:39 16381:16381" ht="15" customHeight="1">
      <c r="A8" s="6" t="s">
        <v>8</v>
      </c>
      <c r="B8" s="14"/>
      <c r="C8" s="19" t="s">
        <v>9</v>
      </c>
      <c r="D8" s="66">
        <f>+'M3 - Actuals'!L9</f>
        <v>0</v>
      </c>
      <c r="E8" s="39"/>
      <c r="F8" s="39"/>
      <c r="G8" s="39"/>
      <c r="I8" s="74"/>
    </row>
    <row r="9" spans="1:39 16381:16381" ht="15" customHeight="1">
      <c r="A9" s="42" t="s">
        <v>10</v>
      </c>
      <c r="B9" s="43"/>
      <c r="C9" s="44" t="s">
        <v>11</v>
      </c>
      <c r="D9" s="66">
        <f>+'M3 - Actuals'!L10</f>
        <v>0</v>
      </c>
      <c r="E9" s="18"/>
      <c r="F9" s="18"/>
      <c r="G9" s="18"/>
      <c r="I9" s="74"/>
    </row>
    <row r="10" spans="1:39 16381:16381" ht="15" customHeight="1">
      <c r="A10" s="6" t="s">
        <v>12</v>
      </c>
      <c r="B10" s="14"/>
      <c r="C10" s="19" t="s">
        <v>13</v>
      </c>
      <c r="D10" s="66">
        <f>+'M3 - Actuals'!L11</f>
        <v>0</v>
      </c>
      <c r="E10" s="39"/>
      <c r="F10" s="39"/>
      <c r="G10" s="39"/>
      <c r="I10" s="74"/>
    </row>
    <row r="11" spans="1:39 16381:16381" ht="15" customHeight="1">
      <c r="A11" s="42" t="s">
        <v>14</v>
      </c>
      <c r="B11" s="14"/>
      <c r="C11" s="44" t="s">
        <v>15</v>
      </c>
      <c r="D11" s="66"/>
      <c r="E11" s="39"/>
      <c r="F11" s="39"/>
      <c r="G11" s="39"/>
      <c r="I11" s="74"/>
    </row>
    <row r="12" spans="1:39 16381:16381" ht="15" customHeight="1">
      <c r="A12" s="42" t="s">
        <v>16</v>
      </c>
      <c r="B12" s="43"/>
      <c r="C12" s="44" t="s">
        <v>11</v>
      </c>
      <c r="D12" s="66">
        <f>+'M3 - Actuals'!L13</f>
        <v>0</v>
      </c>
      <c r="E12" s="18"/>
      <c r="F12" s="18"/>
      <c r="G12" s="18"/>
      <c r="I12" s="74"/>
    </row>
    <row r="13" spans="1:39 16381:16381" ht="15" customHeight="1">
      <c r="A13" s="6" t="s">
        <v>17</v>
      </c>
      <c r="B13" s="14"/>
      <c r="C13" s="15" t="s">
        <v>18</v>
      </c>
      <c r="D13" s="66">
        <f>+'M3 - Actuals'!L14</f>
        <v>0</v>
      </c>
      <c r="E13" s="26"/>
      <c r="F13" s="26"/>
      <c r="G13" s="26"/>
      <c r="I13" s="74"/>
    </row>
    <row r="14" spans="1:39 16381:16381" ht="15" customHeight="1">
      <c r="A14" s="42" t="s">
        <v>19</v>
      </c>
      <c r="B14" s="45"/>
      <c r="C14" s="46" t="s">
        <v>20</v>
      </c>
      <c r="D14" s="66">
        <f>+'M3 - Actuals'!L15</f>
        <v>0</v>
      </c>
      <c r="E14" s="26"/>
      <c r="F14" s="26"/>
      <c r="G14" s="26"/>
      <c r="I14" s="74"/>
    </row>
    <row r="15" spans="1:39 16381:16381" ht="15" customHeight="1">
      <c r="A15" s="47" t="s">
        <v>21</v>
      </c>
      <c r="B15" s="48"/>
      <c r="C15" s="49" t="s">
        <v>22</v>
      </c>
      <c r="D15" s="67">
        <f>+D8+D7+D10-D11</f>
        <v>0</v>
      </c>
      <c r="E15" s="67">
        <f t="shared" ref="E15:G15" si="0">+E8+E7+E10-E11</f>
        <v>0</v>
      </c>
      <c r="F15" s="67">
        <f t="shared" si="0"/>
        <v>0</v>
      </c>
      <c r="G15" s="67">
        <f t="shared" si="0"/>
        <v>0</v>
      </c>
      <c r="I15" s="74"/>
    </row>
    <row r="16" spans="1:39 16381:16381" ht="14.25" customHeight="1">
      <c r="I16" s="74"/>
    </row>
    <row r="17" spans="1:39" s="9" customFormat="1" ht="17.5">
      <c r="A17" s="9" t="s">
        <v>23</v>
      </c>
      <c r="H17"/>
      <c r="I17" s="75"/>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1:39" s="9" customFormat="1" ht="17.5">
      <c r="H18"/>
      <c r="I18" s="75"/>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39" ht="17.5">
      <c r="B19" s="24"/>
      <c r="C19" s="41"/>
      <c r="D19" s="37">
        <f>+D6</f>
        <v>42735</v>
      </c>
      <c r="E19" s="37">
        <f>+E6</f>
        <v>43100</v>
      </c>
      <c r="F19" s="37">
        <f>+F6</f>
        <v>43465</v>
      </c>
      <c r="G19" s="37">
        <f>+G6</f>
        <v>43830</v>
      </c>
      <c r="I19" s="74"/>
    </row>
    <row r="20" spans="1:39" ht="15" customHeight="1">
      <c r="A20" s="6" t="s">
        <v>24</v>
      </c>
      <c r="B20" s="25"/>
      <c r="C20" s="15" t="s">
        <v>25</v>
      </c>
      <c r="D20" s="66">
        <f>+'M3 - Actuals'!L20</f>
        <v>0</v>
      </c>
      <c r="E20" s="34"/>
      <c r="F20" s="34"/>
      <c r="G20" s="34"/>
      <c r="I20" s="74"/>
    </row>
    <row r="21" spans="1:39" ht="15" customHeight="1">
      <c r="A21" s="6" t="s">
        <v>26</v>
      </c>
      <c r="B21" s="32"/>
      <c r="C21" s="15" t="s">
        <v>27</v>
      </c>
      <c r="D21" s="66">
        <f>+'M3 - Actuals'!L25</f>
        <v>0</v>
      </c>
      <c r="E21" s="18"/>
      <c r="F21" s="18"/>
      <c r="G21" s="18"/>
      <c r="I21" s="74"/>
    </row>
    <row r="22" spans="1:39" ht="15" customHeight="1">
      <c r="A22" s="6" t="s">
        <v>28</v>
      </c>
      <c r="B22" s="62"/>
      <c r="C22" s="50" t="s">
        <v>29</v>
      </c>
      <c r="D22" s="68">
        <f>+'M3 - Actuals'!L26</f>
        <v>0</v>
      </c>
      <c r="E22" s="26"/>
      <c r="F22" s="26"/>
      <c r="G22" s="26"/>
      <c r="I22" s="74"/>
    </row>
    <row r="23" spans="1:39" s="8" customFormat="1" ht="15" customHeight="1">
      <c r="A23" s="63" t="s">
        <v>30</v>
      </c>
      <c r="B23" s="27"/>
      <c r="C23" s="57" t="s">
        <v>31</v>
      </c>
      <c r="D23" s="67">
        <f>+D21+D20+D13-D14</f>
        <v>0</v>
      </c>
      <c r="E23" s="67">
        <f>+E21+E20+E13-E14</f>
        <v>0</v>
      </c>
      <c r="F23" s="67">
        <f t="shared" ref="F23:G23" si="1">+F21+F20+F13-F14</f>
        <v>0</v>
      </c>
      <c r="G23" s="67">
        <f t="shared" si="1"/>
        <v>0</v>
      </c>
      <c r="H23"/>
      <c r="I23" s="74"/>
      <c r="J23" s="40"/>
      <c r="K23" s="40"/>
      <c r="L23" s="40"/>
      <c r="M23" s="40"/>
      <c r="N23" s="40"/>
      <c r="O23" s="40"/>
      <c r="P23" s="40"/>
      <c r="Q23" s="40"/>
      <c r="R23" s="40"/>
      <c r="S23" s="40"/>
      <c r="T23" s="40"/>
      <c r="U23" s="40"/>
      <c r="V23" s="40"/>
      <c r="W23" s="40"/>
      <c r="X23" s="40"/>
      <c r="Y23" s="40"/>
      <c r="Z23" s="40"/>
      <c r="AA23" s="40"/>
      <c r="AB23" s="40"/>
      <c r="AC23" s="40"/>
      <c r="AD23" s="40"/>
      <c r="AE23" s="40"/>
      <c r="AF23" s="64"/>
      <c r="AG23" s="64"/>
      <c r="AH23" s="64"/>
      <c r="AI23" s="64"/>
      <c r="AJ23" s="64"/>
      <c r="AK23" s="64"/>
      <c r="AL23" s="64"/>
      <c r="AM23" s="64"/>
    </row>
    <row r="24" spans="1:39">
      <c r="C24" s="14"/>
      <c r="D24" s="14"/>
      <c r="E24" s="14"/>
      <c r="I24" s="74"/>
    </row>
    <row r="25" spans="1:39" s="8" customFormat="1" ht="15" customHeight="1">
      <c r="A25" s="63"/>
      <c r="B25" s="27"/>
      <c r="C25" s="57" t="s">
        <v>32</v>
      </c>
      <c r="D25" s="67">
        <f t="shared" ref="D25:G25" si="2">+D23+D15</f>
        <v>0</v>
      </c>
      <c r="E25" s="67">
        <f t="shared" si="2"/>
        <v>0</v>
      </c>
      <c r="F25" s="67">
        <f t="shared" si="2"/>
        <v>0</v>
      </c>
      <c r="G25" s="67">
        <f t="shared" si="2"/>
        <v>0</v>
      </c>
      <c r="H25"/>
      <c r="I25" s="74"/>
      <c r="J25" s="40"/>
      <c r="K25" s="40"/>
      <c r="L25" s="40"/>
      <c r="M25" s="40"/>
      <c r="N25" s="40"/>
      <c r="O25" s="40"/>
      <c r="P25" s="40"/>
      <c r="Q25" s="40"/>
      <c r="R25" s="40"/>
      <c r="S25" s="40"/>
      <c r="T25" s="40"/>
      <c r="U25" s="40"/>
      <c r="V25" s="40"/>
      <c r="W25" s="40"/>
      <c r="X25" s="40"/>
      <c r="Y25" s="40"/>
      <c r="Z25" s="40"/>
      <c r="AA25" s="40"/>
      <c r="AB25" s="40"/>
      <c r="AC25" s="40"/>
      <c r="AD25" s="40"/>
      <c r="AE25" s="40"/>
      <c r="AF25" s="64"/>
      <c r="AG25" s="64"/>
      <c r="AH25" s="64"/>
      <c r="AI25" s="64"/>
      <c r="AJ25" s="64"/>
      <c r="AK25" s="64"/>
      <c r="AL25" s="64"/>
      <c r="AM25" s="64"/>
    </row>
    <row r="26" spans="1:39">
      <c r="C26" s="35"/>
      <c r="D26" s="35"/>
      <c r="E26" s="35"/>
    </row>
    <row r="27" spans="1:39">
      <c r="C27" s="65" t="s">
        <v>33</v>
      </c>
    </row>
    <row r="28" spans="1:39">
      <c r="C28" s="65" t="s">
        <v>34</v>
      </c>
    </row>
    <row r="29" spans="1:39">
      <c r="C29" s="65" t="s">
        <v>35</v>
      </c>
    </row>
    <row r="33" spans="3:7" hidden="1" outlineLevel="1"/>
    <row r="34" spans="3:7" hidden="1" outlineLevel="1"/>
    <row r="35" spans="3:7" ht="17.5" hidden="1" outlineLevel="1">
      <c r="C35" s="37" t="s">
        <v>36</v>
      </c>
      <c r="D35" s="37">
        <v>42735</v>
      </c>
      <c r="E35" s="37">
        <v>43100</v>
      </c>
      <c r="F35" s="37">
        <v>43465</v>
      </c>
      <c r="G35" s="37">
        <v>43830</v>
      </c>
    </row>
    <row r="36" spans="3:7" hidden="1" outlineLevel="1">
      <c r="C36" s="51" t="s">
        <v>37</v>
      </c>
      <c r="D36" s="52" t="e">
        <f>+D7/#REF!</f>
        <v>#REF!</v>
      </c>
      <c r="E36" s="52" t="e">
        <f>+E7/#REF!</f>
        <v>#REF!</v>
      </c>
      <c r="F36" s="52" t="e">
        <f>+F7/#REF!</f>
        <v>#REF!</v>
      </c>
      <c r="G36" s="52" t="e">
        <f>+G7/#REF!</f>
        <v>#REF!</v>
      </c>
    </row>
    <row r="37" spans="3:7" hidden="1" outlineLevel="1">
      <c r="C37" s="51" t="s">
        <v>38</v>
      </c>
      <c r="D37" s="52" t="e">
        <f>IF(D35&lt;#REF!,D8/#REF!,(D8-D9)/#REF!)</f>
        <v>#REF!</v>
      </c>
      <c r="E37" s="52" t="e">
        <f>IF(E35&lt;#REF!,E8/#REF!,(E8-E9)/#REF!)</f>
        <v>#REF!</v>
      </c>
      <c r="F37" s="52" t="e">
        <f>IF(F35&lt;#REF!,F8/#REF!,(F8-F9)/#REF!)</f>
        <v>#REF!</v>
      </c>
      <c r="G37" s="52" t="e">
        <f>IF(G35&lt;#REF!,G8/#REF!,(G8-G9)/#REF!)</f>
        <v>#REF!</v>
      </c>
    </row>
    <row r="38" spans="3:7" hidden="1" outlineLevel="1">
      <c r="C38" s="51" t="s">
        <v>39</v>
      </c>
      <c r="D38" s="52" t="e">
        <f>IF(D36&lt;#REF!,D10/#REF!,(D10-D12)/#REF!)</f>
        <v>#REF!</v>
      </c>
      <c r="E38" s="52" t="e">
        <f>IF(E36&lt;#REF!,E10/#REF!,(E10-E12)/#REF!)</f>
        <v>#REF!</v>
      </c>
      <c r="F38" s="52" t="e">
        <f>IF(F36&lt;#REF!,F10/#REF!,(F10-F12)/#REF!)</f>
        <v>#REF!</v>
      </c>
      <c r="G38" s="52" t="e">
        <f>IF(G36&lt;#REF!,G10/#REF!,(G10-G12)/#REF!)</f>
        <v>#REF!</v>
      </c>
    </row>
    <row r="39" spans="3:7" hidden="1" outlineLevel="1">
      <c r="C39" s="51" t="s">
        <v>40</v>
      </c>
      <c r="D39" s="52" t="e">
        <f>(D20+D13-D14)/#REF!</f>
        <v>#REF!</v>
      </c>
      <c r="E39" s="52" t="e">
        <f>(E20+E13-E14)/#REF!</f>
        <v>#REF!</v>
      </c>
      <c r="F39" s="52" t="e">
        <f>(F20+F13-F14)/#REF!</f>
        <v>#REF!</v>
      </c>
      <c r="G39" s="52" t="e">
        <f>(G20+G13-G14)/#REF!</f>
        <v>#REF!</v>
      </c>
    </row>
    <row r="40" spans="3:7" hidden="1" outlineLevel="1">
      <c r="C40" s="51" t="s">
        <v>41</v>
      </c>
      <c r="D40" s="52" t="e">
        <f>+D21/#REF!</f>
        <v>#REF!</v>
      </c>
      <c r="E40" s="52" t="e">
        <f>+E21/#REF!</f>
        <v>#REF!</v>
      </c>
      <c r="F40" s="52" t="e">
        <f>+F21/#REF!</f>
        <v>#REF!</v>
      </c>
      <c r="G40" s="52" t="e">
        <f>+G21/#REF!</f>
        <v>#REF!</v>
      </c>
    </row>
    <row r="41" spans="3:7" hidden="1" outlineLevel="1">
      <c r="C41" s="53" t="s">
        <v>42</v>
      </c>
      <c r="D41" s="54" t="e">
        <f>SUM(D36:D40)</f>
        <v>#REF!</v>
      </c>
      <c r="E41" s="54" t="e">
        <f>SUM(E36:E40)</f>
        <v>#REF!</v>
      </c>
      <c r="F41" s="54" t="e">
        <f>SUM(F36:F40)</f>
        <v>#REF!</v>
      </c>
      <c r="G41" s="54" t="e">
        <f>SUM(G36:G40)</f>
        <v>#REF!</v>
      </c>
    </row>
    <row r="42" spans="3:7" hidden="1" outlineLevel="1"/>
    <row r="43" spans="3:7" hidden="1" outlineLevel="1">
      <c r="C43" s="51" t="s">
        <v>43</v>
      </c>
      <c r="D43" s="6" t="e">
        <f>+(D22+#REF!)/D41</f>
        <v>#REF!</v>
      </c>
      <c r="E43" s="6" t="e">
        <f>+(E22+#REF!)/E41</f>
        <v>#REF!</v>
      </c>
      <c r="F43" s="6" t="e">
        <f>+(F22+#REF!)/F41</f>
        <v>#REF!</v>
      </c>
      <c r="G43" s="6" t="e">
        <f>+(G22+#REF!)/G41</f>
        <v>#REF!</v>
      </c>
    </row>
    <row r="44" spans="3:7" hidden="1" outlineLevel="1"/>
    <row r="45" spans="3:7" hidden="1" outlineLevel="1"/>
    <row r="46" spans="3:7" hidden="1" outlineLevel="1"/>
    <row r="47" spans="3:7" hidden="1" outlineLevel="1"/>
    <row r="48" spans="3:7" hidden="1" outlineLevel="1"/>
    <row r="49" hidden="1" outlineLevel="1"/>
    <row r="50" hidden="1" outlineLevel="1"/>
    <row r="51" hidden="1" outlineLevel="1"/>
    <row r="52" hidden="1" outlineLevel="1"/>
    <row r="53" hidden="1" outlineLevel="1"/>
    <row r="54" hidden="1" outlineLevel="1"/>
    <row r="55" hidden="1" outlineLevel="1"/>
    <row r="56" hidden="1" outlineLevel="1"/>
    <row r="57" hidden="1" outlineLevel="1"/>
    <row r="58" hidden="1" outlineLevel="1"/>
    <row r="59" hidden="1" outlineLevel="1"/>
    <row r="60" hidden="1" outlineLevel="1"/>
    <row r="61" hidden="1" outlineLevel="1"/>
    <row r="62" hidden="1" outlineLevel="1"/>
    <row r="63" collapsed="1"/>
  </sheetData>
  <conditionalFormatting sqref="D7:G15">
    <cfRule type="cellIs" dxfId="27" priority="1" stopIfTrue="1" operator="lessThan">
      <formula>0</formula>
    </cfRule>
  </conditionalFormatting>
  <conditionalFormatting sqref="D20:G23">
    <cfRule type="cellIs" dxfId="26" priority="7" stopIfTrue="1" operator="lessThan">
      <formula>0</formula>
    </cfRule>
  </conditionalFormatting>
  <conditionalFormatting sqref="D25:G25">
    <cfRule type="cellIs" dxfId="25" priority="6" stopIfTrue="1" operator="lessThan">
      <formula>0</formula>
    </cfRule>
  </conditionalFormatting>
  <pageMargins left="0.7" right="0.7" top="0.75" bottom="0.75" header="0.3" footer="0.3"/>
  <pageSetup paperSize="9" scale="58"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2"/>
  <sheetViews>
    <sheetView view="pageBreakPreview" zoomScale="85" zoomScaleNormal="70" zoomScaleSheetLayoutView="85" workbookViewId="0">
      <selection activeCell="F10" sqref="F10"/>
    </sheetView>
  </sheetViews>
  <sheetFormatPr defaultColWidth="29.81640625" defaultRowHeight="16"/>
  <cols>
    <col min="1" max="1" width="4.54296875" style="5" customWidth="1"/>
    <col min="2" max="2" width="4.7265625" style="5" customWidth="1"/>
    <col min="3" max="3" width="42.81640625" style="5" customWidth="1"/>
    <col min="4" max="4" width="36.1796875" style="5" hidden="1" customWidth="1"/>
    <col min="5" max="5" width="2.54296875" style="5" customWidth="1"/>
    <col min="6" max="6" width="53" style="5" bestFit="1" customWidth="1"/>
    <col min="7" max="7" width="2.1796875" style="5" customWidth="1"/>
    <col min="8" max="8" width="49.26953125" style="5" bestFit="1" customWidth="1"/>
    <col min="9" max="9" width="2.26953125" style="5" hidden="1" customWidth="1"/>
    <col min="10" max="10" width="49.26953125" style="5" hidden="1" customWidth="1"/>
    <col min="11" max="11" width="2.54296875" style="5" customWidth="1"/>
    <col min="12" max="12" width="49.26953125" style="5" customWidth="1"/>
    <col min="13" max="13" width="5.7265625" style="5" customWidth="1"/>
    <col min="14" max="14" width="53" style="5" bestFit="1" customWidth="1"/>
    <col min="15" max="15" width="5.1796875" style="5" customWidth="1"/>
    <col min="16" max="16384" width="29.81640625" style="5"/>
  </cols>
  <sheetData>
    <row r="1" spans="1:14" ht="48.75" customHeight="1">
      <c r="A1" s="1" t="s">
        <v>44</v>
      </c>
      <c r="B1" s="2"/>
      <c r="C1" s="2"/>
      <c r="D1" s="3" t="s">
        <v>45</v>
      </c>
      <c r="E1" s="4"/>
      <c r="F1" s="58" t="s">
        <v>46</v>
      </c>
      <c r="H1" s="3" t="s">
        <v>47</v>
      </c>
      <c r="I1" s="4"/>
      <c r="J1" s="3" t="s">
        <v>48</v>
      </c>
      <c r="K1" s="4"/>
      <c r="L1" s="3" t="s">
        <v>49</v>
      </c>
      <c r="N1" s="3" t="s">
        <v>2</v>
      </c>
    </row>
    <row r="2" spans="1:14" ht="17.5">
      <c r="A2" s="6"/>
      <c r="B2" s="6"/>
      <c r="C2" s="6"/>
      <c r="D2" s="60">
        <v>1</v>
      </c>
      <c r="E2" s="61"/>
      <c r="F2" s="60">
        <v>1</v>
      </c>
      <c r="G2" s="61"/>
      <c r="H2" s="60">
        <v>2</v>
      </c>
      <c r="I2" s="61"/>
      <c r="J2" s="60">
        <v>4</v>
      </c>
      <c r="K2" s="61"/>
      <c r="L2" s="60">
        <v>3</v>
      </c>
      <c r="N2" s="6"/>
    </row>
    <row r="3" spans="1:14">
      <c r="A3" s="6"/>
      <c r="B3" s="6"/>
      <c r="C3" s="6"/>
      <c r="D3" s="6"/>
      <c r="F3" s="6"/>
      <c r="H3" s="6"/>
      <c r="J3" s="6"/>
      <c r="L3" s="6"/>
      <c r="N3" s="6"/>
    </row>
    <row r="4" spans="1:14" ht="17.5">
      <c r="A4" s="9" t="s">
        <v>50</v>
      </c>
      <c r="B4" s="9"/>
      <c r="C4" s="9"/>
      <c r="D4" s="9"/>
      <c r="F4" s="9"/>
      <c r="H4" s="9"/>
      <c r="J4" s="9"/>
      <c r="L4" s="9"/>
      <c r="N4" s="9"/>
    </row>
    <row r="5" spans="1:14" ht="17.5">
      <c r="A5" s="9"/>
      <c r="B5" s="10"/>
      <c r="C5" s="9"/>
      <c r="D5" s="9"/>
      <c r="F5" s="9"/>
      <c r="H5" s="9"/>
      <c r="J5" s="9"/>
      <c r="L5" s="9"/>
      <c r="N5" s="9"/>
    </row>
    <row r="6" spans="1:14">
      <c r="A6" s="6"/>
      <c r="B6" s="11"/>
      <c r="C6" s="12"/>
      <c r="D6" s="13" t="s">
        <v>51</v>
      </c>
      <c r="F6" s="13" t="s">
        <v>51</v>
      </c>
      <c r="H6" s="13" t="s">
        <v>51</v>
      </c>
      <c r="J6" s="13" t="s">
        <v>51</v>
      </c>
      <c r="L6" s="13" t="s">
        <v>51</v>
      </c>
      <c r="N6" s="59"/>
    </row>
    <row r="7" spans="1:14">
      <c r="A7" s="6"/>
      <c r="B7" s="11"/>
      <c r="C7" s="12"/>
      <c r="D7" s="13" t="s">
        <v>52</v>
      </c>
      <c r="F7" s="13" t="s">
        <v>52</v>
      </c>
      <c r="H7" s="13" t="s">
        <v>52</v>
      </c>
      <c r="J7" s="13" t="s">
        <v>52</v>
      </c>
      <c r="L7" s="13" t="s">
        <v>52</v>
      </c>
      <c r="N7" s="59"/>
    </row>
    <row r="8" spans="1:14">
      <c r="A8" s="55">
        <v>1.1000000000000001</v>
      </c>
      <c r="B8" s="14"/>
      <c r="C8" s="15" t="s">
        <v>7</v>
      </c>
      <c r="D8" s="16"/>
      <c r="F8" s="16"/>
      <c r="H8" s="16"/>
      <c r="J8" s="16"/>
      <c r="L8" s="16"/>
      <c r="N8" s="76"/>
    </row>
    <row r="9" spans="1:14">
      <c r="A9" s="55">
        <v>1.2</v>
      </c>
      <c r="B9" s="14"/>
      <c r="C9" s="19" t="s">
        <v>53</v>
      </c>
      <c r="D9" s="16"/>
      <c r="F9" s="16"/>
      <c r="H9" s="16"/>
      <c r="J9" s="16"/>
      <c r="L9" s="16"/>
      <c r="N9" s="76"/>
    </row>
    <row r="10" spans="1:14">
      <c r="A10" s="55" t="s">
        <v>54</v>
      </c>
      <c r="B10" s="14"/>
      <c r="C10" s="17" t="s">
        <v>11</v>
      </c>
      <c r="D10" s="16"/>
      <c r="F10" s="18"/>
      <c r="H10" s="18"/>
      <c r="J10" s="69">
        <f>+D10-F10+H10</f>
        <v>0</v>
      </c>
      <c r="L10" s="18"/>
      <c r="N10" s="76"/>
    </row>
    <row r="11" spans="1:14">
      <c r="A11" s="55">
        <v>1.3</v>
      </c>
      <c r="B11" s="14"/>
      <c r="C11" s="19" t="s">
        <v>13</v>
      </c>
      <c r="D11" s="16"/>
      <c r="F11" s="16"/>
      <c r="H11" s="16"/>
      <c r="J11" s="16"/>
      <c r="L11" s="16"/>
      <c r="N11" s="76"/>
    </row>
    <row r="12" spans="1:14">
      <c r="A12" s="55" t="s">
        <v>55</v>
      </c>
      <c r="B12" s="14"/>
      <c r="C12" s="17" t="s">
        <v>56</v>
      </c>
      <c r="D12" s="16"/>
      <c r="F12" s="18"/>
      <c r="H12" s="18"/>
      <c r="J12" s="69"/>
      <c r="L12" s="18"/>
      <c r="N12" s="76"/>
    </row>
    <row r="13" spans="1:14">
      <c r="A13" s="55" t="s">
        <v>57</v>
      </c>
      <c r="B13" s="14"/>
      <c r="C13" s="17" t="s">
        <v>11</v>
      </c>
      <c r="D13" s="16"/>
      <c r="F13" s="18"/>
      <c r="H13" s="18"/>
      <c r="J13" s="69">
        <f t="shared" ref="J13:J15" si="0">+D13-F13+H13</f>
        <v>0</v>
      </c>
      <c r="L13" s="18"/>
      <c r="N13" s="76"/>
    </row>
    <row r="14" spans="1:14" ht="32">
      <c r="A14" s="55">
        <v>3</v>
      </c>
      <c r="B14" s="14"/>
      <c r="C14" s="15" t="s">
        <v>58</v>
      </c>
      <c r="D14" s="16"/>
      <c r="F14" s="18"/>
      <c r="H14" s="18"/>
      <c r="J14" s="69">
        <f t="shared" si="0"/>
        <v>0</v>
      </c>
      <c r="L14" s="18"/>
      <c r="N14" s="76"/>
    </row>
    <row r="15" spans="1:14" ht="48">
      <c r="A15" s="55" t="s">
        <v>59</v>
      </c>
      <c r="B15" s="20"/>
      <c r="C15" s="21" t="s">
        <v>60</v>
      </c>
      <c r="D15" s="22"/>
      <c r="F15" s="23"/>
      <c r="H15" s="23"/>
      <c r="J15" s="69">
        <f t="shared" si="0"/>
        <v>0</v>
      </c>
      <c r="L15" s="23"/>
      <c r="N15" s="77"/>
    </row>
    <row r="16" spans="1:14">
      <c r="A16" s="55"/>
      <c r="B16" s="6"/>
      <c r="C16" s="6"/>
      <c r="D16" s="6"/>
      <c r="F16" s="6"/>
      <c r="H16" s="6"/>
      <c r="J16" s="6"/>
      <c r="L16" s="6"/>
      <c r="N16" s="78"/>
    </row>
    <row r="17" spans="1:14" ht="17.5">
      <c r="A17" s="56" t="s">
        <v>61</v>
      </c>
      <c r="B17" s="9"/>
      <c r="C17" s="9"/>
      <c r="D17" s="9"/>
      <c r="F17" s="9"/>
      <c r="H17" s="9"/>
      <c r="J17" s="9"/>
      <c r="L17" s="9"/>
      <c r="N17" s="79"/>
    </row>
    <row r="18" spans="1:14" ht="17.5">
      <c r="A18" s="56"/>
      <c r="B18" s="9"/>
      <c r="C18" s="9"/>
      <c r="D18" s="9"/>
      <c r="F18" s="9"/>
      <c r="H18" s="9"/>
      <c r="J18" s="9"/>
      <c r="L18" s="9"/>
      <c r="N18" s="79"/>
    </row>
    <row r="19" spans="1:14">
      <c r="A19" s="55"/>
      <c r="B19" s="24"/>
      <c r="C19" s="12"/>
      <c r="D19" s="13" t="s">
        <v>51</v>
      </c>
      <c r="F19" s="13" t="s">
        <v>51</v>
      </c>
      <c r="H19" s="13" t="s">
        <v>51</v>
      </c>
      <c r="J19" s="13" t="s">
        <v>51</v>
      </c>
      <c r="L19" s="13" t="s">
        <v>51</v>
      </c>
      <c r="N19" s="80"/>
    </row>
    <row r="20" spans="1:14">
      <c r="A20" s="55">
        <v>2.1</v>
      </c>
      <c r="B20" s="25"/>
      <c r="C20" s="15" t="s">
        <v>62</v>
      </c>
      <c r="D20" s="16"/>
      <c r="F20" s="18"/>
      <c r="H20" s="18"/>
      <c r="J20" s="70">
        <f>+D20-F20+H20</f>
        <v>0</v>
      </c>
      <c r="L20" s="18"/>
      <c r="N20" s="76"/>
    </row>
    <row r="21" spans="1:14">
      <c r="A21" s="55"/>
      <c r="B21" s="32"/>
      <c r="C21" s="14"/>
      <c r="D21" s="6"/>
      <c r="F21" s="6"/>
      <c r="H21" s="6"/>
      <c r="J21" s="6"/>
      <c r="L21" s="6"/>
      <c r="N21" s="78"/>
    </row>
    <row r="22" spans="1:14" ht="17.5">
      <c r="A22" s="56" t="s">
        <v>63</v>
      </c>
      <c r="B22" s="9"/>
      <c r="C22" s="14"/>
      <c r="D22" s="9"/>
      <c r="F22" s="9"/>
      <c r="H22" s="9"/>
      <c r="J22" s="9"/>
      <c r="L22" s="9"/>
      <c r="N22" s="79"/>
    </row>
    <row r="23" spans="1:14" ht="17.5">
      <c r="A23" s="56"/>
      <c r="B23" s="9"/>
      <c r="C23" s="10"/>
      <c r="D23" s="9"/>
      <c r="F23" s="9"/>
      <c r="H23" s="9"/>
      <c r="J23" s="9"/>
      <c r="L23" s="9"/>
      <c r="N23" s="79"/>
    </row>
    <row r="24" spans="1:14" ht="17.5">
      <c r="A24" s="55"/>
      <c r="B24" s="72"/>
      <c r="C24" s="9"/>
      <c r="D24" s="13" t="s">
        <v>51</v>
      </c>
      <c r="F24" s="13" t="s">
        <v>51</v>
      </c>
      <c r="H24" s="13" t="s">
        <v>51</v>
      </c>
      <c r="J24" s="13" t="s">
        <v>51</v>
      </c>
      <c r="L24" s="13" t="s">
        <v>51</v>
      </c>
      <c r="N24" s="80"/>
    </row>
    <row r="25" spans="1:14">
      <c r="A25" s="55">
        <v>3.1</v>
      </c>
      <c r="B25" s="28"/>
      <c r="C25" s="73" t="s">
        <v>64</v>
      </c>
      <c r="D25" s="33"/>
      <c r="F25" s="34"/>
      <c r="H25" s="34"/>
      <c r="J25" s="70">
        <f>+D25-F25+H25</f>
        <v>0</v>
      </c>
      <c r="L25" s="34"/>
      <c r="N25" s="81"/>
    </row>
    <row r="26" spans="1:14" ht="32">
      <c r="A26" s="55">
        <v>3.2</v>
      </c>
      <c r="B26" s="28"/>
      <c r="C26" s="29" t="s">
        <v>65</v>
      </c>
      <c r="D26" s="30"/>
      <c r="F26" s="31"/>
      <c r="H26" s="31"/>
      <c r="J26" s="70">
        <f>+D26-F26+H26</f>
        <v>0</v>
      </c>
      <c r="L26" s="31"/>
      <c r="N26" s="82"/>
    </row>
    <row r="27" spans="1:14">
      <c r="A27" s="6"/>
      <c r="B27" s="35"/>
      <c r="C27" s="6"/>
      <c r="D27" s="35"/>
      <c r="F27" s="35"/>
      <c r="H27" s="35"/>
      <c r="J27" s="35"/>
      <c r="L27" s="35"/>
      <c r="N27" s="83"/>
    </row>
    <row r="28" spans="1:14" ht="24" customHeight="1">
      <c r="A28" s="55"/>
      <c r="B28" s="28"/>
      <c r="C28" s="29" t="s">
        <v>66</v>
      </c>
      <c r="D28" s="67">
        <f>+D25+D20+D14-D15+D11+D9+D8</f>
        <v>0</v>
      </c>
      <c r="F28" s="67">
        <f>+F25+F20+F14-F15+F11+F9+F8-F12</f>
        <v>0</v>
      </c>
      <c r="H28" s="67">
        <f>+H25+H20+H14-H15+H11+H9+H8-H12</f>
        <v>0</v>
      </c>
      <c r="J28" s="67">
        <f>+J25+J20+J14-J15+J11+J9+J8</f>
        <v>0</v>
      </c>
      <c r="L28" s="67">
        <f>+L25+L20+L14-L15+L11+L9+L8-L12</f>
        <v>0</v>
      </c>
      <c r="N28" s="82"/>
    </row>
    <row r="30" spans="1:14">
      <c r="C30" s="65" t="s">
        <v>33</v>
      </c>
    </row>
    <row r="31" spans="1:14">
      <c r="C31" s="65" t="s">
        <v>34</v>
      </c>
    </row>
    <row r="32" spans="1:14">
      <c r="C32" s="65" t="s">
        <v>35</v>
      </c>
    </row>
  </sheetData>
  <conditionalFormatting sqref="D8:D15 F8:F15 H8:H15">
    <cfRule type="cellIs" dxfId="24" priority="15" stopIfTrue="1" operator="lessThan">
      <formula>0</formula>
    </cfRule>
  </conditionalFormatting>
  <conditionalFormatting sqref="D20">
    <cfRule type="cellIs" dxfId="23" priority="83" stopIfTrue="1" operator="lessThan">
      <formula>0</formula>
    </cfRule>
  </conditionalFormatting>
  <conditionalFormatting sqref="D25:D26">
    <cfRule type="cellIs" dxfId="22" priority="80" stopIfTrue="1" operator="lessThan">
      <formula>0</formula>
    </cfRule>
  </conditionalFormatting>
  <conditionalFormatting sqref="D28">
    <cfRule type="cellIs" dxfId="21" priority="47" stopIfTrue="1" operator="lessThan">
      <formula>0</formula>
    </cfRule>
  </conditionalFormatting>
  <conditionalFormatting sqref="F20">
    <cfRule type="cellIs" dxfId="20" priority="73" stopIfTrue="1" operator="lessThan">
      <formula>0</formula>
    </cfRule>
  </conditionalFormatting>
  <conditionalFormatting sqref="F25:F26">
    <cfRule type="cellIs" dxfId="19" priority="70" stopIfTrue="1" operator="lessThan">
      <formula>0</formula>
    </cfRule>
  </conditionalFormatting>
  <conditionalFormatting sqref="F28">
    <cfRule type="cellIs" dxfId="18" priority="46" stopIfTrue="1" operator="lessThan">
      <formula>0</formula>
    </cfRule>
  </conditionalFormatting>
  <conditionalFormatting sqref="H20">
    <cfRule type="cellIs" dxfId="17" priority="78" stopIfTrue="1" operator="lessThan">
      <formula>0</formula>
    </cfRule>
  </conditionalFormatting>
  <conditionalFormatting sqref="H25:H26">
    <cfRule type="cellIs" dxfId="16" priority="75" stopIfTrue="1" operator="lessThan">
      <formula>0</formula>
    </cfRule>
  </conditionalFormatting>
  <conditionalFormatting sqref="H28">
    <cfRule type="cellIs" dxfId="15" priority="2" stopIfTrue="1" operator="lessThan">
      <formula>0</formula>
    </cfRule>
  </conditionalFormatting>
  <conditionalFormatting sqref="J8:J15">
    <cfRule type="cellIs" dxfId="14" priority="13" stopIfTrue="1" operator="lessThan">
      <formula>0</formula>
    </cfRule>
  </conditionalFormatting>
  <conditionalFormatting sqref="J20">
    <cfRule type="cellIs" dxfId="13" priority="17" stopIfTrue="1" operator="lessThan">
      <formula>0</formula>
    </cfRule>
  </conditionalFormatting>
  <conditionalFormatting sqref="J25:J26">
    <cfRule type="cellIs" dxfId="12" priority="20" stopIfTrue="1" operator="lessThan">
      <formula>0</formula>
    </cfRule>
  </conditionalFormatting>
  <conditionalFormatting sqref="J28">
    <cfRule type="cellIs" dxfId="11" priority="18" stopIfTrue="1" operator="lessThan">
      <formula>0</formula>
    </cfRule>
  </conditionalFormatting>
  <conditionalFormatting sqref="L8:L15">
    <cfRule type="cellIs" dxfId="10" priority="5" stopIfTrue="1" operator="lessThan">
      <formula>0</formula>
    </cfRule>
  </conditionalFormatting>
  <conditionalFormatting sqref="L20">
    <cfRule type="cellIs" dxfId="9" priority="24" stopIfTrue="1" operator="lessThan">
      <formula>0</formula>
    </cfRule>
  </conditionalFormatting>
  <conditionalFormatting sqref="L25:L26">
    <cfRule type="cellIs" dxfId="8" priority="23" stopIfTrue="1" operator="lessThan">
      <formula>0</formula>
    </cfRule>
  </conditionalFormatting>
  <conditionalFormatting sqref="L28">
    <cfRule type="cellIs" dxfId="7" priority="1" stopIfTrue="1" operator="lessThan">
      <formula>0</formula>
    </cfRule>
  </conditionalFormatting>
  <conditionalFormatting sqref="N8:N15">
    <cfRule type="cellIs" dxfId="6" priority="14" stopIfTrue="1" operator="lessThan">
      <formula>0</formula>
    </cfRule>
  </conditionalFormatting>
  <conditionalFormatting sqref="N20">
    <cfRule type="cellIs" dxfId="5" priority="62" stopIfTrue="1" operator="lessThan">
      <formula>0</formula>
    </cfRule>
  </conditionalFormatting>
  <conditionalFormatting sqref="N25:N26">
    <cfRule type="cellIs" dxfId="4" priority="60" stopIfTrue="1" operator="lessThan">
      <formula>0</formula>
    </cfRule>
  </conditionalFormatting>
  <conditionalFormatting sqref="N28">
    <cfRule type="cellIs" dxfId="3" priority="54" stopIfTrue="1" operator="lessThan">
      <formula>0</formula>
    </cfRule>
  </conditionalFormatting>
  <pageMargins left="0.7" right="0.7" top="0.75" bottom="0.75" header="0.3" footer="0.3"/>
  <pageSetup paperSize="9" scale="49" fitToHeight="0" orientation="landscape"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D74FD-9609-4324-A2BD-F66ECC1C8941}">
  <sheetPr>
    <tabColor rgb="FFFFFF00"/>
  </sheetPr>
  <dimension ref="B2:L14"/>
  <sheetViews>
    <sheetView workbookViewId="0"/>
  </sheetViews>
  <sheetFormatPr defaultRowHeight="16"/>
  <sheetData>
    <row r="2" spans="2:12" ht="16" customHeight="1">
      <c r="B2" s="122" t="s">
        <v>67</v>
      </c>
      <c r="C2" s="122"/>
      <c r="D2" s="122"/>
      <c r="E2" s="122"/>
      <c r="F2" s="122"/>
      <c r="G2" s="122"/>
      <c r="H2" s="122"/>
      <c r="I2" s="122"/>
      <c r="J2" s="122"/>
      <c r="K2" s="122"/>
      <c r="L2" s="122"/>
    </row>
    <row r="3" spans="2:12">
      <c r="B3" s="122"/>
      <c r="C3" s="122"/>
      <c r="D3" s="122"/>
      <c r="E3" s="122"/>
      <c r="F3" s="122"/>
      <c r="G3" s="122"/>
      <c r="H3" s="122"/>
      <c r="I3" s="122"/>
      <c r="J3" s="122"/>
      <c r="K3" s="122"/>
      <c r="L3" s="122"/>
    </row>
    <row r="4" spans="2:12">
      <c r="B4" s="122"/>
      <c r="C4" s="122"/>
      <c r="D4" s="122"/>
      <c r="E4" s="122"/>
      <c r="F4" s="122"/>
      <c r="G4" s="122"/>
      <c r="H4" s="122"/>
      <c r="I4" s="122"/>
      <c r="J4" s="122"/>
      <c r="K4" s="122"/>
      <c r="L4" s="122"/>
    </row>
    <row r="5" spans="2:12">
      <c r="B5" s="122"/>
      <c r="C5" s="122"/>
      <c r="D5" s="122"/>
      <c r="E5" s="122"/>
      <c r="F5" s="122"/>
      <c r="G5" s="122"/>
      <c r="H5" s="122"/>
      <c r="I5" s="122"/>
      <c r="J5" s="122"/>
      <c r="K5" s="122"/>
      <c r="L5" s="122"/>
    </row>
    <row r="6" spans="2:12">
      <c r="B6" s="122"/>
      <c r="C6" s="122"/>
      <c r="D6" s="122"/>
      <c r="E6" s="122"/>
      <c r="F6" s="122"/>
      <c r="G6" s="122"/>
      <c r="H6" s="122"/>
      <c r="I6" s="122"/>
      <c r="J6" s="122"/>
      <c r="K6" s="122"/>
      <c r="L6" s="122"/>
    </row>
    <row r="7" spans="2:12">
      <c r="B7" s="122"/>
      <c r="C7" s="122"/>
      <c r="D7" s="122"/>
      <c r="E7" s="122"/>
      <c r="F7" s="122"/>
      <c r="G7" s="122"/>
      <c r="H7" s="122"/>
      <c r="I7" s="122"/>
      <c r="J7" s="122"/>
      <c r="K7" s="122"/>
      <c r="L7" s="122"/>
    </row>
    <row r="8" spans="2:12">
      <c r="B8" s="122"/>
      <c r="C8" s="122"/>
      <c r="D8" s="122"/>
      <c r="E8" s="122"/>
      <c r="F8" s="122"/>
      <c r="G8" s="122"/>
      <c r="H8" s="122"/>
      <c r="I8" s="122"/>
      <c r="J8" s="122"/>
      <c r="K8" s="122"/>
      <c r="L8" s="122"/>
    </row>
    <row r="9" spans="2:12">
      <c r="B9" s="122"/>
      <c r="C9" s="122"/>
      <c r="D9" s="122"/>
      <c r="E9" s="122"/>
      <c r="F9" s="122"/>
      <c r="G9" s="122"/>
      <c r="H9" s="122"/>
      <c r="I9" s="122"/>
      <c r="J9" s="122"/>
      <c r="K9" s="122"/>
      <c r="L9" s="122"/>
    </row>
    <row r="10" spans="2:12">
      <c r="B10" s="122"/>
      <c r="C10" s="122"/>
      <c r="D10" s="122"/>
      <c r="E10" s="122"/>
      <c r="F10" s="122"/>
      <c r="G10" s="122"/>
      <c r="H10" s="122"/>
      <c r="I10" s="122"/>
      <c r="J10" s="122"/>
      <c r="K10" s="122"/>
      <c r="L10" s="122"/>
    </row>
    <row r="11" spans="2:12">
      <c r="B11" s="122"/>
      <c r="C11" s="122"/>
      <c r="D11" s="122"/>
      <c r="E11" s="122"/>
      <c r="F11" s="122"/>
      <c r="G11" s="122"/>
      <c r="H11" s="122"/>
      <c r="I11" s="122"/>
      <c r="J11" s="122"/>
      <c r="K11" s="122"/>
      <c r="L11" s="122"/>
    </row>
    <row r="12" spans="2:12">
      <c r="B12" s="122"/>
      <c r="C12" s="122"/>
      <c r="D12" s="122"/>
      <c r="E12" s="122"/>
      <c r="F12" s="122"/>
      <c r="G12" s="122"/>
      <c r="H12" s="122"/>
      <c r="I12" s="122"/>
      <c r="J12" s="122"/>
      <c r="K12" s="122"/>
      <c r="L12" s="122"/>
    </row>
    <row r="13" spans="2:12">
      <c r="B13" s="122"/>
      <c r="C13" s="122"/>
      <c r="D13" s="122"/>
      <c r="E13" s="122"/>
      <c r="F13" s="122"/>
      <c r="G13" s="122"/>
      <c r="H13" s="122"/>
      <c r="I13" s="122"/>
      <c r="J13" s="122"/>
      <c r="K13" s="122"/>
      <c r="L13" s="122"/>
    </row>
    <row r="14" spans="2:12">
      <c r="B14" s="122"/>
      <c r="C14" s="122"/>
      <c r="D14" s="122"/>
      <c r="E14" s="122"/>
      <c r="F14" s="122"/>
      <c r="G14" s="122"/>
      <c r="H14" s="122"/>
      <c r="I14" s="122"/>
      <c r="J14" s="122"/>
      <c r="K14" s="122"/>
      <c r="L14" s="122"/>
    </row>
  </sheetData>
  <mergeCells count="1">
    <mergeCell ref="B2:L14"/>
  </mergeCells>
  <pageMargins left="0.7" right="0.7" top="0.75" bottom="0.75" header="0.3" footer="0.3"/>
  <pageSetup paperSize="9"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4CBE6-4052-4B15-8B1E-7CBE89660756}">
  <sheetPr>
    <tabColor theme="8" tint="-0.249977111117893"/>
  </sheetPr>
  <dimension ref="A1:O21"/>
  <sheetViews>
    <sheetView tabSelected="1" topLeftCell="A4" zoomScale="70" zoomScaleNormal="70" zoomScalePageLayoutView="70" workbookViewId="0">
      <selection activeCell="H19" sqref="H19"/>
    </sheetView>
  </sheetViews>
  <sheetFormatPr defaultColWidth="9.1796875" defaultRowHeight="16"/>
  <cols>
    <col min="1" max="1" width="3.7265625" customWidth="1"/>
    <col min="2" max="2" width="24.54296875" bestFit="1" customWidth="1"/>
    <col min="3" max="3" width="5.453125" bestFit="1" customWidth="1"/>
    <col min="4" max="4" width="11.453125" bestFit="1" customWidth="1"/>
    <col min="9" max="9" width="12.26953125" customWidth="1"/>
  </cols>
  <sheetData>
    <row r="1" spans="1:15">
      <c r="B1" s="117" t="s">
        <v>68</v>
      </c>
    </row>
    <row r="4" spans="1:15" ht="43.5" customHeight="1">
      <c r="B4" s="124"/>
      <c r="C4" s="124"/>
      <c r="D4" s="124"/>
      <c r="E4" s="124"/>
      <c r="F4" s="124"/>
      <c r="G4" s="124"/>
      <c r="H4" s="124"/>
      <c r="I4" s="124"/>
      <c r="J4" s="124"/>
      <c r="K4" s="124"/>
      <c r="L4" s="124"/>
      <c r="M4" s="124"/>
      <c r="N4" s="124"/>
      <c r="O4" s="124"/>
    </row>
    <row r="5" spans="1:15">
      <c r="B5" s="123" t="s">
        <v>69</v>
      </c>
      <c r="C5" s="123"/>
      <c r="D5" s="123"/>
    </row>
    <row r="6" spans="1:15">
      <c r="A6" s="89"/>
      <c r="B6" s="89"/>
      <c r="C6" s="89"/>
      <c r="D6" s="89"/>
    </row>
    <row r="7" spans="1:15">
      <c r="A7" s="89"/>
      <c r="B7" s="89"/>
      <c r="C7" s="89"/>
      <c r="D7" s="90" t="s">
        <v>70</v>
      </c>
    </row>
    <row r="8" spans="1:15">
      <c r="A8" s="89"/>
      <c r="B8" s="89"/>
      <c r="C8" s="89"/>
      <c r="D8" s="84" t="s">
        <v>71</v>
      </c>
    </row>
    <row r="9" spans="1:15">
      <c r="A9" s="89"/>
      <c r="B9" s="91" t="s">
        <v>72</v>
      </c>
      <c r="C9" s="91" t="s">
        <v>73</v>
      </c>
      <c r="D9" s="85" t="s">
        <v>74</v>
      </c>
    </row>
    <row r="10" spans="1:15" ht="14.25" customHeight="1">
      <c r="A10" s="89"/>
      <c r="B10" s="84" t="s">
        <v>75</v>
      </c>
      <c r="C10" s="85" t="s">
        <v>74</v>
      </c>
      <c r="D10" s="86" t="s">
        <v>76</v>
      </c>
    </row>
    <row r="11" spans="1:15">
      <c r="A11" s="89"/>
      <c r="B11" s="84" t="s">
        <v>77</v>
      </c>
      <c r="C11" s="85" t="s">
        <v>78</v>
      </c>
      <c r="D11" s="86" t="s">
        <v>79</v>
      </c>
    </row>
    <row r="12" spans="1:15">
      <c r="A12" s="89"/>
      <c r="B12" s="84" t="s">
        <v>80</v>
      </c>
      <c r="C12" s="85" t="s">
        <v>81</v>
      </c>
      <c r="D12" s="86" t="s">
        <v>76</v>
      </c>
    </row>
    <row r="13" spans="1:15">
      <c r="A13" s="89"/>
      <c r="B13" s="84" t="s">
        <v>82</v>
      </c>
      <c r="C13" s="85" t="s">
        <v>83</v>
      </c>
      <c r="D13" s="86" t="s">
        <v>84</v>
      </c>
    </row>
    <row r="14" spans="1:15">
      <c r="A14" s="89"/>
      <c r="B14" s="84" t="s">
        <v>85</v>
      </c>
      <c r="C14" s="85" t="s">
        <v>86</v>
      </c>
      <c r="D14" s="86" t="s">
        <v>87</v>
      </c>
    </row>
    <row r="15" spans="1:15">
      <c r="A15" s="89"/>
      <c r="B15" s="84" t="s">
        <v>88</v>
      </c>
      <c r="C15" s="85" t="s">
        <v>89</v>
      </c>
      <c r="D15" s="86" t="s">
        <v>87</v>
      </c>
    </row>
    <row r="16" spans="1:15">
      <c r="A16" s="89"/>
      <c r="B16" s="84" t="s">
        <v>90</v>
      </c>
      <c r="C16" s="85" t="s">
        <v>91</v>
      </c>
      <c r="D16" s="86" t="s">
        <v>84</v>
      </c>
    </row>
    <row r="17" spans="1:4">
      <c r="A17" s="89"/>
      <c r="B17" s="84" t="s">
        <v>92</v>
      </c>
      <c r="C17" s="85" t="s">
        <v>93</v>
      </c>
      <c r="D17" s="87"/>
    </row>
    <row r="18" spans="1:4">
      <c r="A18" s="89"/>
      <c r="B18" s="88" t="s">
        <v>94</v>
      </c>
      <c r="C18" s="85" t="s">
        <v>95</v>
      </c>
      <c r="D18" s="86" t="s">
        <v>76</v>
      </c>
    </row>
    <row r="19" spans="1:4">
      <c r="A19" s="89"/>
      <c r="B19" s="88" t="s">
        <v>96</v>
      </c>
      <c r="C19" s="85" t="s">
        <v>97</v>
      </c>
      <c r="D19" s="86" t="s">
        <v>76</v>
      </c>
    </row>
    <row r="20" spans="1:4">
      <c r="A20" s="89"/>
      <c r="B20" s="88" t="s">
        <v>98</v>
      </c>
      <c r="C20" s="85" t="s">
        <v>99</v>
      </c>
      <c r="D20" s="86" t="s">
        <v>76</v>
      </c>
    </row>
    <row r="21" spans="1:4">
      <c r="A21" s="89"/>
      <c r="B21" s="84" t="s">
        <v>100</v>
      </c>
      <c r="C21" s="85" t="s">
        <v>101</v>
      </c>
      <c r="D21" s="86" t="s">
        <v>76</v>
      </c>
    </row>
  </sheetData>
  <mergeCells count="2">
    <mergeCell ref="B5:D5"/>
    <mergeCell ref="B4:O4"/>
  </mergeCells>
  <pageMargins left="0.7" right="0.7" top="0.75" bottom="0.75" header="0.3" footer="0.3"/>
  <pageSetup paperSize="9" scale="20" orientation="landscape" r:id="rId1"/>
  <headerFooter>
    <oddHeader>&amp;L&amp;G&amp;C&amp;G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C4FA-10C3-4D01-B8E4-1289A1ABD699}">
  <sheetPr>
    <tabColor theme="8" tint="-0.249977111117893"/>
  </sheetPr>
  <dimension ref="A1:AD455"/>
  <sheetViews>
    <sheetView topLeftCell="A20" zoomScale="70" zoomScaleNormal="70" zoomScaleSheetLayoutView="70" zoomScalePageLayoutView="80" workbookViewId="0">
      <selection activeCell="C31" sqref="C31"/>
    </sheetView>
  </sheetViews>
  <sheetFormatPr defaultColWidth="10.26953125" defaultRowHeight="16"/>
  <cols>
    <col min="1" max="1" width="5.81640625" style="40" bestFit="1" customWidth="1"/>
    <col min="2" max="2" width="8.1796875" style="40" bestFit="1" customWidth="1"/>
    <col min="3" max="3" width="76.7265625" style="40" customWidth="1"/>
    <col min="4" max="4" width="7.1796875" style="40" customWidth="1"/>
    <col min="5" max="5" width="17.26953125" style="40" bestFit="1" customWidth="1"/>
    <col min="6" max="6" width="20.7265625" customWidth="1"/>
    <col min="7" max="9" width="21.453125" customWidth="1"/>
    <col min="10" max="10" width="20.26953125" style="40" bestFit="1" customWidth="1"/>
    <col min="11" max="11" width="20.26953125" style="40" customWidth="1"/>
    <col min="12" max="12" width="22.1796875" style="40" customWidth="1"/>
    <col min="13" max="13" width="18.7265625" style="40" customWidth="1"/>
    <col min="14" max="14" width="17.7265625" style="40" customWidth="1"/>
    <col min="15" max="15" width="20.54296875" style="40" customWidth="1"/>
    <col min="16" max="16" width="18.1796875" style="40" customWidth="1"/>
    <col min="17" max="18" width="21.1796875" style="40" customWidth="1"/>
    <col min="19" max="16384" width="10.26953125" style="40"/>
  </cols>
  <sheetData>
    <row r="1" spans="1:30">
      <c r="B1" s="125" t="s">
        <v>68</v>
      </c>
      <c r="C1" s="125"/>
      <c r="D1" s="125"/>
      <c r="E1" s="125"/>
      <c r="F1" s="125"/>
      <c r="G1" s="125"/>
      <c r="H1" s="125"/>
      <c r="I1" s="125"/>
      <c r="J1" s="125"/>
      <c r="K1" s="125"/>
      <c r="L1" s="125"/>
      <c r="M1" s="125"/>
      <c r="N1" s="125"/>
      <c r="O1" s="125"/>
      <c r="P1" s="125"/>
      <c r="Q1" s="125"/>
      <c r="R1" s="125"/>
    </row>
    <row r="2" spans="1:30" ht="65.150000000000006" customHeight="1">
      <c r="A2" s="93"/>
      <c r="B2" s="94"/>
      <c r="C2" s="94"/>
      <c r="D2" s="94"/>
      <c r="E2" s="94"/>
      <c r="F2" s="94"/>
      <c r="G2" s="94"/>
      <c r="H2" s="94"/>
      <c r="I2" s="94"/>
      <c r="J2" s="94"/>
      <c r="K2" s="94"/>
      <c r="L2" s="94"/>
    </row>
    <row r="3" spans="1:30">
      <c r="B3" s="123" t="s">
        <v>102</v>
      </c>
      <c r="C3" s="123"/>
      <c r="D3" s="123"/>
      <c r="E3" s="123"/>
      <c r="F3" s="123"/>
      <c r="G3" s="123"/>
      <c r="H3" s="123"/>
      <c r="I3" s="123"/>
      <c r="J3" s="123"/>
      <c r="K3" s="123"/>
      <c r="L3" s="123"/>
      <c r="M3" s="123"/>
      <c r="N3" s="123"/>
      <c r="O3" s="123"/>
      <c r="P3" s="123"/>
      <c r="Q3" s="123"/>
      <c r="R3" s="123"/>
    </row>
    <row r="4" spans="1:30">
      <c r="F4" s="40"/>
      <c r="G4" s="40"/>
      <c r="H4" s="40"/>
      <c r="I4" s="40"/>
    </row>
    <row r="5" spans="1:30">
      <c r="F5" s="40"/>
      <c r="G5" s="40"/>
      <c r="H5" s="40"/>
      <c r="I5" s="40"/>
    </row>
    <row r="6" spans="1:30">
      <c r="F6" s="40"/>
      <c r="G6" s="40"/>
      <c r="H6" s="40"/>
      <c r="I6" s="40"/>
    </row>
    <row r="7" spans="1:30" s="101" customFormat="1">
      <c r="B7" s="134"/>
      <c r="C7" s="134"/>
      <c r="D7" s="134"/>
      <c r="E7" s="131" t="s">
        <v>70</v>
      </c>
      <c r="F7" s="131"/>
      <c r="G7" s="131"/>
      <c r="H7" s="131"/>
      <c r="I7" s="131"/>
      <c r="J7" s="131"/>
      <c r="K7" s="131"/>
      <c r="L7" s="131"/>
      <c r="M7" s="131"/>
      <c r="N7" s="131"/>
      <c r="O7" s="131"/>
      <c r="P7" s="131"/>
      <c r="Q7" s="131"/>
      <c r="R7" s="131"/>
    </row>
    <row r="8" spans="1:30" s="101" customFormat="1" ht="22.5" customHeight="1">
      <c r="B8" s="134"/>
      <c r="C8" s="134"/>
      <c r="D8" s="134"/>
      <c r="E8" s="130" t="s">
        <v>103</v>
      </c>
      <c r="F8" s="130"/>
      <c r="G8" s="130"/>
      <c r="H8" s="130"/>
      <c r="I8" s="130"/>
      <c r="J8" s="130"/>
      <c r="K8" s="130"/>
      <c r="L8" s="130"/>
      <c r="M8" s="130"/>
      <c r="N8" s="130"/>
      <c r="O8" s="130"/>
      <c r="P8" s="130"/>
      <c r="Q8" s="130"/>
      <c r="R8" s="130"/>
    </row>
    <row r="9" spans="1:30" s="102" customFormat="1" ht="64">
      <c r="B9" s="134"/>
      <c r="C9" s="134"/>
      <c r="D9" s="134"/>
      <c r="E9" s="96" t="s">
        <v>104</v>
      </c>
      <c r="F9" s="96" t="s">
        <v>105</v>
      </c>
      <c r="G9" s="96" t="s">
        <v>106</v>
      </c>
      <c r="H9" s="96" t="s">
        <v>107</v>
      </c>
      <c r="I9" s="96" t="s">
        <v>108</v>
      </c>
      <c r="J9" s="96" t="s">
        <v>109</v>
      </c>
      <c r="K9" s="96" t="s">
        <v>110</v>
      </c>
      <c r="L9" s="96" t="s">
        <v>111</v>
      </c>
      <c r="M9" s="96" t="s">
        <v>112</v>
      </c>
      <c r="N9" s="96" t="s">
        <v>113</v>
      </c>
      <c r="O9" s="96" t="s">
        <v>114</v>
      </c>
      <c r="P9" s="96" t="s">
        <v>115</v>
      </c>
      <c r="Q9" s="96" t="s">
        <v>116</v>
      </c>
      <c r="R9" s="96" t="s">
        <v>117</v>
      </c>
      <c r="S9" s="101"/>
      <c r="T9" s="101"/>
      <c r="U9" s="101"/>
      <c r="V9" s="101"/>
      <c r="W9" s="101"/>
      <c r="X9" s="101"/>
      <c r="Y9" s="101"/>
      <c r="Z9" s="101"/>
      <c r="AA9" s="101"/>
      <c r="AB9" s="101"/>
      <c r="AC9" s="101"/>
      <c r="AD9" s="101"/>
    </row>
    <row r="10" spans="1:30" s="101" customFormat="1" ht="30" customHeight="1">
      <c r="B10" s="103" t="s">
        <v>118</v>
      </c>
      <c r="C10" s="103" t="s">
        <v>119</v>
      </c>
      <c r="D10" s="103" t="s">
        <v>73</v>
      </c>
      <c r="E10" s="97" t="s">
        <v>74</v>
      </c>
      <c r="F10" s="97" t="s">
        <v>78</v>
      </c>
      <c r="G10" s="97" t="s">
        <v>81</v>
      </c>
      <c r="H10" s="97" t="s">
        <v>83</v>
      </c>
      <c r="I10" s="97" t="s">
        <v>86</v>
      </c>
      <c r="J10" s="97" t="s">
        <v>89</v>
      </c>
      <c r="K10" s="97" t="s">
        <v>120</v>
      </c>
      <c r="L10" s="97" t="s">
        <v>91</v>
      </c>
      <c r="M10" s="97" t="s">
        <v>93</v>
      </c>
      <c r="N10" s="97" t="s">
        <v>101</v>
      </c>
      <c r="O10" s="97" t="s">
        <v>121</v>
      </c>
      <c r="P10" s="97" t="s">
        <v>122</v>
      </c>
      <c r="Q10" s="97" t="s">
        <v>123</v>
      </c>
      <c r="R10" s="97" t="s">
        <v>124</v>
      </c>
    </row>
    <row r="11" spans="1:30" s="101" customFormat="1" ht="15" customHeight="1">
      <c r="B11" s="129" t="s">
        <v>125</v>
      </c>
      <c r="C11" s="127"/>
      <c r="D11" s="128"/>
      <c r="E11" s="132"/>
      <c r="F11" s="132"/>
      <c r="G11" s="132"/>
      <c r="H11" s="132"/>
      <c r="I11" s="132"/>
      <c r="J11" s="132"/>
      <c r="K11" s="132"/>
      <c r="L11" s="132"/>
      <c r="M11" s="132"/>
      <c r="N11" s="132"/>
      <c r="O11" s="132"/>
      <c r="P11" s="132"/>
      <c r="Q11" s="132"/>
      <c r="R11" s="132"/>
    </row>
    <row r="12" spans="1:30" s="101" customFormat="1" ht="25.5" customHeight="1">
      <c r="B12" s="98"/>
      <c r="C12" s="114" t="s">
        <v>126</v>
      </c>
      <c r="D12" s="99" t="s">
        <v>127</v>
      </c>
      <c r="E12" s="100" t="s">
        <v>128</v>
      </c>
      <c r="F12" s="100" t="s">
        <v>128</v>
      </c>
      <c r="G12" s="100" t="s">
        <v>128</v>
      </c>
      <c r="H12" s="100" t="s">
        <v>128</v>
      </c>
      <c r="I12" s="100" t="s">
        <v>128</v>
      </c>
      <c r="J12" s="100" t="s">
        <v>128</v>
      </c>
      <c r="K12" s="100" t="s">
        <v>128</v>
      </c>
      <c r="L12" s="100" t="s">
        <v>128</v>
      </c>
      <c r="M12" s="100" t="s">
        <v>128</v>
      </c>
      <c r="N12" s="100" t="s">
        <v>128</v>
      </c>
      <c r="O12" s="100" t="s">
        <v>128</v>
      </c>
      <c r="P12" s="100" t="s">
        <v>128</v>
      </c>
      <c r="Q12" s="100" t="s">
        <v>128</v>
      </c>
      <c r="R12" s="100" t="s">
        <v>128</v>
      </c>
    </row>
    <row r="13" spans="1:30" s="101" customFormat="1" ht="25.5" customHeight="1">
      <c r="B13" s="98"/>
      <c r="C13" s="114" t="s">
        <v>129</v>
      </c>
      <c r="D13" s="99" t="s">
        <v>81</v>
      </c>
      <c r="E13" s="100" t="s">
        <v>128</v>
      </c>
      <c r="F13" s="100" t="s">
        <v>128</v>
      </c>
      <c r="G13" s="100" t="s">
        <v>128</v>
      </c>
      <c r="H13" s="100" t="s">
        <v>128</v>
      </c>
      <c r="I13" s="100" t="s">
        <v>128</v>
      </c>
      <c r="J13" s="100" t="s">
        <v>128</v>
      </c>
      <c r="K13" s="100" t="s">
        <v>128</v>
      </c>
      <c r="L13" s="100" t="s">
        <v>128</v>
      </c>
      <c r="M13" s="100" t="s">
        <v>128</v>
      </c>
      <c r="N13" s="100" t="s">
        <v>128</v>
      </c>
      <c r="O13" s="100" t="s">
        <v>128</v>
      </c>
      <c r="P13" s="100" t="s">
        <v>128</v>
      </c>
      <c r="Q13" s="100" t="s">
        <v>128</v>
      </c>
      <c r="R13" s="100" t="s">
        <v>128</v>
      </c>
    </row>
    <row r="14" spans="1:30" s="101" customFormat="1" ht="32">
      <c r="B14" s="98"/>
      <c r="C14" s="96" t="s">
        <v>130</v>
      </c>
      <c r="D14" s="99" t="s">
        <v>86</v>
      </c>
      <c r="E14" s="100" t="s">
        <v>128</v>
      </c>
      <c r="F14" s="100" t="s">
        <v>128</v>
      </c>
      <c r="G14" s="100" t="s">
        <v>128</v>
      </c>
      <c r="H14" s="100" t="s">
        <v>128</v>
      </c>
      <c r="I14" s="100" t="s">
        <v>128</v>
      </c>
      <c r="J14" s="100" t="s">
        <v>128</v>
      </c>
      <c r="K14" s="100" t="s">
        <v>128</v>
      </c>
      <c r="L14" s="100" t="s">
        <v>128</v>
      </c>
      <c r="M14" s="100" t="s">
        <v>128</v>
      </c>
      <c r="N14" s="100" t="s">
        <v>128</v>
      </c>
      <c r="O14" s="100" t="s">
        <v>128</v>
      </c>
      <c r="P14" s="100" t="s">
        <v>128</v>
      </c>
      <c r="Q14" s="100" t="s">
        <v>128</v>
      </c>
      <c r="R14" s="100" t="s">
        <v>128</v>
      </c>
    </row>
    <row r="15" spans="1:30" s="101" customFormat="1" ht="49.5" customHeight="1">
      <c r="B15" s="98"/>
      <c r="C15" s="114" t="s">
        <v>131</v>
      </c>
      <c r="D15" s="99" t="s">
        <v>89</v>
      </c>
      <c r="E15" s="100" t="s">
        <v>128</v>
      </c>
      <c r="F15" s="100" t="s">
        <v>128</v>
      </c>
      <c r="G15" s="100" t="s">
        <v>128</v>
      </c>
      <c r="H15" s="100" t="s">
        <v>128</v>
      </c>
      <c r="I15" s="100" t="s">
        <v>128</v>
      </c>
      <c r="J15" s="100" t="s">
        <v>128</v>
      </c>
      <c r="K15" s="100" t="s">
        <v>128</v>
      </c>
      <c r="L15" s="100" t="s">
        <v>128</v>
      </c>
      <c r="M15" s="100" t="s">
        <v>128</v>
      </c>
      <c r="N15" s="100" t="s">
        <v>128</v>
      </c>
      <c r="O15" s="100" t="s">
        <v>128</v>
      </c>
      <c r="P15" s="100" t="s">
        <v>128</v>
      </c>
      <c r="Q15" s="100" t="s">
        <v>128</v>
      </c>
      <c r="R15" s="100" t="s">
        <v>128</v>
      </c>
    </row>
    <row r="16" spans="1:30" s="101" customFormat="1" ht="32">
      <c r="B16" s="98"/>
      <c r="C16" s="114" t="s">
        <v>132</v>
      </c>
      <c r="D16" s="99" t="s">
        <v>120</v>
      </c>
      <c r="E16" s="100" t="s">
        <v>128</v>
      </c>
      <c r="F16" s="100" t="s">
        <v>128</v>
      </c>
      <c r="G16" s="100" t="s">
        <v>128</v>
      </c>
      <c r="H16" s="100" t="s">
        <v>128</v>
      </c>
      <c r="I16" s="100" t="s">
        <v>128</v>
      </c>
      <c r="J16" s="100" t="s">
        <v>128</v>
      </c>
      <c r="K16" s="100" t="s">
        <v>128</v>
      </c>
      <c r="L16" s="100" t="s">
        <v>128</v>
      </c>
      <c r="M16" s="100" t="s">
        <v>128</v>
      </c>
      <c r="N16" s="100" t="s">
        <v>128</v>
      </c>
      <c r="O16" s="100" t="s">
        <v>128</v>
      </c>
      <c r="P16" s="100" t="s">
        <v>128</v>
      </c>
      <c r="Q16" s="100" t="s">
        <v>128</v>
      </c>
      <c r="R16" s="100" t="s">
        <v>128</v>
      </c>
    </row>
    <row r="17" spans="2:25" s="104" customFormat="1" ht="32">
      <c r="B17" s="98"/>
      <c r="C17" s="114" t="s">
        <v>133</v>
      </c>
      <c r="D17" s="99" t="s">
        <v>134</v>
      </c>
      <c r="E17" s="118" t="s">
        <v>135</v>
      </c>
      <c r="F17" s="100" t="s">
        <v>135</v>
      </c>
      <c r="G17" s="100" t="s">
        <v>135</v>
      </c>
      <c r="H17" s="100" t="s">
        <v>135</v>
      </c>
      <c r="I17" s="100" t="s">
        <v>135</v>
      </c>
      <c r="J17" s="100" t="s">
        <v>135</v>
      </c>
      <c r="K17" s="100" t="s">
        <v>135</v>
      </c>
      <c r="L17" s="100" t="s">
        <v>135</v>
      </c>
      <c r="M17" s="100" t="s">
        <v>135</v>
      </c>
      <c r="N17" s="100" t="s">
        <v>135</v>
      </c>
      <c r="O17" s="100" t="s">
        <v>135</v>
      </c>
      <c r="P17" s="100" t="s">
        <v>135</v>
      </c>
      <c r="Q17" s="100" t="s">
        <v>135</v>
      </c>
      <c r="R17" s="100" t="s">
        <v>135</v>
      </c>
      <c r="S17" s="101"/>
      <c r="T17" s="101"/>
      <c r="U17" s="101"/>
      <c r="V17" s="101"/>
      <c r="W17" s="101"/>
      <c r="X17" s="101"/>
      <c r="Y17" s="101"/>
    </row>
    <row r="18" spans="2:25" s="104" customFormat="1" ht="32">
      <c r="B18" s="98"/>
      <c r="C18" s="114" t="s">
        <v>136</v>
      </c>
      <c r="D18" s="99" t="s">
        <v>137</v>
      </c>
      <c r="E18" s="118" t="s">
        <v>135</v>
      </c>
      <c r="F18" s="100" t="s">
        <v>135</v>
      </c>
      <c r="G18" s="100" t="s">
        <v>135</v>
      </c>
      <c r="H18" s="100" t="s">
        <v>135</v>
      </c>
      <c r="I18" s="100" t="s">
        <v>135</v>
      </c>
      <c r="J18" s="100" t="s">
        <v>135</v>
      </c>
      <c r="K18" s="100" t="s">
        <v>135</v>
      </c>
      <c r="L18" s="100" t="s">
        <v>135</v>
      </c>
      <c r="M18" s="100" t="s">
        <v>135</v>
      </c>
      <c r="N18" s="100" t="s">
        <v>135</v>
      </c>
      <c r="O18" s="100" t="s">
        <v>135</v>
      </c>
      <c r="P18" s="100" t="s">
        <v>135</v>
      </c>
      <c r="Q18" s="100" t="s">
        <v>135</v>
      </c>
      <c r="R18" s="100" t="s">
        <v>135</v>
      </c>
      <c r="S18" s="101"/>
      <c r="T18" s="101"/>
      <c r="U18" s="101"/>
      <c r="V18" s="101"/>
      <c r="W18" s="101"/>
      <c r="X18" s="101"/>
      <c r="Y18" s="101"/>
    </row>
    <row r="19" spans="2:25" s="104" customFormat="1" ht="49.5" customHeight="1">
      <c r="B19" s="98"/>
      <c r="C19" s="114" t="s">
        <v>138</v>
      </c>
      <c r="D19" s="99" t="s">
        <v>139</v>
      </c>
      <c r="E19" s="100" t="s">
        <v>84</v>
      </c>
      <c r="F19" s="100" t="s">
        <v>84</v>
      </c>
      <c r="G19" s="100" t="s">
        <v>84</v>
      </c>
      <c r="H19" s="100" t="s">
        <v>84</v>
      </c>
      <c r="I19" s="100" t="s">
        <v>84</v>
      </c>
      <c r="J19" s="100" t="s">
        <v>84</v>
      </c>
      <c r="K19" s="100" t="s">
        <v>84</v>
      </c>
      <c r="L19" s="100" t="s">
        <v>84</v>
      </c>
      <c r="M19" s="100" t="s">
        <v>84</v>
      </c>
      <c r="N19" s="100" t="s">
        <v>84</v>
      </c>
      <c r="O19" s="100" t="s">
        <v>84</v>
      </c>
      <c r="P19" s="100" t="s">
        <v>84</v>
      </c>
      <c r="Q19" s="100" t="s">
        <v>84</v>
      </c>
      <c r="R19" s="100" t="s">
        <v>84</v>
      </c>
      <c r="S19" s="101"/>
      <c r="T19" s="101"/>
      <c r="U19" s="101"/>
      <c r="V19" s="101"/>
      <c r="W19" s="101"/>
      <c r="X19" s="101"/>
      <c r="Y19" s="101"/>
    </row>
    <row r="20" spans="2:25" s="104" customFormat="1" ht="46.5" customHeight="1">
      <c r="B20" s="98"/>
      <c r="C20" s="114" t="s">
        <v>140</v>
      </c>
      <c r="D20" s="99" t="s">
        <v>141</v>
      </c>
      <c r="E20" s="100" t="s">
        <v>84</v>
      </c>
      <c r="F20" s="100" t="s">
        <v>84</v>
      </c>
      <c r="G20" s="100" t="s">
        <v>84</v>
      </c>
      <c r="H20" s="100" t="s">
        <v>84</v>
      </c>
      <c r="I20" s="100" t="s">
        <v>84</v>
      </c>
      <c r="J20" s="100" t="s">
        <v>84</v>
      </c>
      <c r="K20" s="105" t="s">
        <v>84</v>
      </c>
      <c r="L20" s="105" t="s">
        <v>84</v>
      </c>
      <c r="M20" s="105" t="s">
        <v>84</v>
      </c>
      <c r="N20" s="105" t="s">
        <v>84</v>
      </c>
      <c r="O20" s="105" t="s">
        <v>84</v>
      </c>
      <c r="P20" s="105" t="s">
        <v>84</v>
      </c>
      <c r="Q20" s="105" t="s">
        <v>84</v>
      </c>
      <c r="R20" s="105" t="s">
        <v>84</v>
      </c>
      <c r="S20" s="101"/>
      <c r="T20" s="101"/>
      <c r="U20" s="101"/>
      <c r="V20" s="101"/>
      <c r="W20" s="101"/>
      <c r="X20" s="101"/>
      <c r="Y20" s="101"/>
    </row>
    <row r="21" spans="2:25" s="104" customFormat="1" ht="17.5">
      <c r="B21" s="98"/>
      <c r="C21" s="114" t="s">
        <v>66</v>
      </c>
      <c r="D21" s="99" t="s">
        <v>91</v>
      </c>
      <c r="E21" s="100" t="s">
        <v>128</v>
      </c>
      <c r="F21" s="100" t="s">
        <v>128</v>
      </c>
      <c r="G21" s="100" t="s">
        <v>128</v>
      </c>
      <c r="H21" s="100" t="s">
        <v>128</v>
      </c>
      <c r="I21" s="100" t="s">
        <v>128</v>
      </c>
      <c r="J21" s="120" t="s">
        <v>128</v>
      </c>
      <c r="K21" s="119" t="s">
        <v>128</v>
      </c>
      <c r="L21" s="119" t="s">
        <v>128</v>
      </c>
      <c r="M21" s="119" t="s">
        <v>128</v>
      </c>
      <c r="N21" s="119" t="s">
        <v>128</v>
      </c>
      <c r="O21" s="119" t="s">
        <v>128</v>
      </c>
      <c r="P21" s="119" t="s">
        <v>128</v>
      </c>
      <c r="Q21" s="119" t="s">
        <v>128</v>
      </c>
      <c r="R21" s="119" t="s">
        <v>128</v>
      </c>
      <c r="S21" s="101"/>
      <c r="T21" s="101"/>
      <c r="U21" s="101"/>
      <c r="V21" s="101"/>
      <c r="W21" s="101"/>
      <c r="X21" s="101"/>
      <c r="Y21" s="101"/>
    </row>
    <row r="22" spans="2:25" s="101" customFormat="1">
      <c r="B22" s="98"/>
      <c r="C22" s="96" t="s">
        <v>142</v>
      </c>
      <c r="D22" s="99" t="s">
        <v>143</v>
      </c>
      <c r="E22" s="100" t="s">
        <v>128</v>
      </c>
      <c r="F22" s="100" t="s">
        <v>128</v>
      </c>
      <c r="G22" s="100" t="s">
        <v>128</v>
      </c>
      <c r="H22" s="100" t="s">
        <v>128</v>
      </c>
      <c r="I22" s="100" t="s">
        <v>128</v>
      </c>
      <c r="J22" s="120" t="s">
        <v>128</v>
      </c>
      <c r="K22" s="119" t="s">
        <v>128</v>
      </c>
      <c r="L22" s="119" t="s">
        <v>128</v>
      </c>
      <c r="M22" s="119" t="s">
        <v>128</v>
      </c>
      <c r="N22" s="119" t="s">
        <v>128</v>
      </c>
      <c r="O22" s="119" t="s">
        <v>128</v>
      </c>
      <c r="P22" s="119" t="s">
        <v>128</v>
      </c>
      <c r="Q22" s="119" t="s">
        <v>128</v>
      </c>
      <c r="R22" s="119" t="s">
        <v>128</v>
      </c>
    </row>
    <row r="23" spans="2:25" s="101" customFormat="1">
      <c r="B23" s="98"/>
      <c r="C23" s="96" t="s">
        <v>144</v>
      </c>
      <c r="D23" s="99" t="s">
        <v>145</v>
      </c>
      <c r="E23" s="100" t="s">
        <v>128</v>
      </c>
      <c r="F23" s="100" t="s">
        <v>128</v>
      </c>
      <c r="G23" s="100" t="s">
        <v>128</v>
      </c>
      <c r="H23" s="100" t="s">
        <v>128</v>
      </c>
      <c r="I23" s="100" t="s">
        <v>128</v>
      </c>
      <c r="J23" s="120" t="s">
        <v>128</v>
      </c>
      <c r="K23" s="119" t="s">
        <v>128</v>
      </c>
      <c r="L23" s="119" t="s">
        <v>128</v>
      </c>
      <c r="M23" s="119" t="s">
        <v>128</v>
      </c>
      <c r="N23" s="119" t="s">
        <v>128</v>
      </c>
      <c r="O23" s="119" t="s">
        <v>128</v>
      </c>
      <c r="P23" s="119" t="s">
        <v>128</v>
      </c>
      <c r="Q23" s="119" t="s">
        <v>128</v>
      </c>
      <c r="R23" s="119" t="s">
        <v>128</v>
      </c>
    </row>
    <row r="24" spans="2:25" s="101" customFormat="1" ht="38.5" customHeight="1">
      <c r="B24" s="126" t="s">
        <v>146</v>
      </c>
      <c r="C24" s="127"/>
      <c r="D24" s="128"/>
      <c r="E24" s="129"/>
      <c r="F24" s="127"/>
      <c r="G24" s="127"/>
      <c r="H24" s="127"/>
      <c r="I24" s="127"/>
      <c r="J24" s="127"/>
      <c r="K24" s="133"/>
      <c r="L24" s="133"/>
      <c r="M24" s="133"/>
      <c r="N24" s="133"/>
      <c r="O24" s="133"/>
      <c r="P24" s="133"/>
      <c r="Q24" s="133"/>
      <c r="R24" s="133"/>
    </row>
    <row r="25" spans="2:25" s="101" customFormat="1" ht="42.75" customHeight="1">
      <c r="B25" s="98"/>
      <c r="C25" s="96" t="s">
        <v>147</v>
      </c>
      <c r="D25" s="99" t="s">
        <v>93</v>
      </c>
      <c r="E25" s="100" t="s">
        <v>128</v>
      </c>
      <c r="F25" s="100" t="s">
        <v>128</v>
      </c>
      <c r="G25" s="100" t="s">
        <v>128</v>
      </c>
      <c r="H25" s="100" t="s">
        <v>128</v>
      </c>
      <c r="I25" s="100" t="s">
        <v>128</v>
      </c>
      <c r="J25" s="100" t="s">
        <v>128</v>
      </c>
      <c r="K25" s="100" t="s">
        <v>128</v>
      </c>
      <c r="L25" s="100" t="s">
        <v>128</v>
      </c>
      <c r="M25" s="100" t="s">
        <v>128</v>
      </c>
      <c r="N25" s="100" t="s">
        <v>128</v>
      </c>
      <c r="O25" s="100" t="s">
        <v>128</v>
      </c>
      <c r="P25" s="100" t="s">
        <v>128</v>
      </c>
      <c r="Q25" s="100" t="s">
        <v>128</v>
      </c>
      <c r="R25" s="100" t="s">
        <v>128</v>
      </c>
    </row>
    <row r="26" spans="2:25" s="101" customFormat="1" ht="24" customHeight="1">
      <c r="B26" s="98"/>
      <c r="C26" s="96" t="s">
        <v>148</v>
      </c>
      <c r="D26" s="99" t="s">
        <v>101</v>
      </c>
      <c r="E26" s="100" t="s">
        <v>128</v>
      </c>
      <c r="F26" s="100" t="s">
        <v>128</v>
      </c>
      <c r="G26" s="100" t="s">
        <v>128</v>
      </c>
      <c r="H26" s="100" t="s">
        <v>128</v>
      </c>
      <c r="I26" s="100" t="s">
        <v>128</v>
      </c>
      <c r="J26" s="100" t="s">
        <v>128</v>
      </c>
      <c r="K26" s="100" t="s">
        <v>128</v>
      </c>
      <c r="L26" s="100" t="s">
        <v>128</v>
      </c>
      <c r="M26" s="100" t="s">
        <v>128</v>
      </c>
      <c r="N26" s="100" t="s">
        <v>128</v>
      </c>
      <c r="O26" s="100" t="s">
        <v>128</v>
      </c>
      <c r="P26" s="100" t="s">
        <v>128</v>
      </c>
      <c r="Q26" s="100" t="s">
        <v>128</v>
      </c>
      <c r="R26" s="100" t="s">
        <v>128</v>
      </c>
    </row>
    <row r="27" spans="2:25" s="101" customFormat="1" ht="48">
      <c r="B27" s="98"/>
      <c r="C27" s="96" t="s">
        <v>149</v>
      </c>
      <c r="D27" s="99" t="s">
        <v>121</v>
      </c>
      <c r="E27" s="100" t="s">
        <v>128</v>
      </c>
      <c r="F27" s="100" t="s">
        <v>128</v>
      </c>
      <c r="G27" s="100" t="s">
        <v>128</v>
      </c>
      <c r="H27" s="100" t="s">
        <v>128</v>
      </c>
      <c r="I27" s="100" t="s">
        <v>128</v>
      </c>
      <c r="J27" s="100" t="s">
        <v>128</v>
      </c>
      <c r="K27" s="100" t="s">
        <v>128</v>
      </c>
      <c r="L27" s="100" t="s">
        <v>128</v>
      </c>
      <c r="M27" s="100" t="s">
        <v>128</v>
      </c>
      <c r="N27" s="100" t="s">
        <v>128</v>
      </c>
      <c r="O27" s="100" t="s">
        <v>128</v>
      </c>
      <c r="P27" s="100" t="s">
        <v>128</v>
      </c>
      <c r="Q27" s="100" t="s">
        <v>128</v>
      </c>
      <c r="R27" s="100" t="s">
        <v>128</v>
      </c>
    </row>
    <row r="28" spans="2:25" s="101" customFormat="1" ht="47.25" customHeight="1">
      <c r="B28" s="98"/>
      <c r="C28" s="115" t="s">
        <v>150</v>
      </c>
      <c r="D28" s="99" t="s">
        <v>122</v>
      </c>
      <c r="E28" s="100" t="s">
        <v>128</v>
      </c>
      <c r="F28" s="100" t="s">
        <v>128</v>
      </c>
      <c r="G28" s="100" t="s">
        <v>128</v>
      </c>
      <c r="H28" s="100" t="s">
        <v>128</v>
      </c>
      <c r="I28" s="100" t="s">
        <v>128</v>
      </c>
      <c r="J28" s="100" t="s">
        <v>128</v>
      </c>
      <c r="K28" s="100" t="s">
        <v>128</v>
      </c>
      <c r="L28" s="100" t="s">
        <v>128</v>
      </c>
      <c r="M28" s="100" t="s">
        <v>128</v>
      </c>
      <c r="N28" s="100" t="s">
        <v>128</v>
      </c>
      <c r="O28" s="100" t="s">
        <v>128</v>
      </c>
      <c r="P28" s="100" t="s">
        <v>128</v>
      </c>
      <c r="Q28" s="100" t="s">
        <v>128</v>
      </c>
      <c r="R28" s="100" t="s">
        <v>128</v>
      </c>
    </row>
    <row r="29" spans="2:25" s="101" customFormat="1" ht="32">
      <c r="B29" s="98"/>
      <c r="C29" s="116" t="s">
        <v>151</v>
      </c>
      <c r="D29" s="99" t="s">
        <v>123</v>
      </c>
      <c r="E29" s="100" t="s">
        <v>128</v>
      </c>
      <c r="F29" s="100" t="s">
        <v>128</v>
      </c>
      <c r="G29" s="100" t="s">
        <v>128</v>
      </c>
      <c r="H29" s="100" t="s">
        <v>128</v>
      </c>
      <c r="I29" s="100" t="s">
        <v>128</v>
      </c>
      <c r="J29" s="100" t="s">
        <v>128</v>
      </c>
      <c r="K29" s="100" t="s">
        <v>128</v>
      </c>
      <c r="L29" s="100" t="s">
        <v>128</v>
      </c>
      <c r="M29" s="100" t="s">
        <v>128</v>
      </c>
      <c r="N29" s="100" t="s">
        <v>128</v>
      </c>
      <c r="O29" s="100" t="s">
        <v>128</v>
      </c>
      <c r="P29" s="100" t="s">
        <v>128</v>
      </c>
      <c r="Q29" s="100" t="s">
        <v>128</v>
      </c>
      <c r="R29" s="100" t="s">
        <v>128</v>
      </c>
    </row>
    <row r="30" spans="2:25" s="101" customFormat="1" ht="48">
      <c r="B30" s="98"/>
      <c r="C30" s="96" t="s">
        <v>152</v>
      </c>
      <c r="D30" s="99" t="s">
        <v>124</v>
      </c>
      <c r="E30" s="100" t="s">
        <v>128</v>
      </c>
      <c r="F30" s="100" t="s">
        <v>128</v>
      </c>
      <c r="G30" s="100" t="s">
        <v>128</v>
      </c>
      <c r="H30" s="100" t="s">
        <v>128</v>
      </c>
      <c r="I30" s="100" t="s">
        <v>128</v>
      </c>
      <c r="J30" s="100" t="s">
        <v>128</v>
      </c>
      <c r="K30" s="100" t="s">
        <v>128</v>
      </c>
      <c r="L30" s="100" t="s">
        <v>128</v>
      </c>
      <c r="M30" s="100" t="s">
        <v>128</v>
      </c>
      <c r="N30" s="100" t="s">
        <v>128</v>
      </c>
      <c r="O30" s="100" t="s">
        <v>128</v>
      </c>
      <c r="P30" s="100" t="s">
        <v>128</v>
      </c>
      <c r="Q30" s="100" t="s">
        <v>128</v>
      </c>
      <c r="R30" s="100" t="s">
        <v>128</v>
      </c>
    </row>
    <row r="31" spans="2:25" s="101" customFormat="1" ht="32">
      <c r="B31" s="98"/>
      <c r="C31" s="113" t="s">
        <v>153</v>
      </c>
      <c r="D31" s="99" t="s">
        <v>154</v>
      </c>
      <c r="E31" s="100" t="s">
        <v>128</v>
      </c>
      <c r="F31" s="100" t="s">
        <v>128</v>
      </c>
      <c r="G31" s="100" t="s">
        <v>128</v>
      </c>
      <c r="H31" s="100" t="s">
        <v>128</v>
      </c>
      <c r="I31" s="100" t="s">
        <v>128</v>
      </c>
      <c r="J31" s="100" t="s">
        <v>128</v>
      </c>
      <c r="K31" s="100" t="s">
        <v>128</v>
      </c>
      <c r="L31" s="100" t="s">
        <v>128</v>
      </c>
      <c r="M31" s="100" t="s">
        <v>128</v>
      </c>
      <c r="N31" s="100" t="s">
        <v>128</v>
      </c>
      <c r="O31" s="100" t="s">
        <v>128</v>
      </c>
      <c r="P31" s="100" t="s">
        <v>128</v>
      </c>
      <c r="Q31" s="100" t="s">
        <v>128</v>
      </c>
      <c r="R31" s="100" t="s">
        <v>128</v>
      </c>
    </row>
    <row r="32" spans="2:25">
      <c r="F32" s="40"/>
      <c r="G32" s="40"/>
      <c r="H32" s="40"/>
      <c r="I32" s="40"/>
    </row>
    <row r="33" spans="6:9">
      <c r="F33" s="40"/>
      <c r="G33" s="40"/>
      <c r="H33" s="40"/>
      <c r="I33" s="40"/>
    </row>
    <row r="34" spans="6:9">
      <c r="F34" s="40"/>
      <c r="G34" s="40"/>
      <c r="H34" s="40"/>
      <c r="I34" s="40"/>
    </row>
    <row r="35" spans="6:9">
      <c r="F35" s="40"/>
      <c r="G35" s="40"/>
      <c r="H35" s="40"/>
      <c r="I35" s="40"/>
    </row>
    <row r="36" spans="6:9">
      <c r="G36" s="40"/>
      <c r="H36" s="40"/>
      <c r="I36" s="40"/>
    </row>
    <row r="37" spans="6:9">
      <c r="G37" s="40"/>
      <c r="H37" s="40"/>
      <c r="I37" s="40"/>
    </row>
    <row r="38" spans="6:9">
      <c r="G38" s="40"/>
      <c r="H38" s="40"/>
      <c r="I38" s="40"/>
    </row>
    <row r="39" spans="6:9">
      <c r="G39" s="40"/>
      <c r="H39" s="40"/>
      <c r="I39" s="40"/>
    </row>
    <row r="40" spans="6:9">
      <c r="G40" s="40"/>
      <c r="H40" s="40"/>
      <c r="I40" s="40"/>
    </row>
    <row r="41" spans="6:9">
      <c r="G41" s="40"/>
      <c r="H41" s="40"/>
      <c r="I41" s="40"/>
    </row>
    <row r="42" spans="6:9">
      <c r="G42" s="40"/>
      <c r="H42" s="40"/>
      <c r="I42" s="40"/>
    </row>
    <row r="43" spans="6:9">
      <c r="G43" s="40"/>
      <c r="H43" s="40"/>
      <c r="I43" s="40"/>
    </row>
    <row r="44" spans="6:9">
      <c r="G44" s="40"/>
      <c r="H44" s="40"/>
      <c r="I44" s="40"/>
    </row>
    <row r="45" spans="6:9">
      <c r="G45" s="40"/>
      <c r="H45" s="40"/>
      <c r="I45" s="40"/>
    </row>
    <row r="46" spans="6:9">
      <c r="G46" s="40"/>
      <c r="H46" s="40"/>
      <c r="I46" s="40"/>
    </row>
    <row r="47" spans="6:9">
      <c r="G47" s="40"/>
      <c r="H47" s="40"/>
      <c r="I47" s="40"/>
    </row>
    <row r="48" spans="6:9">
      <c r="G48" s="40"/>
      <c r="H48" s="40"/>
      <c r="I48" s="40"/>
    </row>
    <row r="49" spans="7:9">
      <c r="G49" s="40"/>
      <c r="H49" s="40"/>
      <c r="I49" s="40"/>
    </row>
    <row r="50" spans="7:9">
      <c r="G50" s="40"/>
      <c r="H50" s="40"/>
      <c r="I50" s="40"/>
    </row>
    <row r="51" spans="7:9">
      <c r="G51" s="40"/>
      <c r="H51" s="40"/>
      <c r="I51" s="40"/>
    </row>
    <row r="52" spans="7:9">
      <c r="G52" s="40"/>
      <c r="H52" s="40"/>
      <c r="I52" s="40"/>
    </row>
    <row r="53" spans="7:9">
      <c r="G53" s="40"/>
      <c r="H53" s="40"/>
      <c r="I53" s="40"/>
    </row>
    <row r="54" spans="7:9">
      <c r="G54" s="40"/>
      <c r="H54" s="40"/>
      <c r="I54" s="40"/>
    </row>
    <row r="55" spans="7:9">
      <c r="G55" s="40"/>
      <c r="H55" s="40"/>
      <c r="I55" s="40"/>
    </row>
    <row r="56" spans="7:9">
      <c r="G56" s="40"/>
      <c r="H56" s="40"/>
      <c r="I56" s="40"/>
    </row>
    <row r="57" spans="7:9">
      <c r="G57" s="40"/>
      <c r="H57" s="40"/>
      <c r="I57" s="40"/>
    </row>
    <row r="58" spans="7:9">
      <c r="G58" s="40"/>
      <c r="H58" s="40"/>
      <c r="I58" s="40"/>
    </row>
    <row r="59" spans="7:9">
      <c r="G59" s="40"/>
      <c r="H59" s="40"/>
      <c r="I59" s="40"/>
    </row>
    <row r="60" spans="7:9">
      <c r="G60" s="40"/>
      <c r="H60" s="40"/>
      <c r="I60" s="40"/>
    </row>
    <row r="61" spans="7:9">
      <c r="G61" s="40"/>
      <c r="H61" s="40"/>
      <c r="I61" s="40"/>
    </row>
    <row r="62" spans="7:9">
      <c r="G62" s="40"/>
      <c r="H62" s="40"/>
      <c r="I62" s="40"/>
    </row>
    <row r="63" spans="7:9">
      <c r="G63" s="40"/>
      <c r="H63" s="40"/>
      <c r="I63" s="40"/>
    </row>
    <row r="64" spans="7:9">
      <c r="G64" s="40"/>
      <c r="H64" s="40"/>
      <c r="I64" s="40"/>
    </row>
    <row r="65" spans="7:9">
      <c r="G65" s="40"/>
      <c r="H65" s="40"/>
      <c r="I65" s="40"/>
    </row>
    <row r="66" spans="7:9">
      <c r="G66" s="40"/>
      <c r="H66" s="40"/>
      <c r="I66" s="40"/>
    </row>
    <row r="67" spans="7:9">
      <c r="G67" s="40"/>
      <c r="H67" s="40"/>
      <c r="I67" s="40"/>
    </row>
    <row r="68" spans="7:9">
      <c r="G68" s="40"/>
      <c r="H68" s="40"/>
      <c r="I68" s="40"/>
    </row>
    <row r="69" spans="7:9">
      <c r="G69" s="40"/>
      <c r="H69" s="40"/>
      <c r="I69" s="40"/>
    </row>
    <row r="70" spans="7:9">
      <c r="G70" s="40"/>
      <c r="H70" s="40"/>
      <c r="I70" s="40"/>
    </row>
    <row r="71" spans="7:9">
      <c r="G71" s="40"/>
      <c r="H71" s="40"/>
      <c r="I71" s="40"/>
    </row>
    <row r="72" spans="7:9">
      <c r="G72" s="40"/>
      <c r="H72" s="40"/>
      <c r="I72" s="40"/>
    </row>
    <row r="73" spans="7:9">
      <c r="G73" s="40"/>
      <c r="H73" s="40"/>
      <c r="I73" s="40"/>
    </row>
    <row r="74" spans="7:9">
      <c r="G74" s="40"/>
      <c r="H74" s="40"/>
      <c r="I74" s="40"/>
    </row>
    <row r="75" spans="7:9">
      <c r="G75" s="40"/>
      <c r="H75" s="40"/>
      <c r="I75" s="40"/>
    </row>
    <row r="76" spans="7:9">
      <c r="G76" s="40"/>
      <c r="H76" s="40"/>
      <c r="I76" s="40"/>
    </row>
    <row r="77" spans="7:9">
      <c r="G77" s="40"/>
      <c r="H77" s="40"/>
      <c r="I77" s="40"/>
    </row>
    <row r="78" spans="7:9">
      <c r="G78" s="40"/>
      <c r="H78" s="40"/>
      <c r="I78" s="40"/>
    </row>
    <row r="79" spans="7:9">
      <c r="G79" s="40"/>
      <c r="H79" s="40"/>
      <c r="I79" s="40"/>
    </row>
    <row r="80" spans="7:9">
      <c r="G80" s="40"/>
      <c r="H80" s="40"/>
      <c r="I80" s="40"/>
    </row>
    <row r="81" spans="7:9">
      <c r="G81" s="40"/>
      <c r="H81" s="40"/>
      <c r="I81" s="40"/>
    </row>
    <row r="82" spans="7:9">
      <c r="G82" s="40"/>
      <c r="H82" s="40"/>
      <c r="I82" s="40"/>
    </row>
    <row r="83" spans="7:9">
      <c r="G83" s="40"/>
      <c r="H83" s="40"/>
      <c r="I83" s="40"/>
    </row>
    <row r="84" spans="7:9">
      <c r="G84" s="40"/>
      <c r="H84" s="40"/>
      <c r="I84" s="40"/>
    </row>
    <row r="85" spans="7:9">
      <c r="G85" s="40"/>
      <c r="H85" s="40"/>
      <c r="I85" s="40"/>
    </row>
    <row r="86" spans="7:9">
      <c r="G86" s="40"/>
      <c r="H86" s="40"/>
      <c r="I86" s="40"/>
    </row>
    <row r="87" spans="7:9">
      <c r="G87" s="40"/>
      <c r="H87" s="40"/>
      <c r="I87" s="40"/>
    </row>
    <row r="88" spans="7:9">
      <c r="G88" s="40"/>
      <c r="H88" s="40"/>
      <c r="I88" s="40"/>
    </row>
    <row r="89" spans="7:9">
      <c r="G89" s="40"/>
      <c r="H89" s="40"/>
      <c r="I89" s="40"/>
    </row>
    <row r="90" spans="7:9">
      <c r="G90" s="40"/>
      <c r="H90" s="40"/>
      <c r="I90" s="40"/>
    </row>
    <row r="91" spans="7:9">
      <c r="G91" s="40"/>
      <c r="H91" s="40"/>
      <c r="I91" s="40"/>
    </row>
    <row r="92" spans="7:9">
      <c r="G92" s="40"/>
      <c r="H92" s="40"/>
      <c r="I92" s="40"/>
    </row>
    <row r="93" spans="7:9">
      <c r="G93" s="40"/>
      <c r="H93" s="40"/>
      <c r="I93" s="40"/>
    </row>
    <row r="94" spans="7:9">
      <c r="G94" s="40"/>
      <c r="H94" s="40"/>
      <c r="I94" s="40"/>
    </row>
    <row r="95" spans="7:9">
      <c r="G95" s="40"/>
      <c r="H95" s="40"/>
      <c r="I95" s="40"/>
    </row>
    <row r="96" spans="7:9">
      <c r="G96" s="40"/>
      <c r="H96" s="40"/>
      <c r="I96" s="40"/>
    </row>
    <row r="97" spans="7:9">
      <c r="G97" s="40"/>
      <c r="H97" s="40"/>
      <c r="I97" s="40"/>
    </row>
    <row r="98" spans="7:9">
      <c r="G98" s="40"/>
      <c r="H98" s="40"/>
      <c r="I98" s="40"/>
    </row>
    <row r="99" spans="7:9">
      <c r="G99" s="40"/>
      <c r="H99" s="40"/>
      <c r="I99" s="40"/>
    </row>
    <row r="100" spans="7:9">
      <c r="G100" s="40"/>
      <c r="H100" s="40"/>
      <c r="I100" s="40"/>
    </row>
    <row r="101" spans="7:9">
      <c r="G101" s="40"/>
      <c r="H101" s="40"/>
      <c r="I101" s="40"/>
    </row>
    <row r="102" spans="7:9">
      <c r="G102" s="40"/>
      <c r="H102" s="40"/>
      <c r="I102" s="40"/>
    </row>
    <row r="103" spans="7:9">
      <c r="G103" s="40"/>
      <c r="H103" s="40"/>
      <c r="I103" s="40"/>
    </row>
    <row r="104" spans="7:9">
      <c r="G104" s="40"/>
      <c r="H104" s="40"/>
      <c r="I104" s="40"/>
    </row>
    <row r="105" spans="7:9">
      <c r="G105" s="40"/>
      <c r="H105" s="40"/>
      <c r="I105" s="40"/>
    </row>
    <row r="106" spans="7:9">
      <c r="G106" s="40"/>
      <c r="H106" s="40"/>
      <c r="I106" s="40"/>
    </row>
    <row r="107" spans="7:9">
      <c r="G107" s="40"/>
      <c r="H107" s="40"/>
      <c r="I107" s="40"/>
    </row>
    <row r="108" spans="7:9">
      <c r="G108" s="40"/>
      <c r="H108" s="40"/>
      <c r="I108" s="40"/>
    </row>
    <row r="109" spans="7:9">
      <c r="G109" s="40"/>
      <c r="H109" s="40"/>
      <c r="I109" s="40"/>
    </row>
    <row r="110" spans="7:9">
      <c r="G110" s="40"/>
      <c r="H110" s="40"/>
      <c r="I110" s="40"/>
    </row>
    <row r="111" spans="7:9">
      <c r="G111" s="40"/>
      <c r="H111" s="40"/>
      <c r="I111" s="40"/>
    </row>
    <row r="112" spans="7:9">
      <c r="G112" s="40"/>
      <c r="H112" s="40"/>
      <c r="I112" s="40"/>
    </row>
    <row r="113" spans="7:9">
      <c r="G113" s="40"/>
      <c r="H113" s="40"/>
      <c r="I113" s="40"/>
    </row>
    <row r="114" spans="7:9">
      <c r="G114" s="40"/>
      <c r="H114" s="40"/>
      <c r="I114" s="40"/>
    </row>
    <row r="115" spans="7:9">
      <c r="G115" s="40"/>
      <c r="H115" s="40"/>
      <c r="I115" s="40"/>
    </row>
    <row r="116" spans="7:9">
      <c r="G116" s="40"/>
      <c r="H116" s="40"/>
      <c r="I116" s="40"/>
    </row>
    <row r="117" spans="7:9">
      <c r="G117" s="40"/>
      <c r="H117" s="40"/>
      <c r="I117" s="40"/>
    </row>
    <row r="118" spans="7:9">
      <c r="G118" s="40"/>
      <c r="H118" s="40"/>
      <c r="I118" s="40"/>
    </row>
    <row r="119" spans="7:9">
      <c r="G119" s="40"/>
      <c r="H119" s="40"/>
      <c r="I119" s="40"/>
    </row>
    <row r="120" spans="7:9">
      <c r="G120" s="40"/>
      <c r="H120" s="40"/>
      <c r="I120" s="40"/>
    </row>
    <row r="121" spans="7:9">
      <c r="G121" s="40"/>
      <c r="H121" s="40"/>
      <c r="I121" s="40"/>
    </row>
    <row r="122" spans="7:9">
      <c r="G122" s="40"/>
      <c r="H122" s="40"/>
      <c r="I122" s="40"/>
    </row>
    <row r="123" spans="7:9">
      <c r="G123" s="40"/>
      <c r="H123" s="40"/>
      <c r="I123" s="40"/>
    </row>
    <row r="124" spans="7:9">
      <c r="G124" s="40"/>
      <c r="H124" s="40"/>
      <c r="I124" s="40"/>
    </row>
    <row r="125" spans="7:9">
      <c r="G125" s="40"/>
      <c r="H125" s="40"/>
      <c r="I125" s="40"/>
    </row>
    <row r="126" spans="7:9">
      <c r="G126" s="40"/>
      <c r="H126" s="40"/>
      <c r="I126" s="40"/>
    </row>
    <row r="127" spans="7:9">
      <c r="G127" s="40"/>
      <c r="H127" s="40"/>
      <c r="I127" s="40"/>
    </row>
    <row r="128" spans="7:9">
      <c r="G128" s="40"/>
      <c r="H128" s="40"/>
      <c r="I128" s="40"/>
    </row>
    <row r="129" spans="7:9">
      <c r="G129" s="40"/>
      <c r="H129" s="40"/>
      <c r="I129" s="40"/>
    </row>
    <row r="130" spans="7:9">
      <c r="G130" s="40"/>
      <c r="H130" s="40"/>
      <c r="I130" s="40"/>
    </row>
    <row r="131" spans="7:9">
      <c r="G131" s="40"/>
      <c r="H131" s="40"/>
      <c r="I131" s="40"/>
    </row>
    <row r="132" spans="7:9">
      <c r="G132" s="40"/>
      <c r="H132" s="40"/>
      <c r="I132" s="40"/>
    </row>
    <row r="133" spans="7:9">
      <c r="G133" s="40"/>
      <c r="H133" s="40"/>
      <c r="I133" s="40"/>
    </row>
    <row r="134" spans="7:9">
      <c r="G134" s="40"/>
      <c r="H134" s="40"/>
      <c r="I134" s="40"/>
    </row>
    <row r="135" spans="7:9">
      <c r="G135" s="40"/>
      <c r="H135" s="40"/>
      <c r="I135" s="40"/>
    </row>
    <row r="136" spans="7:9">
      <c r="G136" s="40"/>
      <c r="H136" s="40"/>
      <c r="I136" s="40"/>
    </row>
    <row r="137" spans="7:9">
      <c r="G137" s="40"/>
      <c r="H137" s="40"/>
      <c r="I137" s="40"/>
    </row>
    <row r="138" spans="7:9">
      <c r="G138" s="40"/>
      <c r="H138" s="40"/>
      <c r="I138" s="40"/>
    </row>
    <row r="139" spans="7:9">
      <c r="G139" s="40"/>
      <c r="H139" s="40"/>
      <c r="I139" s="40"/>
    </row>
    <row r="140" spans="7:9">
      <c r="G140" s="40"/>
      <c r="H140" s="40"/>
      <c r="I140" s="40"/>
    </row>
    <row r="141" spans="7:9">
      <c r="G141" s="40"/>
      <c r="H141" s="40"/>
      <c r="I141" s="40"/>
    </row>
    <row r="142" spans="7:9">
      <c r="G142" s="40"/>
      <c r="H142" s="40"/>
      <c r="I142" s="40"/>
    </row>
    <row r="143" spans="7:9">
      <c r="G143" s="40"/>
      <c r="H143" s="40"/>
      <c r="I143" s="40"/>
    </row>
    <row r="144" spans="7:9">
      <c r="G144" s="40"/>
      <c r="H144" s="40"/>
      <c r="I144" s="40"/>
    </row>
    <row r="145" spans="7:9">
      <c r="G145" s="40"/>
      <c r="H145" s="40"/>
      <c r="I145" s="40"/>
    </row>
    <row r="146" spans="7:9">
      <c r="G146" s="40"/>
      <c r="H146" s="40"/>
      <c r="I146" s="40"/>
    </row>
    <row r="147" spans="7:9">
      <c r="G147" s="40"/>
      <c r="H147" s="40"/>
      <c r="I147" s="40"/>
    </row>
    <row r="148" spans="7:9">
      <c r="G148" s="40"/>
      <c r="H148" s="40"/>
      <c r="I148" s="40"/>
    </row>
    <row r="149" spans="7:9">
      <c r="G149" s="40"/>
      <c r="H149" s="40"/>
      <c r="I149" s="40"/>
    </row>
    <row r="150" spans="7:9">
      <c r="G150" s="40"/>
      <c r="H150" s="40"/>
      <c r="I150" s="40"/>
    </row>
    <row r="151" spans="7:9">
      <c r="G151" s="40"/>
      <c r="H151" s="40"/>
      <c r="I151" s="40"/>
    </row>
    <row r="152" spans="7:9">
      <c r="G152" s="40"/>
      <c r="H152" s="40"/>
      <c r="I152" s="40"/>
    </row>
    <row r="153" spans="7:9">
      <c r="G153" s="40"/>
      <c r="H153" s="40"/>
      <c r="I153" s="40"/>
    </row>
    <row r="154" spans="7:9">
      <c r="G154" s="40"/>
      <c r="H154" s="40"/>
      <c r="I154" s="40"/>
    </row>
    <row r="155" spans="7:9">
      <c r="G155" s="40"/>
      <c r="H155" s="40"/>
      <c r="I155" s="40"/>
    </row>
    <row r="156" spans="7:9">
      <c r="G156" s="40"/>
      <c r="H156" s="40"/>
      <c r="I156" s="40"/>
    </row>
    <row r="157" spans="7:9">
      <c r="G157" s="40"/>
      <c r="H157" s="40"/>
      <c r="I157" s="40"/>
    </row>
    <row r="158" spans="7:9">
      <c r="G158" s="40"/>
      <c r="H158" s="40"/>
      <c r="I158" s="40"/>
    </row>
    <row r="159" spans="7:9">
      <c r="G159" s="40"/>
      <c r="H159" s="40"/>
      <c r="I159" s="40"/>
    </row>
    <row r="160" spans="7:9">
      <c r="G160" s="40"/>
      <c r="H160" s="40"/>
      <c r="I160" s="40"/>
    </row>
    <row r="161" spans="7:9">
      <c r="G161" s="40"/>
      <c r="H161" s="40"/>
      <c r="I161" s="40"/>
    </row>
    <row r="162" spans="7:9">
      <c r="G162" s="40"/>
      <c r="H162" s="40"/>
      <c r="I162" s="40"/>
    </row>
    <row r="163" spans="7:9">
      <c r="G163" s="40"/>
      <c r="H163" s="40"/>
      <c r="I163" s="40"/>
    </row>
    <row r="164" spans="7:9">
      <c r="G164" s="40"/>
      <c r="H164" s="40"/>
      <c r="I164" s="40"/>
    </row>
    <row r="165" spans="7:9">
      <c r="G165" s="40"/>
      <c r="H165" s="40"/>
      <c r="I165" s="40"/>
    </row>
    <row r="166" spans="7:9">
      <c r="G166" s="40"/>
      <c r="H166" s="40"/>
      <c r="I166" s="40"/>
    </row>
    <row r="167" spans="7:9">
      <c r="G167" s="40"/>
      <c r="H167" s="40"/>
      <c r="I167" s="40"/>
    </row>
    <row r="168" spans="7:9">
      <c r="G168" s="40"/>
      <c r="H168" s="40"/>
      <c r="I168" s="40"/>
    </row>
    <row r="169" spans="7:9">
      <c r="G169" s="40"/>
      <c r="H169" s="40"/>
      <c r="I169" s="40"/>
    </row>
    <row r="170" spans="7:9">
      <c r="G170" s="40"/>
      <c r="H170" s="40"/>
      <c r="I170" s="40"/>
    </row>
    <row r="171" spans="7:9">
      <c r="G171" s="40"/>
      <c r="H171" s="40"/>
      <c r="I171" s="40"/>
    </row>
    <row r="172" spans="7:9">
      <c r="G172" s="40"/>
      <c r="H172" s="40"/>
      <c r="I172" s="40"/>
    </row>
    <row r="173" spans="7:9">
      <c r="G173" s="40"/>
      <c r="H173" s="40"/>
      <c r="I173" s="40"/>
    </row>
    <row r="174" spans="7:9">
      <c r="G174" s="40"/>
      <c r="H174" s="40"/>
      <c r="I174" s="40"/>
    </row>
    <row r="175" spans="7:9">
      <c r="G175" s="40"/>
      <c r="H175" s="40"/>
      <c r="I175" s="40"/>
    </row>
    <row r="176" spans="7:9">
      <c r="G176" s="40"/>
      <c r="H176" s="40"/>
      <c r="I176" s="40"/>
    </row>
    <row r="177" spans="7:9">
      <c r="G177" s="40"/>
      <c r="H177" s="40"/>
      <c r="I177" s="40"/>
    </row>
    <row r="178" spans="7:9">
      <c r="G178" s="40"/>
      <c r="H178" s="40"/>
      <c r="I178" s="40"/>
    </row>
    <row r="179" spans="7:9">
      <c r="G179" s="40"/>
      <c r="H179" s="40"/>
      <c r="I179" s="40"/>
    </row>
    <row r="180" spans="7:9">
      <c r="G180" s="40"/>
      <c r="H180" s="40"/>
      <c r="I180" s="40"/>
    </row>
    <row r="181" spans="7:9">
      <c r="G181" s="40"/>
      <c r="H181" s="40"/>
      <c r="I181" s="40"/>
    </row>
    <row r="182" spans="7:9">
      <c r="G182" s="40"/>
      <c r="H182" s="40"/>
      <c r="I182" s="40"/>
    </row>
    <row r="183" spans="7:9">
      <c r="G183" s="40"/>
      <c r="H183" s="40"/>
      <c r="I183" s="40"/>
    </row>
    <row r="184" spans="7:9">
      <c r="G184" s="40"/>
      <c r="H184" s="40"/>
      <c r="I184" s="40"/>
    </row>
    <row r="185" spans="7:9">
      <c r="G185" s="40"/>
      <c r="H185" s="40"/>
      <c r="I185" s="40"/>
    </row>
    <row r="186" spans="7:9">
      <c r="G186" s="40"/>
      <c r="H186" s="40"/>
      <c r="I186" s="40"/>
    </row>
    <row r="187" spans="7:9">
      <c r="G187" s="40"/>
      <c r="H187" s="40"/>
      <c r="I187" s="40"/>
    </row>
    <row r="188" spans="7:9">
      <c r="G188" s="40"/>
      <c r="H188" s="40"/>
      <c r="I188" s="40"/>
    </row>
    <row r="189" spans="7:9">
      <c r="G189" s="40"/>
      <c r="H189" s="40"/>
      <c r="I189" s="40"/>
    </row>
    <row r="190" spans="7:9">
      <c r="G190" s="40"/>
      <c r="H190" s="40"/>
      <c r="I190" s="40"/>
    </row>
    <row r="191" spans="7:9">
      <c r="G191" s="40"/>
      <c r="H191" s="40"/>
      <c r="I191" s="40"/>
    </row>
    <row r="192" spans="7:9">
      <c r="G192" s="40"/>
      <c r="H192" s="40"/>
      <c r="I192" s="40"/>
    </row>
    <row r="193" spans="7:9">
      <c r="G193" s="40"/>
      <c r="H193" s="40"/>
      <c r="I193" s="40"/>
    </row>
    <row r="194" spans="7:9">
      <c r="G194" s="40"/>
      <c r="H194" s="40"/>
      <c r="I194" s="40"/>
    </row>
    <row r="195" spans="7:9">
      <c r="G195" s="40"/>
      <c r="H195" s="40"/>
      <c r="I195" s="40"/>
    </row>
    <row r="196" spans="7:9">
      <c r="G196" s="40"/>
      <c r="H196" s="40"/>
      <c r="I196" s="40"/>
    </row>
    <row r="197" spans="7:9">
      <c r="G197" s="40"/>
      <c r="H197" s="40"/>
      <c r="I197" s="40"/>
    </row>
    <row r="198" spans="7:9">
      <c r="G198" s="40"/>
      <c r="H198" s="40"/>
      <c r="I198" s="40"/>
    </row>
    <row r="199" spans="7:9">
      <c r="G199" s="40"/>
      <c r="H199" s="40"/>
      <c r="I199" s="40"/>
    </row>
    <row r="200" spans="7:9">
      <c r="G200" s="40"/>
      <c r="H200" s="40"/>
      <c r="I200" s="40"/>
    </row>
    <row r="201" spans="7:9">
      <c r="G201" s="40"/>
      <c r="H201" s="40"/>
      <c r="I201" s="40"/>
    </row>
    <row r="202" spans="7:9">
      <c r="G202" s="40"/>
      <c r="H202" s="40"/>
      <c r="I202" s="40"/>
    </row>
    <row r="203" spans="7:9">
      <c r="G203" s="40"/>
      <c r="H203" s="40"/>
      <c r="I203" s="40"/>
    </row>
    <row r="204" spans="7:9">
      <c r="G204" s="40"/>
      <c r="H204" s="40"/>
      <c r="I204" s="40"/>
    </row>
    <row r="205" spans="7:9">
      <c r="G205" s="40"/>
      <c r="H205" s="40"/>
      <c r="I205" s="40"/>
    </row>
    <row r="206" spans="7:9">
      <c r="G206" s="40"/>
      <c r="H206" s="40"/>
      <c r="I206" s="40"/>
    </row>
    <row r="207" spans="7:9">
      <c r="G207" s="40"/>
      <c r="H207" s="40"/>
      <c r="I207" s="40"/>
    </row>
    <row r="208" spans="7:9">
      <c r="G208" s="40"/>
      <c r="H208" s="40"/>
      <c r="I208" s="40"/>
    </row>
    <row r="209" spans="7:9">
      <c r="G209" s="40"/>
      <c r="H209" s="40"/>
      <c r="I209" s="40"/>
    </row>
    <row r="210" spans="7:9">
      <c r="G210" s="40"/>
      <c r="H210" s="40"/>
      <c r="I210" s="40"/>
    </row>
    <row r="211" spans="7:9">
      <c r="G211" s="40"/>
      <c r="H211" s="40"/>
      <c r="I211" s="40"/>
    </row>
    <row r="212" spans="7:9">
      <c r="G212" s="40"/>
      <c r="H212" s="40"/>
      <c r="I212" s="40"/>
    </row>
    <row r="213" spans="7:9">
      <c r="G213" s="40"/>
      <c r="H213" s="40"/>
      <c r="I213" s="40"/>
    </row>
    <row r="214" spans="7:9">
      <c r="G214" s="40"/>
      <c r="H214" s="40"/>
      <c r="I214" s="40"/>
    </row>
    <row r="215" spans="7:9">
      <c r="G215" s="40"/>
      <c r="H215" s="40"/>
      <c r="I215" s="40"/>
    </row>
    <row r="216" spans="7:9">
      <c r="G216" s="40"/>
      <c r="H216" s="40"/>
      <c r="I216" s="40"/>
    </row>
    <row r="217" spans="7:9">
      <c r="G217" s="40"/>
      <c r="H217" s="40"/>
      <c r="I217" s="40"/>
    </row>
    <row r="218" spans="7:9">
      <c r="G218" s="40"/>
      <c r="H218" s="40"/>
      <c r="I218" s="40"/>
    </row>
    <row r="219" spans="7:9">
      <c r="G219" s="40"/>
      <c r="H219" s="40"/>
      <c r="I219" s="40"/>
    </row>
    <row r="220" spans="7:9">
      <c r="G220" s="40"/>
      <c r="H220" s="40"/>
      <c r="I220" s="40"/>
    </row>
    <row r="221" spans="7:9">
      <c r="G221" s="40"/>
      <c r="H221" s="40"/>
      <c r="I221" s="40"/>
    </row>
    <row r="222" spans="7:9">
      <c r="G222" s="40"/>
      <c r="H222" s="40"/>
      <c r="I222" s="40"/>
    </row>
    <row r="223" spans="7:9">
      <c r="G223" s="40"/>
      <c r="H223" s="40"/>
      <c r="I223" s="40"/>
    </row>
    <row r="224" spans="7:9">
      <c r="G224" s="40"/>
      <c r="H224" s="40"/>
      <c r="I224" s="40"/>
    </row>
    <row r="225" spans="7:9">
      <c r="G225" s="40"/>
      <c r="H225" s="40"/>
      <c r="I225" s="40"/>
    </row>
    <row r="226" spans="7:9">
      <c r="G226" s="40"/>
      <c r="H226" s="40"/>
      <c r="I226" s="40"/>
    </row>
    <row r="227" spans="7:9">
      <c r="G227" s="40"/>
      <c r="H227" s="40"/>
      <c r="I227" s="40"/>
    </row>
    <row r="228" spans="7:9">
      <c r="G228" s="40"/>
      <c r="H228" s="40"/>
      <c r="I228" s="40"/>
    </row>
    <row r="229" spans="7:9">
      <c r="G229" s="40"/>
      <c r="H229" s="40"/>
      <c r="I229" s="40"/>
    </row>
    <row r="230" spans="7:9">
      <c r="G230" s="40"/>
      <c r="H230" s="40"/>
      <c r="I230" s="40"/>
    </row>
    <row r="231" spans="7:9">
      <c r="G231" s="40"/>
      <c r="H231" s="40"/>
      <c r="I231" s="40"/>
    </row>
    <row r="232" spans="7:9">
      <c r="G232" s="40"/>
      <c r="H232" s="40"/>
      <c r="I232" s="40"/>
    </row>
    <row r="233" spans="7:9">
      <c r="G233" s="40"/>
      <c r="H233" s="40"/>
      <c r="I233" s="40"/>
    </row>
    <row r="234" spans="7:9">
      <c r="G234" s="40"/>
      <c r="H234" s="40"/>
      <c r="I234" s="40"/>
    </row>
    <row r="235" spans="7:9">
      <c r="G235" s="40"/>
      <c r="H235" s="40"/>
      <c r="I235" s="40"/>
    </row>
    <row r="236" spans="7:9">
      <c r="G236" s="40"/>
      <c r="H236" s="40"/>
      <c r="I236" s="40"/>
    </row>
    <row r="237" spans="7:9">
      <c r="G237" s="40"/>
      <c r="H237" s="40"/>
      <c r="I237" s="40"/>
    </row>
    <row r="238" spans="7:9">
      <c r="G238" s="40"/>
      <c r="H238" s="40"/>
      <c r="I238" s="40"/>
    </row>
    <row r="239" spans="7:9">
      <c r="G239" s="40"/>
      <c r="H239" s="40"/>
      <c r="I239" s="40"/>
    </row>
    <row r="240" spans="7:9">
      <c r="G240" s="40"/>
      <c r="H240" s="40"/>
      <c r="I240" s="40"/>
    </row>
    <row r="241" spans="7:9">
      <c r="G241" s="40"/>
      <c r="H241" s="40"/>
      <c r="I241" s="40"/>
    </row>
    <row r="242" spans="7:9">
      <c r="G242" s="40"/>
      <c r="H242" s="40"/>
      <c r="I242" s="40"/>
    </row>
    <row r="243" spans="7:9">
      <c r="G243" s="40"/>
      <c r="H243" s="40"/>
      <c r="I243" s="40"/>
    </row>
    <row r="244" spans="7:9">
      <c r="G244" s="40"/>
      <c r="H244" s="40"/>
      <c r="I244" s="40"/>
    </row>
    <row r="245" spans="7:9">
      <c r="G245" s="40"/>
      <c r="H245" s="40"/>
      <c r="I245" s="40"/>
    </row>
    <row r="246" spans="7:9">
      <c r="G246" s="40"/>
      <c r="H246" s="40"/>
      <c r="I246" s="40"/>
    </row>
    <row r="247" spans="7:9">
      <c r="G247" s="40"/>
      <c r="H247" s="40"/>
      <c r="I247" s="40"/>
    </row>
    <row r="248" spans="7:9">
      <c r="G248" s="40"/>
      <c r="H248" s="40"/>
      <c r="I248" s="40"/>
    </row>
    <row r="249" spans="7:9">
      <c r="G249" s="40"/>
      <c r="H249" s="40"/>
      <c r="I249" s="40"/>
    </row>
    <row r="250" spans="7:9">
      <c r="G250" s="40"/>
      <c r="H250" s="40"/>
      <c r="I250" s="40"/>
    </row>
    <row r="251" spans="7:9">
      <c r="G251" s="40"/>
      <c r="H251" s="40"/>
      <c r="I251" s="40"/>
    </row>
    <row r="252" spans="7:9">
      <c r="G252" s="40"/>
      <c r="H252" s="40"/>
      <c r="I252" s="40"/>
    </row>
    <row r="253" spans="7:9">
      <c r="G253" s="40"/>
      <c r="H253" s="40"/>
      <c r="I253" s="40"/>
    </row>
    <row r="254" spans="7:9">
      <c r="G254" s="40"/>
      <c r="H254" s="40"/>
      <c r="I254" s="40"/>
    </row>
    <row r="255" spans="7:9">
      <c r="G255" s="40"/>
      <c r="H255" s="40"/>
      <c r="I255" s="40"/>
    </row>
    <row r="256" spans="7:9">
      <c r="G256" s="40"/>
      <c r="H256" s="40"/>
      <c r="I256" s="40"/>
    </row>
    <row r="257" spans="7:9">
      <c r="G257" s="40"/>
      <c r="H257" s="40"/>
      <c r="I257" s="40"/>
    </row>
    <row r="258" spans="7:9">
      <c r="G258" s="40"/>
      <c r="H258" s="40"/>
      <c r="I258" s="40"/>
    </row>
    <row r="259" spans="7:9">
      <c r="G259" s="40"/>
      <c r="H259" s="40"/>
      <c r="I259" s="40"/>
    </row>
    <row r="260" spans="7:9">
      <c r="G260" s="40"/>
      <c r="H260" s="40"/>
      <c r="I260" s="40"/>
    </row>
    <row r="261" spans="7:9">
      <c r="G261" s="40"/>
      <c r="H261" s="40"/>
      <c r="I261" s="40"/>
    </row>
    <row r="262" spans="7:9">
      <c r="G262" s="40"/>
      <c r="H262" s="40"/>
      <c r="I262" s="40"/>
    </row>
    <row r="263" spans="7:9">
      <c r="G263" s="40"/>
      <c r="H263" s="40"/>
      <c r="I263" s="40"/>
    </row>
    <row r="264" spans="7:9">
      <c r="G264" s="40"/>
      <c r="H264" s="40"/>
      <c r="I264" s="40"/>
    </row>
    <row r="265" spans="7:9">
      <c r="G265" s="40"/>
      <c r="H265" s="40"/>
      <c r="I265" s="40"/>
    </row>
    <row r="266" spans="7:9">
      <c r="G266" s="40"/>
      <c r="H266" s="40"/>
      <c r="I266" s="40"/>
    </row>
    <row r="267" spans="7:9">
      <c r="G267" s="40"/>
      <c r="H267" s="40"/>
      <c r="I267" s="40"/>
    </row>
    <row r="268" spans="7:9">
      <c r="G268" s="40"/>
      <c r="H268" s="40"/>
      <c r="I268" s="40"/>
    </row>
    <row r="269" spans="7:9">
      <c r="G269" s="40"/>
      <c r="H269" s="40"/>
      <c r="I269" s="40"/>
    </row>
    <row r="270" spans="7:9">
      <c r="G270" s="40"/>
      <c r="H270" s="40"/>
      <c r="I270" s="40"/>
    </row>
    <row r="271" spans="7:9">
      <c r="G271" s="40"/>
      <c r="H271" s="40"/>
      <c r="I271" s="40"/>
    </row>
    <row r="272" spans="7:9">
      <c r="G272" s="40"/>
      <c r="H272" s="40"/>
      <c r="I272" s="40"/>
    </row>
    <row r="273" spans="7:9">
      <c r="G273" s="40"/>
      <c r="H273" s="40"/>
      <c r="I273" s="40"/>
    </row>
    <row r="274" spans="7:9">
      <c r="G274" s="40"/>
      <c r="H274" s="40"/>
      <c r="I274" s="40"/>
    </row>
    <row r="275" spans="7:9">
      <c r="G275" s="40"/>
      <c r="H275" s="40"/>
      <c r="I275" s="40"/>
    </row>
    <row r="276" spans="7:9">
      <c r="G276" s="40"/>
      <c r="H276" s="40"/>
      <c r="I276" s="40"/>
    </row>
    <row r="277" spans="7:9">
      <c r="G277" s="40"/>
      <c r="H277" s="40"/>
      <c r="I277" s="40"/>
    </row>
    <row r="278" spans="7:9">
      <c r="G278" s="40"/>
      <c r="H278" s="40"/>
      <c r="I278" s="40"/>
    </row>
    <row r="279" spans="7:9">
      <c r="G279" s="40"/>
      <c r="H279" s="40"/>
      <c r="I279" s="40"/>
    </row>
    <row r="280" spans="7:9">
      <c r="G280" s="40"/>
      <c r="H280" s="40"/>
      <c r="I280" s="40"/>
    </row>
    <row r="281" spans="7:9">
      <c r="G281" s="40"/>
      <c r="H281" s="40"/>
      <c r="I281" s="40"/>
    </row>
    <row r="282" spans="7:9">
      <c r="G282" s="40"/>
      <c r="H282" s="40"/>
      <c r="I282" s="40"/>
    </row>
    <row r="283" spans="7:9">
      <c r="G283" s="40"/>
      <c r="H283" s="40"/>
      <c r="I283" s="40"/>
    </row>
    <row r="284" spans="7:9">
      <c r="G284" s="40"/>
      <c r="H284" s="40"/>
      <c r="I284" s="40"/>
    </row>
    <row r="285" spans="7:9">
      <c r="G285" s="40"/>
      <c r="H285" s="40"/>
      <c r="I285" s="40"/>
    </row>
    <row r="286" spans="7:9">
      <c r="G286" s="40"/>
      <c r="H286" s="40"/>
      <c r="I286" s="40"/>
    </row>
    <row r="287" spans="7:9">
      <c r="G287" s="40"/>
      <c r="H287" s="40"/>
      <c r="I287" s="40"/>
    </row>
    <row r="288" spans="7:9">
      <c r="G288" s="40"/>
      <c r="H288" s="40"/>
      <c r="I288" s="40"/>
    </row>
    <row r="289" spans="7:9">
      <c r="G289" s="40"/>
      <c r="H289" s="40"/>
      <c r="I289" s="40"/>
    </row>
    <row r="290" spans="7:9">
      <c r="G290" s="40"/>
      <c r="H290" s="40"/>
      <c r="I290" s="40"/>
    </row>
    <row r="291" spans="7:9">
      <c r="G291" s="40"/>
      <c r="H291" s="40"/>
      <c r="I291" s="40"/>
    </row>
    <row r="292" spans="7:9">
      <c r="G292" s="40"/>
      <c r="H292" s="40"/>
      <c r="I292" s="40"/>
    </row>
    <row r="293" spans="7:9">
      <c r="G293" s="40"/>
      <c r="H293" s="40"/>
      <c r="I293" s="40"/>
    </row>
    <row r="294" spans="7:9">
      <c r="G294" s="40"/>
      <c r="H294" s="40"/>
      <c r="I294" s="40"/>
    </row>
    <row r="295" spans="7:9">
      <c r="G295" s="40"/>
      <c r="H295" s="40"/>
      <c r="I295" s="40"/>
    </row>
    <row r="296" spans="7:9">
      <c r="G296" s="40"/>
      <c r="H296" s="40"/>
      <c r="I296" s="40"/>
    </row>
    <row r="297" spans="7:9">
      <c r="G297" s="40"/>
      <c r="H297" s="40"/>
      <c r="I297" s="40"/>
    </row>
    <row r="298" spans="7:9">
      <c r="G298" s="40"/>
      <c r="H298" s="40"/>
      <c r="I298" s="40"/>
    </row>
    <row r="299" spans="7:9">
      <c r="G299" s="40"/>
      <c r="H299" s="40"/>
      <c r="I299" s="40"/>
    </row>
    <row r="300" spans="7:9">
      <c r="G300" s="40"/>
      <c r="H300" s="40"/>
      <c r="I300" s="40"/>
    </row>
    <row r="301" spans="7:9">
      <c r="G301" s="40"/>
      <c r="H301" s="40"/>
      <c r="I301" s="40"/>
    </row>
    <row r="302" spans="7:9">
      <c r="G302" s="40"/>
      <c r="H302" s="40"/>
      <c r="I302" s="40"/>
    </row>
    <row r="303" spans="7:9">
      <c r="G303" s="40"/>
      <c r="H303" s="40"/>
      <c r="I303" s="40"/>
    </row>
    <row r="304" spans="7:9">
      <c r="G304" s="40"/>
      <c r="H304" s="40"/>
      <c r="I304" s="40"/>
    </row>
    <row r="305" spans="7:9">
      <c r="G305" s="40"/>
      <c r="H305" s="40"/>
      <c r="I305" s="40"/>
    </row>
    <row r="306" spans="7:9">
      <c r="G306" s="40"/>
      <c r="H306" s="40"/>
      <c r="I306" s="40"/>
    </row>
    <row r="307" spans="7:9">
      <c r="G307" s="40"/>
      <c r="H307" s="40"/>
      <c r="I307" s="40"/>
    </row>
    <row r="308" spans="7:9">
      <c r="G308" s="40"/>
      <c r="H308" s="40"/>
      <c r="I308" s="40"/>
    </row>
    <row r="309" spans="7:9">
      <c r="G309" s="40"/>
      <c r="H309" s="40"/>
      <c r="I309" s="40"/>
    </row>
    <row r="310" spans="7:9">
      <c r="G310" s="40"/>
      <c r="H310" s="40"/>
      <c r="I310" s="40"/>
    </row>
    <row r="311" spans="7:9">
      <c r="G311" s="40"/>
      <c r="H311" s="40"/>
      <c r="I311" s="40"/>
    </row>
    <row r="312" spans="7:9">
      <c r="G312" s="40"/>
      <c r="H312" s="40"/>
      <c r="I312" s="40"/>
    </row>
    <row r="313" spans="7:9">
      <c r="G313" s="40"/>
      <c r="H313" s="40"/>
      <c r="I313" s="40"/>
    </row>
    <row r="314" spans="7:9">
      <c r="G314" s="40"/>
      <c r="H314" s="40"/>
      <c r="I314" s="40"/>
    </row>
    <row r="315" spans="7:9">
      <c r="G315" s="40"/>
      <c r="H315" s="40"/>
      <c r="I315" s="40"/>
    </row>
    <row r="316" spans="7:9">
      <c r="G316" s="40"/>
      <c r="H316" s="40"/>
      <c r="I316" s="40"/>
    </row>
    <row r="317" spans="7:9">
      <c r="G317" s="40"/>
      <c r="H317" s="40"/>
      <c r="I317" s="40"/>
    </row>
    <row r="318" spans="7:9">
      <c r="G318" s="40"/>
      <c r="H318" s="40"/>
      <c r="I318" s="40"/>
    </row>
    <row r="319" spans="7:9">
      <c r="G319" s="40"/>
      <c r="H319" s="40"/>
      <c r="I319" s="40"/>
    </row>
    <row r="320" spans="7:9">
      <c r="G320" s="40"/>
      <c r="H320" s="40"/>
      <c r="I320" s="40"/>
    </row>
    <row r="321" spans="7:9">
      <c r="G321" s="40"/>
      <c r="H321" s="40"/>
      <c r="I321" s="40"/>
    </row>
    <row r="322" spans="7:9">
      <c r="G322" s="40"/>
      <c r="H322" s="40"/>
      <c r="I322" s="40"/>
    </row>
    <row r="323" spans="7:9">
      <c r="G323" s="40"/>
      <c r="H323" s="40"/>
      <c r="I323" s="40"/>
    </row>
    <row r="324" spans="7:9">
      <c r="G324" s="40"/>
      <c r="H324" s="40"/>
      <c r="I324" s="40"/>
    </row>
    <row r="325" spans="7:9">
      <c r="G325" s="40"/>
      <c r="H325" s="40"/>
      <c r="I325" s="40"/>
    </row>
    <row r="326" spans="7:9">
      <c r="G326" s="40"/>
      <c r="H326" s="40"/>
      <c r="I326" s="40"/>
    </row>
    <row r="327" spans="7:9">
      <c r="G327" s="40"/>
      <c r="H327" s="40"/>
      <c r="I327" s="40"/>
    </row>
    <row r="328" spans="7:9">
      <c r="G328" s="40"/>
      <c r="H328" s="40"/>
      <c r="I328" s="40"/>
    </row>
    <row r="329" spans="7:9">
      <c r="G329" s="40"/>
      <c r="H329" s="40"/>
      <c r="I329" s="40"/>
    </row>
    <row r="330" spans="7:9">
      <c r="G330" s="40"/>
      <c r="H330" s="40"/>
      <c r="I330" s="40"/>
    </row>
    <row r="331" spans="7:9">
      <c r="G331" s="40"/>
      <c r="H331" s="40"/>
      <c r="I331" s="40"/>
    </row>
    <row r="332" spans="7:9">
      <c r="G332" s="40"/>
      <c r="H332" s="40"/>
      <c r="I332" s="40"/>
    </row>
    <row r="333" spans="7:9">
      <c r="G333" s="40"/>
      <c r="H333" s="40"/>
      <c r="I333" s="40"/>
    </row>
    <row r="334" spans="7:9">
      <c r="G334" s="40"/>
      <c r="H334" s="40"/>
      <c r="I334" s="40"/>
    </row>
    <row r="335" spans="7:9">
      <c r="G335" s="40"/>
      <c r="H335" s="40"/>
      <c r="I335" s="40"/>
    </row>
    <row r="336" spans="7:9">
      <c r="G336" s="40"/>
      <c r="H336" s="40"/>
      <c r="I336" s="40"/>
    </row>
    <row r="337" spans="7:9">
      <c r="G337" s="40"/>
      <c r="H337" s="40"/>
      <c r="I337" s="40"/>
    </row>
    <row r="338" spans="7:9">
      <c r="G338" s="40"/>
      <c r="H338" s="40"/>
      <c r="I338" s="40"/>
    </row>
    <row r="339" spans="7:9">
      <c r="G339" s="40"/>
      <c r="H339" s="40"/>
      <c r="I339" s="40"/>
    </row>
    <row r="340" spans="7:9">
      <c r="G340" s="40"/>
      <c r="H340" s="40"/>
      <c r="I340" s="40"/>
    </row>
    <row r="341" spans="7:9">
      <c r="G341" s="40"/>
      <c r="H341" s="40"/>
      <c r="I341" s="40"/>
    </row>
    <row r="342" spans="7:9">
      <c r="G342" s="40"/>
      <c r="H342" s="40"/>
      <c r="I342" s="40"/>
    </row>
    <row r="343" spans="7:9">
      <c r="G343" s="40"/>
      <c r="H343" s="40"/>
      <c r="I343" s="40"/>
    </row>
    <row r="344" spans="7:9">
      <c r="G344" s="40"/>
      <c r="H344" s="40"/>
      <c r="I344" s="40"/>
    </row>
    <row r="345" spans="7:9">
      <c r="G345" s="40"/>
      <c r="H345" s="40"/>
      <c r="I345" s="40"/>
    </row>
    <row r="346" spans="7:9">
      <c r="G346" s="40"/>
      <c r="H346" s="40"/>
      <c r="I346" s="40"/>
    </row>
    <row r="347" spans="7:9">
      <c r="G347" s="40"/>
      <c r="H347" s="40"/>
      <c r="I347" s="40"/>
    </row>
    <row r="348" spans="7:9">
      <c r="G348" s="40"/>
      <c r="H348" s="40"/>
      <c r="I348" s="40"/>
    </row>
    <row r="349" spans="7:9">
      <c r="G349" s="40"/>
      <c r="H349" s="40"/>
      <c r="I349" s="40"/>
    </row>
    <row r="350" spans="7:9">
      <c r="G350" s="40"/>
      <c r="H350" s="40"/>
      <c r="I350" s="40"/>
    </row>
    <row r="351" spans="7:9">
      <c r="G351" s="40"/>
      <c r="H351" s="40"/>
      <c r="I351" s="40"/>
    </row>
    <row r="352" spans="7:9">
      <c r="G352" s="40"/>
      <c r="H352" s="40"/>
      <c r="I352" s="40"/>
    </row>
    <row r="353" spans="7:9">
      <c r="G353" s="40"/>
      <c r="H353" s="40"/>
      <c r="I353" s="40"/>
    </row>
    <row r="354" spans="7:9">
      <c r="G354" s="40"/>
      <c r="H354" s="40"/>
      <c r="I354" s="40"/>
    </row>
    <row r="355" spans="7:9">
      <c r="G355" s="40"/>
      <c r="H355" s="40"/>
      <c r="I355" s="40"/>
    </row>
    <row r="356" spans="7:9">
      <c r="G356" s="40"/>
      <c r="H356" s="40"/>
      <c r="I356" s="40"/>
    </row>
    <row r="357" spans="7:9">
      <c r="G357" s="40"/>
      <c r="H357" s="40"/>
      <c r="I357" s="40"/>
    </row>
    <row r="358" spans="7:9">
      <c r="G358" s="40"/>
      <c r="H358" s="40"/>
      <c r="I358" s="40"/>
    </row>
    <row r="359" spans="7:9">
      <c r="G359" s="40"/>
      <c r="H359" s="40"/>
      <c r="I359" s="40"/>
    </row>
    <row r="360" spans="7:9">
      <c r="G360" s="40"/>
      <c r="H360" s="40"/>
      <c r="I360" s="40"/>
    </row>
    <row r="361" spans="7:9">
      <c r="G361" s="40"/>
      <c r="H361" s="40"/>
      <c r="I361" s="40"/>
    </row>
    <row r="362" spans="7:9">
      <c r="G362" s="40"/>
      <c r="H362" s="40"/>
      <c r="I362" s="40"/>
    </row>
    <row r="363" spans="7:9">
      <c r="G363" s="40"/>
      <c r="H363" s="40"/>
      <c r="I363" s="40"/>
    </row>
    <row r="364" spans="7:9">
      <c r="G364" s="40"/>
      <c r="H364" s="40"/>
      <c r="I364" s="40"/>
    </row>
    <row r="365" spans="7:9">
      <c r="G365" s="40"/>
      <c r="H365" s="40"/>
      <c r="I365" s="40"/>
    </row>
    <row r="366" spans="7:9">
      <c r="G366" s="40"/>
      <c r="H366" s="40"/>
      <c r="I366" s="40"/>
    </row>
    <row r="367" spans="7:9">
      <c r="G367" s="40"/>
      <c r="H367" s="40"/>
      <c r="I367" s="40"/>
    </row>
    <row r="368" spans="7:9">
      <c r="G368" s="40"/>
      <c r="H368" s="40"/>
      <c r="I368" s="40"/>
    </row>
    <row r="369" spans="7:9">
      <c r="G369" s="40"/>
      <c r="H369" s="40"/>
      <c r="I369" s="40"/>
    </row>
    <row r="370" spans="7:9">
      <c r="G370" s="40"/>
      <c r="H370" s="40"/>
      <c r="I370" s="40"/>
    </row>
    <row r="371" spans="7:9">
      <c r="G371" s="40"/>
      <c r="H371" s="40"/>
      <c r="I371" s="40"/>
    </row>
    <row r="372" spans="7:9">
      <c r="G372" s="40"/>
      <c r="H372" s="40"/>
      <c r="I372" s="40"/>
    </row>
    <row r="373" spans="7:9">
      <c r="G373" s="40"/>
      <c r="H373" s="40"/>
      <c r="I373" s="40"/>
    </row>
    <row r="374" spans="7:9">
      <c r="G374" s="40"/>
      <c r="H374" s="40"/>
      <c r="I374" s="40"/>
    </row>
    <row r="375" spans="7:9">
      <c r="G375" s="40"/>
      <c r="H375" s="40"/>
      <c r="I375" s="40"/>
    </row>
    <row r="376" spans="7:9">
      <c r="G376" s="40"/>
      <c r="H376" s="40"/>
      <c r="I376" s="40"/>
    </row>
    <row r="377" spans="7:9">
      <c r="G377" s="40"/>
      <c r="H377" s="40"/>
      <c r="I377" s="40"/>
    </row>
    <row r="378" spans="7:9">
      <c r="G378" s="40"/>
      <c r="H378" s="40"/>
      <c r="I378" s="40"/>
    </row>
    <row r="379" spans="7:9">
      <c r="G379" s="40"/>
      <c r="H379" s="40"/>
      <c r="I379" s="40"/>
    </row>
    <row r="380" spans="7:9">
      <c r="G380" s="40"/>
      <c r="H380" s="40"/>
      <c r="I380" s="40"/>
    </row>
    <row r="381" spans="7:9">
      <c r="G381" s="40"/>
      <c r="H381" s="40"/>
      <c r="I381" s="40"/>
    </row>
    <row r="382" spans="7:9">
      <c r="G382" s="40"/>
      <c r="H382" s="40"/>
      <c r="I382" s="40"/>
    </row>
    <row r="383" spans="7:9">
      <c r="G383" s="40"/>
      <c r="H383" s="40"/>
      <c r="I383" s="40"/>
    </row>
    <row r="384" spans="7:9">
      <c r="G384" s="40"/>
      <c r="H384" s="40"/>
      <c r="I384" s="40"/>
    </row>
    <row r="385" spans="7:9">
      <c r="G385" s="40"/>
      <c r="H385" s="40"/>
      <c r="I385" s="40"/>
    </row>
    <row r="386" spans="7:9">
      <c r="G386" s="40"/>
      <c r="H386" s="40"/>
      <c r="I386" s="40"/>
    </row>
    <row r="387" spans="7:9">
      <c r="G387" s="40"/>
      <c r="H387" s="40"/>
      <c r="I387" s="40"/>
    </row>
    <row r="388" spans="7:9">
      <c r="G388" s="40"/>
      <c r="H388" s="40"/>
      <c r="I388" s="40"/>
    </row>
    <row r="389" spans="7:9">
      <c r="G389" s="40"/>
      <c r="H389" s="40"/>
      <c r="I389" s="40"/>
    </row>
    <row r="390" spans="7:9">
      <c r="G390" s="40"/>
      <c r="H390" s="40"/>
      <c r="I390" s="40"/>
    </row>
    <row r="391" spans="7:9">
      <c r="G391" s="40"/>
      <c r="H391" s="40"/>
      <c r="I391" s="40"/>
    </row>
    <row r="392" spans="7:9">
      <c r="G392" s="40"/>
      <c r="H392" s="40"/>
      <c r="I392" s="40"/>
    </row>
    <row r="393" spans="7:9">
      <c r="G393" s="40"/>
      <c r="H393" s="40"/>
      <c r="I393" s="40"/>
    </row>
    <row r="394" spans="7:9">
      <c r="G394" s="40"/>
      <c r="H394" s="40"/>
      <c r="I394" s="40"/>
    </row>
    <row r="395" spans="7:9">
      <c r="G395" s="40"/>
      <c r="H395" s="40"/>
      <c r="I395" s="40"/>
    </row>
    <row r="396" spans="7:9">
      <c r="G396" s="40"/>
      <c r="H396" s="40"/>
      <c r="I396" s="40"/>
    </row>
    <row r="397" spans="7:9">
      <c r="G397" s="40"/>
      <c r="H397" s="40"/>
      <c r="I397" s="40"/>
    </row>
    <row r="398" spans="7:9">
      <c r="G398" s="40"/>
      <c r="H398" s="40"/>
      <c r="I398" s="40"/>
    </row>
    <row r="399" spans="7:9">
      <c r="G399" s="40"/>
      <c r="H399" s="40"/>
      <c r="I399" s="40"/>
    </row>
    <row r="400" spans="7:9">
      <c r="G400" s="40"/>
      <c r="H400" s="40"/>
      <c r="I400" s="40"/>
    </row>
    <row r="401" spans="7:9">
      <c r="G401" s="40"/>
      <c r="H401" s="40"/>
      <c r="I401" s="40"/>
    </row>
    <row r="402" spans="7:9">
      <c r="G402" s="40"/>
      <c r="H402" s="40"/>
      <c r="I402" s="40"/>
    </row>
    <row r="403" spans="7:9">
      <c r="G403" s="40"/>
      <c r="H403" s="40"/>
      <c r="I403" s="40"/>
    </row>
    <row r="404" spans="7:9">
      <c r="G404" s="40"/>
      <c r="H404" s="40"/>
      <c r="I404" s="40"/>
    </row>
    <row r="405" spans="7:9">
      <c r="G405" s="40"/>
      <c r="H405" s="40"/>
      <c r="I405" s="40"/>
    </row>
    <row r="406" spans="7:9">
      <c r="G406" s="40"/>
      <c r="H406" s="40"/>
      <c r="I406" s="40"/>
    </row>
    <row r="407" spans="7:9">
      <c r="G407" s="40"/>
      <c r="H407" s="40"/>
      <c r="I407" s="40"/>
    </row>
    <row r="408" spans="7:9">
      <c r="G408" s="40"/>
      <c r="H408" s="40"/>
      <c r="I408" s="40"/>
    </row>
    <row r="409" spans="7:9">
      <c r="G409" s="40"/>
      <c r="H409" s="40"/>
      <c r="I409" s="40"/>
    </row>
    <row r="410" spans="7:9">
      <c r="G410" s="40"/>
      <c r="H410" s="40"/>
      <c r="I410" s="40"/>
    </row>
    <row r="411" spans="7:9">
      <c r="G411" s="40"/>
      <c r="H411" s="40"/>
      <c r="I411" s="40"/>
    </row>
    <row r="412" spans="7:9">
      <c r="G412" s="40"/>
      <c r="H412" s="40"/>
      <c r="I412" s="40"/>
    </row>
    <row r="413" spans="7:9">
      <c r="G413" s="40"/>
      <c r="H413" s="40"/>
      <c r="I413" s="40"/>
    </row>
    <row r="414" spans="7:9">
      <c r="G414" s="40"/>
      <c r="H414" s="40"/>
      <c r="I414" s="40"/>
    </row>
    <row r="415" spans="7:9">
      <c r="G415" s="40"/>
      <c r="H415" s="40"/>
      <c r="I415" s="40"/>
    </row>
    <row r="416" spans="7:9">
      <c r="G416" s="40"/>
      <c r="H416" s="40"/>
      <c r="I416" s="40"/>
    </row>
    <row r="417" spans="7:9">
      <c r="G417" s="40"/>
      <c r="H417" s="40"/>
      <c r="I417" s="40"/>
    </row>
    <row r="418" spans="7:9">
      <c r="G418" s="40"/>
      <c r="H418" s="40"/>
      <c r="I418" s="40"/>
    </row>
    <row r="419" spans="7:9">
      <c r="G419" s="40"/>
      <c r="H419" s="40"/>
      <c r="I419" s="40"/>
    </row>
    <row r="420" spans="7:9">
      <c r="G420" s="40"/>
      <c r="H420" s="40"/>
      <c r="I420" s="40"/>
    </row>
    <row r="421" spans="7:9">
      <c r="G421" s="40"/>
      <c r="H421" s="40"/>
      <c r="I421" s="40"/>
    </row>
    <row r="422" spans="7:9">
      <c r="G422" s="40"/>
      <c r="H422" s="40"/>
      <c r="I422" s="40"/>
    </row>
    <row r="423" spans="7:9">
      <c r="G423" s="40"/>
      <c r="H423" s="40"/>
      <c r="I423" s="40"/>
    </row>
    <row r="424" spans="7:9">
      <c r="G424" s="40"/>
      <c r="H424" s="40"/>
      <c r="I424" s="40"/>
    </row>
    <row r="425" spans="7:9">
      <c r="G425" s="40"/>
      <c r="H425" s="40"/>
      <c r="I425" s="40"/>
    </row>
    <row r="426" spans="7:9">
      <c r="G426" s="40"/>
      <c r="H426" s="40"/>
      <c r="I426" s="40"/>
    </row>
    <row r="427" spans="7:9">
      <c r="G427" s="40"/>
      <c r="H427" s="40"/>
      <c r="I427" s="40"/>
    </row>
    <row r="428" spans="7:9">
      <c r="G428" s="40"/>
      <c r="H428" s="40"/>
      <c r="I428" s="40"/>
    </row>
    <row r="429" spans="7:9">
      <c r="G429" s="40"/>
      <c r="H429" s="40"/>
      <c r="I429" s="40"/>
    </row>
    <row r="430" spans="7:9">
      <c r="G430" s="40"/>
      <c r="H430" s="40"/>
      <c r="I430" s="40"/>
    </row>
    <row r="431" spans="7:9">
      <c r="G431" s="40"/>
      <c r="H431" s="40"/>
      <c r="I431" s="40"/>
    </row>
    <row r="432" spans="7:9">
      <c r="G432" s="40"/>
      <c r="H432" s="40"/>
      <c r="I432" s="40"/>
    </row>
    <row r="433" spans="7:9">
      <c r="G433" s="40"/>
      <c r="H433" s="40"/>
      <c r="I433" s="40"/>
    </row>
    <row r="434" spans="7:9">
      <c r="G434" s="40"/>
      <c r="H434" s="40"/>
      <c r="I434" s="40"/>
    </row>
    <row r="435" spans="7:9">
      <c r="G435" s="40"/>
      <c r="H435" s="40"/>
      <c r="I435" s="40"/>
    </row>
    <row r="436" spans="7:9">
      <c r="G436" s="40"/>
      <c r="H436" s="40"/>
      <c r="I436" s="40"/>
    </row>
    <row r="437" spans="7:9">
      <c r="G437" s="40"/>
      <c r="H437" s="40"/>
      <c r="I437" s="40"/>
    </row>
    <row r="438" spans="7:9">
      <c r="G438" s="40"/>
      <c r="H438" s="40"/>
      <c r="I438" s="40"/>
    </row>
    <row r="439" spans="7:9">
      <c r="G439" s="40"/>
      <c r="H439" s="40"/>
      <c r="I439" s="40"/>
    </row>
    <row r="440" spans="7:9">
      <c r="G440" s="40"/>
      <c r="H440" s="40"/>
      <c r="I440" s="40"/>
    </row>
    <row r="441" spans="7:9">
      <c r="G441" s="40"/>
      <c r="H441" s="40"/>
      <c r="I441" s="40"/>
    </row>
    <row r="442" spans="7:9">
      <c r="G442" s="40"/>
      <c r="H442" s="40"/>
      <c r="I442" s="40"/>
    </row>
    <row r="443" spans="7:9">
      <c r="G443" s="40"/>
      <c r="H443" s="40"/>
      <c r="I443" s="40"/>
    </row>
    <row r="444" spans="7:9">
      <c r="G444" s="40"/>
      <c r="H444" s="40"/>
      <c r="I444" s="40"/>
    </row>
    <row r="445" spans="7:9">
      <c r="G445" s="40"/>
      <c r="H445" s="40"/>
      <c r="I445" s="40"/>
    </row>
    <row r="446" spans="7:9">
      <c r="G446" s="40"/>
      <c r="H446" s="40"/>
      <c r="I446" s="40"/>
    </row>
    <row r="447" spans="7:9">
      <c r="G447" s="40"/>
      <c r="H447" s="40"/>
      <c r="I447" s="40"/>
    </row>
    <row r="448" spans="7:9">
      <c r="G448" s="40"/>
      <c r="H448" s="40"/>
      <c r="I448" s="40"/>
    </row>
    <row r="449" spans="7:9">
      <c r="G449" s="40"/>
      <c r="H449" s="40"/>
      <c r="I449" s="40"/>
    </row>
    <row r="450" spans="7:9">
      <c r="G450" s="40"/>
      <c r="H450" s="40"/>
      <c r="I450" s="40"/>
    </row>
    <row r="451" spans="7:9">
      <c r="G451" s="40"/>
      <c r="H451" s="40"/>
      <c r="I451" s="40"/>
    </row>
    <row r="452" spans="7:9">
      <c r="G452" s="40"/>
      <c r="H452" s="40"/>
      <c r="I452" s="40"/>
    </row>
    <row r="453" spans="7:9">
      <c r="G453" s="40"/>
      <c r="H453" s="40"/>
      <c r="I453" s="40"/>
    </row>
    <row r="454" spans="7:9">
      <c r="G454" s="40"/>
      <c r="H454" s="40"/>
      <c r="I454" s="40"/>
    </row>
    <row r="455" spans="7:9">
      <c r="G455" s="40"/>
      <c r="H455" s="40"/>
      <c r="I455" s="40"/>
    </row>
  </sheetData>
  <sheetProtection insertRows="0"/>
  <mergeCells count="9">
    <mergeCell ref="B1:R1"/>
    <mergeCell ref="B24:D24"/>
    <mergeCell ref="B11:D11"/>
    <mergeCell ref="E8:R8"/>
    <mergeCell ref="E7:R7"/>
    <mergeCell ref="E11:R11"/>
    <mergeCell ref="E24:R24"/>
    <mergeCell ref="B3:R3"/>
    <mergeCell ref="B7:D9"/>
  </mergeCells>
  <phoneticPr fontId="116" type="noConversion"/>
  <conditionalFormatting sqref="E16:F16 E22:J23 E25:J31 L25:R31">
    <cfRule type="cellIs" dxfId="2" priority="14" stopIfTrue="1" operator="lessThan">
      <formula>0</formula>
    </cfRule>
  </conditionalFormatting>
  <conditionalFormatting sqref="L16:M16">
    <cfRule type="cellIs" dxfId="1" priority="7" stopIfTrue="1" operator="lessThan">
      <formula>0</formula>
    </cfRule>
  </conditionalFormatting>
  <conditionalFormatting sqref="L22:R23">
    <cfRule type="cellIs" dxfId="0" priority="3" stopIfTrue="1" operator="lessThan">
      <formula>0</formula>
    </cfRule>
  </conditionalFormatting>
  <pageMargins left="0.7" right="0.7" top="0.75" bottom="0.75" header="0.3" footer="0.3"/>
  <pageSetup paperSize="9" scale="20" fitToHeight="0" orientation="landscape" r:id="rId1"/>
  <headerFooter>
    <oddHeader>&amp;L&amp;G&amp;C&amp;G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0670-9C33-4295-9FB8-68DB2E6AA6C1}">
  <sheetPr>
    <tabColor theme="8" tint="-0.249977111117893"/>
    <pageSetUpPr fitToPage="1"/>
  </sheetPr>
  <dimension ref="A1:AZ9"/>
  <sheetViews>
    <sheetView topLeftCell="N6" zoomScale="70" zoomScaleNormal="70" zoomScalePageLayoutView="58" workbookViewId="0">
      <selection activeCell="B3" sqref="B3"/>
    </sheetView>
  </sheetViews>
  <sheetFormatPr defaultRowHeight="16"/>
  <cols>
    <col min="3" max="3" width="24.453125" bestFit="1" customWidth="1"/>
    <col min="5" max="5" width="12.453125" customWidth="1"/>
    <col min="6" max="8" width="13" customWidth="1"/>
    <col min="9" max="9" width="12.26953125" bestFit="1" customWidth="1"/>
    <col min="10" max="10" width="16.54296875" customWidth="1"/>
    <col min="11" max="11" width="21.81640625" bestFit="1" customWidth="1"/>
    <col min="12" max="12" width="12" customWidth="1"/>
    <col min="13" max="13" width="17.54296875" customWidth="1"/>
    <col min="14" max="14" width="16.81640625" customWidth="1"/>
    <col min="15" max="15" width="19.81640625" customWidth="1"/>
    <col min="16" max="16" width="11.453125" bestFit="1" customWidth="1"/>
    <col min="17" max="17" width="11.54296875" customWidth="1"/>
    <col min="18" max="18" width="14.1796875" customWidth="1"/>
    <col min="19" max="19" width="12.1796875" customWidth="1"/>
    <col min="20" max="20" width="12.54296875" customWidth="1"/>
    <col min="21" max="21" width="15.54296875" customWidth="1"/>
    <col min="22" max="22" width="11.7265625" customWidth="1"/>
    <col min="23" max="23" width="15.1796875" customWidth="1"/>
    <col min="24" max="25" width="13.453125" customWidth="1"/>
    <col min="26" max="30" width="13.7265625" customWidth="1"/>
    <col min="31" max="31" width="12.26953125" bestFit="1" customWidth="1"/>
    <col min="32" max="32" width="13.26953125" customWidth="1"/>
    <col min="33" max="33" width="14.26953125" bestFit="1" customWidth="1"/>
    <col min="34" max="34" width="14.1796875" customWidth="1"/>
    <col min="35" max="35" width="10.453125" customWidth="1"/>
    <col min="36" max="38" width="12.81640625" customWidth="1"/>
    <col min="39" max="39" width="19.1796875" customWidth="1"/>
    <col min="40" max="40" width="22.453125" customWidth="1"/>
    <col min="41" max="41" width="12.81640625" customWidth="1"/>
    <col min="42" max="42" width="11.453125" bestFit="1" customWidth="1"/>
    <col min="43" max="43" width="11.453125" customWidth="1"/>
    <col min="44" max="44" width="13.54296875" customWidth="1"/>
    <col min="45" max="45" width="12.7265625" customWidth="1"/>
    <col min="46" max="48" width="14.7265625" customWidth="1"/>
    <col min="49" max="49" width="12.26953125" bestFit="1" customWidth="1"/>
    <col min="50" max="50" width="12.1796875" customWidth="1"/>
    <col min="51" max="51" width="13.453125" customWidth="1"/>
    <col min="52" max="52" width="11.54296875" customWidth="1"/>
  </cols>
  <sheetData>
    <row r="1" spans="1:52" ht="16.5" customHeight="1">
      <c r="B1" s="137" t="s">
        <v>155</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row>
    <row r="2" spans="1:52" ht="69" customHeight="1">
      <c r="A2" s="92"/>
      <c r="B2" s="92"/>
      <c r="C2" s="92"/>
      <c r="D2" s="92"/>
      <c r="E2" s="92"/>
      <c r="F2" s="92"/>
      <c r="G2" s="92"/>
      <c r="H2" s="92"/>
      <c r="I2" s="92"/>
      <c r="J2" s="92"/>
      <c r="K2" s="92"/>
      <c r="L2" s="92"/>
      <c r="M2" s="92"/>
      <c r="N2" s="92"/>
      <c r="O2" s="92"/>
      <c r="P2" s="92"/>
    </row>
    <row r="3" spans="1:52">
      <c r="B3" s="135" t="s">
        <v>156</v>
      </c>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row>
    <row r="5" spans="1:52">
      <c r="B5" s="136"/>
      <c r="C5" s="136"/>
      <c r="D5" s="136"/>
      <c r="E5" s="141" t="s">
        <v>70</v>
      </c>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row>
    <row r="6" spans="1:52" ht="117" customHeight="1">
      <c r="B6" s="136"/>
      <c r="C6" s="136"/>
      <c r="D6" s="136"/>
      <c r="E6" s="106" t="s">
        <v>157</v>
      </c>
      <c r="F6" s="106" t="s">
        <v>158</v>
      </c>
      <c r="G6" s="106" t="s">
        <v>159</v>
      </c>
      <c r="H6" s="106" t="s">
        <v>160</v>
      </c>
      <c r="I6" s="106" t="s">
        <v>161</v>
      </c>
      <c r="J6" s="106" t="s">
        <v>162</v>
      </c>
      <c r="K6" s="106" t="s">
        <v>163</v>
      </c>
      <c r="L6" s="106" t="s">
        <v>164</v>
      </c>
      <c r="M6" s="140" t="s">
        <v>165</v>
      </c>
      <c r="N6" s="140"/>
      <c r="O6" s="140"/>
      <c r="P6" s="106" t="s">
        <v>166</v>
      </c>
      <c r="Q6" s="106" t="s">
        <v>167</v>
      </c>
      <c r="R6" s="106" t="s">
        <v>168</v>
      </c>
      <c r="S6" s="106" t="s">
        <v>169</v>
      </c>
      <c r="T6" s="106" t="s">
        <v>170</v>
      </c>
      <c r="U6" s="106" t="s">
        <v>171</v>
      </c>
      <c r="V6" s="106" t="s">
        <v>172</v>
      </c>
      <c r="W6" s="106" t="s">
        <v>173</v>
      </c>
      <c r="X6" s="106" t="s">
        <v>174</v>
      </c>
      <c r="Y6" s="106" t="s">
        <v>175</v>
      </c>
      <c r="Z6" s="106" t="s">
        <v>176</v>
      </c>
      <c r="AA6" s="106" t="s">
        <v>177</v>
      </c>
      <c r="AB6" s="106" t="s">
        <v>178</v>
      </c>
      <c r="AC6" s="106" t="s">
        <v>179</v>
      </c>
      <c r="AD6" s="106" t="s">
        <v>180</v>
      </c>
      <c r="AE6" s="106" t="s">
        <v>181</v>
      </c>
      <c r="AF6" s="106" t="s">
        <v>182</v>
      </c>
      <c r="AG6" s="106" t="s">
        <v>183</v>
      </c>
      <c r="AH6" s="106" t="s">
        <v>184</v>
      </c>
      <c r="AI6" s="106" t="s">
        <v>185</v>
      </c>
      <c r="AJ6" s="106" t="s">
        <v>186</v>
      </c>
      <c r="AK6" s="138" t="s">
        <v>187</v>
      </c>
      <c r="AL6" s="138" t="s">
        <v>188</v>
      </c>
      <c r="AM6" s="138" t="s">
        <v>189</v>
      </c>
      <c r="AN6" s="106" t="s">
        <v>190</v>
      </c>
      <c r="AO6" s="138" t="s">
        <v>191</v>
      </c>
      <c r="AP6" s="138" t="s">
        <v>192</v>
      </c>
      <c r="AQ6" s="106" t="s">
        <v>193</v>
      </c>
      <c r="AR6" s="106" t="s">
        <v>194</v>
      </c>
      <c r="AS6" s="106" t="s">
        <v>195</v>
      </c>
      <c r="AT6" s="106" t="s">
        <v>196</v>
      </c>
      <c r="AU6" s="106" t="s">
        <v>197</v>
      </c>
      <c r="AV6" s="106" t="s">
        <v>198</v>
      </c>
      <c r="AW6" s="106" t="s">
        <v>199</v>
      </c>
      <c r="AX6" s="106" t="s">
        <v>200</v>
      </c>
      <c r="AY6" s="106" t="s">
        <v>201</v>
      </c>
      <c r="AZ6" s="106" t="s">
        <v>202</v>
      </c>
    </row>
    <row r="7" spans="1:52" ht="111" customHeight="1">
      <c r="B7" s="136"/>
      <c r="C7" s="136"/>
      <c r="D7" s="136"/>
      <c r="E7" s="107"/>
      <c r="F7" s="107"/>
      <c r="G7" s="107"/>
      <c r="H7" s="107"/>
      <c r="I7" s="107"/>
      <c r="J7" s="107"/>
      <c r="K7" s="107"/>
      <c r="L7" s="107"/>
      <c r="M7" s="107" t="s">
        <v>203</v>
      </c>
      <c r="N7" s="107" t="s">
        <v>204</v>
      </c>
      <c r="O7" s="107" t="s">
        <v>205</v>
      </c>
      <c r="P7" s="107"/>
      <c r="Q7" s="107"/>
      <c r="R7" s="107"/>
      <c r="S7" s="107"/>
      <c r="T7" s="107"/>
      <c r="U7" s="107"/>
      <c r="V7" s="107"/>
      <c r="W7" s="107"/>
      <c r="X7" s="107"/>
      <c r="Y7" s="107"/>
      <c r="Z7" s="107"/>
      <c r="AA7" s="107"/>
      <c r="AB7" s="107"/>
      <c r="AC7" s="107"/>
      <c r="AD7" s="107"/>
      <c r="AE7" s="107"/>
      <c r="AF7" s="107"/>
      <c r="AG7" s="107"/>
      <c r="AH7" s="107"/>
      <c r="AI7" s="107"/>
      <c r="AJ7" s="107"/>
      <c r="AK7" s="139"/>
      <c r="AL7" s="139"/>
      <c r="AM7" s="139"/>
      <c r="AN7" s="107"/>
      <c r="AO7" s="139"/>
      <c r="AP7" s="139"/>
      <c r="AQ7" s="107"/>
      <c r="AR7" s="107"/>
      <c r="AS7" s="107"/>
      <c r="AT7" s="107"/>
      <c r="AU7" s="107"/>
      <c r="AV7" s="107"/>
      <c r="AW7" s="107"/>
      <c r="AX7" s="107"/>
      <c r="AY7" s="107"/>
      <c r="AZ7" s="107"/>
    </row>
    <row r="8" spans="1:52">
      <c r="B8" s="136"/>
      <c r="C8" s="136"/>
      <c r="D8" s="136"/>
      <c r="E8" s="108" t="s">
        <v>74</v>
      </c>
      <c r="F8" s="108" t="s">
        <v>78</v>
      </c>
      <c r="G8" s="108" t="s">
        <v>206</v>
      </c>
      <c r="H8" s="108" t="s">
        <v>207</v>
      </c>
      <c r="I8" s="108" t="s">
        <v>81</v>
      </c>
      <c r="J8" s="108" t="s">
        <v>83</v>
      </c>
      <c r="K8" s="108" t="s">
        <v>208</v>
      </c>
      <c r="L8" s="108" t="s">
        <v>86</v>
      </c>
      <c r="M8" s="108" t="s">
        <v>89</v>
      </c>
      <c r="N8" s="108" t="s">
        <v>120</v>
      </c>
      <c r="O8" s="108" t="s">
        <v>91</v>
      </c>
      <c r="P8" s="108" t="s">
        <v>93</v>
      </c>
      <c r="Q8" s="108" t="s">
        <v>101</v>
      </c>
      <c r="R8" s="108" t="s">
        <v>121</v>
      </c>
      <c r="S8" s="108" t="s">
        <v>122</v>
      </c>
      <c r="T8" s="108" t="s">
        <v>123</v>
      </c>
      <c r="U8" s="108" t="s">
        <v>124</v>
      </c>
      <c r="V8" s="108" t="s">
        <v>209</v>
      </c>
      <c r="W8" s="108" t="s">
        <v>145</v>
      </c>
      <c r="X8" s="108" t="s">
        <v>210</v>
      </c>
      <c r="Y8" s="108" t="s">
        <v>211</v>
      </c>
      <c r="Z8" s="108" t="s">
        <v>212</v>
      </c>
      <c r="AA8" s="108" t="s">
        <v>213</v>
      </c>
      <c r="AB8" s="108" t="s">
        <v>214</v>
      </c>
      <c r="AC8" s="108" t="s">
        <v>215</v>
      </c>
      <c r="AD8" s="108" t="s">
        <v>216</v>
      </c>
      <c r="AE8" s="108" t="s">
        <v>217</v>
      </c>
      <c r="AF8" s="108" t="s">
        <v>218</v>
      </c>
      <c r="AG8" s="108" t="s">
        <v>219</v>
      </c>
      <c r="AH8" s="108" t="s">
        <v>220</v>
      </c>
      <c r="AI8" s="108" t="s">
        <v>221</v>
      </c>
      <c r="AJ8" s="108" t="s">
        <v>222</v>
      </c>
      <c r="AK8" s="108" t="s">
        <v>223</v>
      </c>
      <c r="AL8" s="108" t="s">
        <v>224</v>
      </c>
      <c r="AM8" s="108" t="s">
        <v>225</v>
      </c>
      <c r="AN8" s="108" t="s">
        <v>226</v>
      </c>
      <c r="AO8" s="108" t="s">
        <v>227</v>
      </c>
      <c r="AP8" s="108" t="s">
        <v>228</v>
      </c>
      <c r="AQ8" s="108" t="s">
        <v>229</v>
      </c>
      <c r="AR8" s="108" t="s">
        <v>230</v>
      </c>
      <c r="AS8" s="108" t="s">
        <v>231</v>
      </c>
      <c r="AT8" s="108" t="s">
        <v>232</v>
      </c>
      <c r="AU8" s="108" t="s">
        <v>233</v>
      </c>
      <c r="AV8" s="108" t="s">
        <v>234</v>
      </c>
      <c r="AW8" s="108" t="s">
        <v>235</v>
      </c>
      <c r="AX8" s="108" t="s">
        <v>236</v>
      </c>
      <c r="AY8" s="108" t="s">
        <v>237</v>
      </c>
      <c r="AZ8" s="108" t="s">
        <v>238</v>
      </c>
    </row>
    <row r="9" spans="1:52" ht="29">
      <c r="B9" s="111" t="s">
        <v>73</v>
      </c>
      <c r="C9" s="95" t="s">
        <v>239</v>
      </c>
      <c r="D9" s="109">
        <v>999</v>
      </c>
      <c r="E9" s="86" t="s">
        <v>76</v>
      </c>
      <c r="F9" s="86" t="s">
        <v>76</v>
      </c>
      <c r="G9" s="86" t="s">
        <v>84</v>
      </c>
      <c r="H9" s="86" t="s">
        <v>84</v>
      </c>
      <c r="I9" s="86" t="s">
        <v>84</v>
      </c>
      <c r="J9" s="86" t="s">
        <v>84</v>
      </c>
      <c r="K9" s="86" t="s">
        <v>84</v>
      </c>
      <c r="L9" s="86" t="s">
        <v>84</v>
      </c>
      <c r="M9" s="86" t="s">
        <v>76</v>
      </c>
      <c r="N9" s="86" t="s">
        <v>76</v>
      </c>
      <c r="O9" s="86" t="s">
        <v>128</v>
      </c>
      <c r="P9" s="86" t="s">
        <v>76</v>
      </c>
      <c r="Q9" s="86" t="s">
        <v>87</v>
      </c>
      <c r="R9" s="86" t="s">
        <v>84</v>
      </c>
      <c r="S9" s="86" t="s">
        <v>87</v>
      </c>
      <c r="T9" s="86" t="s">
        <v>87</v>
      </c>
      <c r="U9" s="112" t="s">
        <v>84</v>
      </c>
      <c r="V9" s="86" t="s">
        <v>84</v>
      </c>
      <c r="W9" s="86" t="s">
        <v>240</v>
      </c>
      <c r="X9" s="86" t="s">
        <v>240</v>
      </c>
      <c r="Y9" s="86" t="s">
        <v>240</v>
      </c>
      <c r="Z9" s="86" t="s">
        <v>240</v>
      </c>
      <c r="AA9" s="112" t="s">
        <v>84</v>
      </c>
      <c r="AB9" s="121" t="s">
        <v>135</v>
      </c>
      <c r="AC9" s="86" t="s">
        <v>87</v>
      </c>
      <c r="AD9" s="86" t="s">
        <v>76</v>
      </c>
      <c r="AE9" s="86" t="s">
        <v>84</v>
      </c>
      <c r="AF9" s="86" t="s">
        <v>84</v>
      </c>
      <c r="AG9" s="86" t="s">
        <v>240</v>
      </c>
      <c r="AH9" s="86" t="s">
        <v>76</v>
      </c>
      <c r="AI9" s="86" t="s">
        <v>76</v>
      </c>
      <c r="AJ9" s="86" t="s">
        <v>76</v>
      </c>
      <c r="AK9" s="112" t="s">
        <v>84</v>
      </c>
      <c r="AL9" s="86" t="s">
        <v>84</v>
      </c>
      <c r="AM9" s="86" t="s">
        <v>76</v>
      </c>
      <c r="AN9" s="86" t="s">
        <v>84</v>
      </c>
      <c r="AO9" s="86" t="s">
        <v>84</v>
      </c>
      <c r="AP9" s="86" t="s">
        <v>84</v>
      </c>
      <c r="AQ9" s="86" t="s">
        <v>76</v>
      </c>
      <c r="AR9" s="86" t="s">
        <v>76</v>
      </c>
      <c r="AS9" s="86" t="s">
        <v>76</v>
      </c>
      <c r="AT9" s="86" t="s">
        <v>76</v>
      </c>
      <c r="AU9" s="86" t="s">
        <v>76</v>
      </c>
      <c r="AV9" s="110" t="s">
        <v>76</v>
      </c>
      <c r="AW9" s="86" t="s">
        <v>76</v>
      </c>
      <c r="AX9" s="86" t="s">
        <v>76</v>
      </c>
      <c r="AY9" s="86" t="s">
        <v>76</v>
      </c>
      <c r="AZ9" s="86" t="s">
        <v>84</v>
      </c>
    </row>
  </sheetData>
  <mergeCells count="10">
    <mergeCell ref="B3:AZ3"/>
    <mergeCell ref="B5:D8"/>
    <mergeCell ref="B1:AZ1"/>
    <mergeCell ref="AP6:AP7"/>
    <mergeCell ref="M6:O6"/>
    <mergeCell ref="AK6:AK7"/>
    <mergeCell ref="AL6:AL7"/>
    <mergeCell ref="E5:AZ5"/>
    <mergeCell ref="AO6:AO7"/>
    <mergeCell ref="AM6:AM7"/>
  </mergeCells>
  <phoneticPr fontId="116" type="noConversion"/>
  <pageMargins left="0.7" right="0.7" top="0.75" bottom="0.75" header="0.3" footer="0.3"/>
  <pageSetup paperSize="9" scale="18" orientation="landscape" r:id="rId1"/>
  <headerFooter>
    <oddHeader>&amp;L&amp;G&amp;C&amp;G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M1 - Flightpaths</vt:lpstr>
      <vt:lpstr>M3 - Actuals</vt:lpstr>
      <vt:lpstr>PLEASE READ</vt:lpstr>
      <vt:lpstr>General Information</vt:lpstr>
      <vt:lpstr>MRL001</vt:lpstr>
      <vt:lpstr>MRL003</vt:lpstr>
      <vt:lpstr>'General Information'!Print_Area</vt:lpstr>
      <vt:lpstr>'M1 - Flightpaths'!Print_Area</vt:lpstr>
      <vt:lpstr>'M3 - Actuals'!Print_Area</vt:lpstr>
      <vt:lpstr>'MRL001'!Print_Area</vt:lpstr>
      <vt:lpstr>'MRL003'!Print_Area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2026-03-24T16:33:03Z</dcterms:created>
  <dcterms:modified xsi:type="dcterms:W3CDTF">2026-03-24T16:34:59Z</dcterms:modified>
  <cp:category/>
  <cp:contentStatus/>
</cp:coreProperties>
</file>