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Info" sheetId="1" r:id="rId1"/>
    <sheet name="01_Dict_Elem_Add" sheetId="2" r:id="rId2"/>
    <sheet name="02_Dict_Elem_Lab_Ch" sheetId="3" r:id="rId3"/>
    <sheet name="03_Hier_Node_Ch" sheetId="4" r:id="rId4"/>
    <sheet name="04_Metric_Enum_Ch" sheetId="5" r:id="rId5"/>
    <sheet name="05_Tab_Add_Rem" sheetId="6" r:id="rId6"/>
    <sheet name="06_Tab_Lab_Ch" sheetId="7" r:id="rId7"/>
    <sheet name="07_Mod_Ch" sheetId="8" r:id="rId8"/>
    <sheet name="08_Mod_Temp_Ch" sheetId="9" r:id="rId9"/>
    <sheet name="09_Tab_Ax_Ch" sheetId="10" r:id="rId10"/>
    <sheet name="10_Tab_Ord_Ch" sheetId="11" r:id="rId11"/>
    <sheet name="11_Ord_Lab_Ch" sheetId="12" r:id="rId12"/>
    <sheet name="12_Tab_Cell_Ch" sheetId="13" r:id="rId13"/>
    <sheet name="13_Ord_Cat_Add_Rem" sheetId="14" r:id="rId14"/>
  </sheets>
  <definedNames/>
  <calcPr fullCalcOnLoad="1"/>
</workbook>
</file>

<file path=xl/sharedStrings.xml><?xml version="1.0" encoding="utf-8"?>
<sst xmlns="http://schemas.openxmlformats.org/spreadsheetml/2006/main" count="1363" uniqueCount="669">
  <si>
    <t>Sheet</t>
  </si>
  <si>
    <t>Description</t>
  </si>
  <si>
    <t>Element code</t>
  </si>
  <si>
    <t>Element type</t>
  </si>
  <si>
    <t>Element label</t>
  </si>
  <si>
    <t>Label changed to</t>
  </si>
  <si>
    <t>Label changed from</t>
  </si>
  <si>
    <t>AP_26</t>
  </si>
  <si>
    <t>Hierarchy</t>
  </si>
  <si>
    <t>Simplifications - NSLT lapse risk</t>
  </si>
  <si>
    <t>AP_27</t>
  </si>
  <si>
    <t>Simplifications used - non-life lapse risk</t>
  </si>
  <si>
    <t>AP_28</t>
  </si>
  <si>
    <t>Simplifications used - fire risk</t>
  </si>
  <si>
    <t>AP_30</t>
  </si>
  <si>
    <t>Simplifications spread risk - bonds and loans</t>
  </si>
  <si>
    <t>AP_34</t>
  </si>
  <si>
    <t>Simplifications used - natural catastrophe risk</t>
  </si>
  <si>
    <t>CN_507</t>
  </si>
  <si>
    <t>Open derivatives (Pension funds)</t>
  </si>
  <si>
    <t>CU_6</t>
  </si>
  <si>
    <t>Currency of underlying (Pension funds)</t>
  </si>
  <si>
    <t>GA_601</t>
  </si>
  <si>
    <t>Issuer institution (Pension funds for ECB)</t>
  </si>
  <si>
    <t>MC_39</t>
  </si>
  <si>
    <t>Instrument classification according to ESA</t>
  </si>
  <si>
    <t>Types of Asset</t>
  </si>
  <si>
    <t>MC_48</t>
  </si>
  <si>
    <t>boec_s2c_LT:b6</t>
  </si>
  <si>
    <t>Member</t>
  </si>
  <si>
    <t>Credit spread widening [AAA = 125bps, AA = 175bps, A = 250bps, BBB = 300bps, BB and lower and unrated = 400bps]</t>
  </si>
  <si>
    <t>100 bps widening of credit spreads</t>
  </si>
  <si>
    <t>boec_s2c_TS:b39</t>
  </si>
  <si>
    <t>Reason(s) if template not completed: IM.00.01.01 - Basic information</t>
  </si>
  <si>
    <t>Reason(s) if template not completed: IM.03.01.01 - Basic information</t>
  </si>
  <si>
    <t>boec_s2c_TS:b40</t>
  </si>
  <si>
    <t>Reason(s) if template not completed: IM.00.01.02 - Content of the submission</t>
  </si>
  <si>
    <t>Reason(s) if template not completed: IM.03.01.02 - Content of the submission</t>
  </si>
  <si>
    <t>boec_s2c_TS:b41</t>
  </si>
  <si>
    <t>Reason(s) if template not completed: IM.00.01.03 - RFF and matching adjustment portfolios</t>
  </si>
  <si>
    <t>Reason(s) if template not completed: IM.03.01.03 - RFF and matching adjustment portfolios</t>
  </si>
  <si>
    <t>boemd_met:si675</t>
  </si>
  <si>
    <t>Metric</t>
  </si>
  <si>
    <t>Metric: String|TS/Reason(s) if template not completed: IM.00.01.01 - Basic information</t>
  </si>
  <si>
    <t>Metric: String|TS/Reason(s) if template not completed: IM.03.01.01 - Basic information</t>
  </si>
  <si>
    <t>boemd_met:si676</t>
  </si>
  <si>
    <t>Metric: String|TS/Reason(s) if template not completed: IM.00.01.02 - Content of the submission</t>
  </si>
  <si>
    <t>Metric: String|TS/Reason(s) if template not completed: IM.03.01.02 - Content of the submission</t>
  </si>
  <si>
    <t>boemd_met:si677</t>
  </si>
  <si>
    <t>Metric: String|TS/Reason(s) if template not completed: IM.00.01.03 - RFF and matching adjustment portfolios</t>
  </si>
  <si>
    <t>Metric: String|TS/Reason(s) if template not completed: IM.03.01.03 - RFF and matching adjustment portfolios</t>
  </si>
  <si>
    <t>s2c_AP:x15</t>
  </si>
  <si>
    <t>RFF under article 304 - with the option for the equity risk sub-module</t>
  </si>
  <si>
    <t>s2c_AP:x16</t>
  </si>
  <si>
    <t>RFF under article 304 - without the option for the equity risk sub-module</t>
  </si>
  <si>
    <t>s2c_AP:x49</t>
  </si>
  <si>
    <t>s2c_AP:x50</t>
  </si>
  <si>
    <t>s2c_AP:x64</t>
  </si>
  <si>
    <t>Simplifications based on article 104</t>
  </si>
  <si>
    <t>Simplifications based on article 104a</t>
  </si>
  <si>
    <t>s2c_AP:x77</t>
  </si>
  <si>
    <t>Approach based on average tax rate is not applicable as LAC DT is not used</t>
  </si>
  <si>
    <t>s2c_AP:x78</t>
  </si>
  <si>
    <t>Simplifications based on article 102</t>
  </si>
  <si>
    <t>s2c_CU:UYW</t>
  </si>
  <si>
    <t>UYW</t>
  </si>
  <si>
    <t>s2c_CU:VES</t>
  </si>
  <si>
    <t>VES</t>
  </si>
  <si>
    <t>s2c_CU:x8</t>
  </si>
  <si>
    <t>Aggregated currencies due to application of threshold</t>
  </si>
  <si>
    <t>s2c_EL:x1</t>
  </si>
  <si>
    <t>Tier 1 - restricted</t>
  </si>
  <si>
    <t>s2c_EL:x8</t>
  </si>
  <si>
    <t>Tier 1 - unrestricted</t>
  </si>
  <si>
    <t>s2c_EX:x20</t>
  </si>
  <si>
    <t>Assets - Bonds</t>
  </si>
  <si>
    <t>s2c_EX:x21</t>
  </si>
  <si>
    <t>Assets - Equity</t>
  </si>
  <si>
    <t>s2c_EX:x23</t>
  </si>
  <si>
    <t>Assets - others</t>
  </si>
  <si>
    <t>s2c_EX:x24</t>
  </si>
  <si>
    <t>Liabilities - insurance</t>
  </si>
  <si>
    <t>s2c_EX:x25</t>
  </si>
  <si>
    <t>Liabilities - loans</t>
  </si>
  <si>
    <t>s2c_EX:x26</t>
  </si>
  <si>
    <t>Liabilities - debts</t>
  </si>
  <si>
    <t>s2c_EX:x27</t>
  </si>
  <si>
    <t>Liabilities - others</t>
  </si>
  <si>
    <t>s2c_GA:x6003</t>
  </si>
  <si>
    <t>EU institutions [ECB code: 4A]</t>
  </si>
  <si>
    <t>s2c_GA:x6004</t>
  </si>
  <si>
    <t>EMS (European Monetary System) [ECB code: 4B]</t>
  </si>
  <si>
    <t>s2c_GA:x6005</t>
  </si>
  <si>
    <t>EIB (European Investment Bank) [ECB code: 4C]</t>
  </si>
  <si>
    <t>s2c_GA:x6006</t>
  </si>
  <si>
    <t>European Commission [ECB code: 4D]</t>
  </si>
  <si>
    <t>s2c_GA:x6007</t>
  </si>
  <si>
    <t>All the European Union Institutions financed via the EU Budget [ECB code: 4DJ]</t>
  </si>
  <si>
    <t>s2c_GA:x6008</t>
  </si>
  <si>
    <t>EDF (European Development Fund) [ECB code: 4E]</t>
  </si>
  <si>
    <t>s2c_GA:x6009</t>
  </si>
  <si>
    <t>EIF (European Investment Fund) [ECB code: 4G]</t>
  </si>
  <si>
    <t>s2c_GA:x6010</t>
  </si>
  <si>
    <t>European Coal and Steel Community [ECB code: 4H]</t>
  </si>
  <si>
    <t>s2c_GA:x6011</t>
  </si>
  <si>
    <t>Neighbourhood Investment Facility [ECB code: 4I]</t>
  </si>
  <si>
    <t>s2c_GA:x6012</t>
  </si>
  <si>
    <t>European Parliament [ECB code: 4J1]</t>
  </si>
  <si>
    <t>s2c_GA:x6013</t>
  </si>
  <si>
    <t>Council of the European Union [ECB code: 4J2]</t>
  </si>
  <si>
    <t>s2c_GA:x6014</t>
  </si>
  <si>
    <t>Court of Justice [ECB code: 4J3]</t>
  </si>
  <si>
    <t>s2c_GA:x6015</t>
  </si>
  <si>
    <t>Court of Auditors [ECB code: 4J4]</t>
  </si>
  <si>
    <t>s2c_GA:x6016</t>
  </si>
  <si>
    <t>European Council [ECB code: 4J5]</t>
  </si>
  <si>
    <t>s2c_GA:x6017</t>
  </si>
  <si>
    <t>Economic and Social Committee [ECB code: 4J6]</t>
  </si>
  <si>
    <t>s2c_GA:x6018</t>
  </si>
  <si>
    <t>Committee of Regions [ECB code: 4J7]</t>
  </si>
  <si>
    <t>s2c_GA:x6019</t>
  </si>
  <si>
    <t>Other small European Union Institutions and agencies (Ombudsman, Data Protection Supervisor etc.) [ECB code: 4J8]</t>
  </si>
  <si>
    <t>s2c_GA:x6020</t>
  </si>
  <si>
    <t>EU-Africa Infrastructure Trust Fund [ECB code: 4R]</t>
  </si>
  <si>
    <t>s2c_GA:x6021</t>
  </si>
  <si>
    <t>Joint Committee of the European Supervisory Authorities (ESAs) [ECB code: 4T]</t>
  </si>
  <si>
    <t>s2c_GA:x6022</t>
  </si>
  <si>
    <t>EBA (European Banking Authority) [ECB code: 4T1]</t>
  </si>
  <si>
    <t>s2c_GA:x6023</t>
  </si>
  <si>
    <t>ESMA (European Securities and Markets Authority) [ECB code: 4T2]</t>
  </si>
  <si>
    <t>s2c_GA:x6024</t>
  </si>
  <si>
    <t>EIOPA (European Insurance and Occupational Pensions Authority) [ECB code: 4T3]</t>
  </si>
  <si>
    <t>s2c_GA:x6025</t>
  </si>
  <si>
    <t>EURATOM [ECB code: 4U]</t>
  </si>
  <si>
    <t>s2c_GA:x6026</t>
  </si>
  <si>
    <t>FEMIP (Facility for Euro-Mediterranean Investment and Partnership) [ECB code: 4V]</t>
  </si>
  <si>
    <t>s2c_GA:x6027</t>
  </si>
  <si>
    <t>ECB (European Central Bank) [ECB code: 4F]</t>
  </si>
  <si>
    <t>s2c_GA:x6028</t>
  </si>
  <si>
    <t>ESM (European Stability Mechanism) [ECB code: 4S]</t>
  </si>
  <si>
    <t>s2c_GA:x6029</t>
  </si>
  <si>
    <t>EFSF [ECB code: 4W]</t>
  </si>
  <si>
    <t>s2c_GA:x6030</t>
  </si>
  <si>
    <t>Other international organisations [ECB code: 9A]</t>
  </si>
  <si>
    <t>s2c_GA:x6031</t>
  </si>
  <si>
    <t>UN organisations [ECB code: 1B]</t>
  </si>
  <si>
    <t>s2c_GA:x6032</t>
  </si>
  <si>
    <t>Other International Organisations (financial institutions) [ECB code: 5A]</t>
  </si>
  <si>
    <t>s2c_GA:x6033</t>
  </si>
  <si>
    <t>Multilateral Lending Agencies [ECB code: 5AA]</t>
  </si>
  <si>
    <t>s2c_GA:x6034</t>
  </si>
  <si>
    <t>BIS (Bank for International Settlements) [ECB code: 5B]</t>
  </si>
  <si>
    <t>s2c_GA:x6035</t>
  </si>
  <si>
    <t>IADB (Inter-American Development Bank) [ECB code: 5C]</t>
  </si>
  <si>
    <t>s2c_GA:x6036</t>
  </si>
  <si>
    <t>AfDB (African Development Bank) [ECB code: 5D]</t>
  </si>
  <si>
    <t>s2c_GA:x6037</t>
  </si>
  <si>
    <t>AsDB (Asian Development Bank) [ECB code: 5D]</t>
  </si>
  <si>
    <t>s2c_GA:x6038</t>
  </si>
  <si>
    <t>EBRD (European Bank for Reconstruction and Development) [ECB code: 5F]</t>
  </si>
  <si>
    <t>s2c_GA:x6039</t>
  </si>
  <si>
    <t>IIC (Inter-American Investment Corporation) [ECB code: 5G]</t>
  </si>
  <si>
    <t>s2c_GA:x6040</t>
  </si>
  <si>
    <t>NIB (Nordic Investment Bank) [ECB code: 5H]</t>
  </si>
  <si>
    <t>s2c_GA:x6041</t>
  </si>
  <si>
    <t>ECCB (Eastern Caribbean Central Bank) [ECB code: 5I]</t>
  </si>
  <si>
    <t>s2c_GA:x6042</t>
  </si>
  <si>
    <t>IBEC (International Bank for Economic Co-operation) [ECB code: 5J]</t>
  </si>
  <si>
    <t>s2c_GA:x6043</t>
  </si>
  <si>
    <t>IIB (International Investment Bank) [ECB code: 5K]</t>
  </si>
  <si>
    <t>s2c_GA:x6044</t>
  </si>
  <si>
    <t>CDB (Caribbean Development Bank) [ECB code: 5L]</t>
  </si>
  <si>
    <t>s2c_GA:x6045</t>
  </si>
  <si>
    <t>AMF (Arab Monetary Fund) [ECB code: 5M]</t>
  </si>
  <si>
    <t>s2c_GA:x6046</t>
  </si>
  <si>
    <t>BADEA (Banque arabe pour le d\xc3\xa9veloppement \xc3\xa9conomique en Afrique) [ECB code: 5N]</t>
  </si>
  <si>
    <t>s2c_GA:x6047</t>
  </si>
  <si>
    <t>BCEAO (Banque Centrale des Etats de l`Afrique de l`Ouest) [ECB code: 5O]</t>
  </si>
  <si>
    <t>s2c_GA:x6048</t>
  </si>
  <si>
    <t>CASDB (Central African States Development Bank) [ECB code: 5P]</t>
  </si>
  <si>
    <t>s2c_GA:x6049</t>
  </si>
  <si>
    <t>African Development Fund [ECB code: 5Q]</t>
  </si>
  <si>
    <t>s2c_GA:x6050</t>
  </si>
  <si>
    <t>Asian Development Fund [ECB code: 5R]</t>
  </si>
  <si>
    <t>s2c_GA:x6051</t>
  </si>
  <si>
    <t>Fonds sp\xc3\xa9cial unifi\xc3\xa9 de d\xc3\xa9veloppement [ECB code: 5S]</t>
  </si>
  <si>
    <t>s2c_GA:x6052</t>
  </si>
  <si>
    <t>CABEI (Central American Bank for Economic Integration) [ECB code: 5T]</t>
  </si>
  <si>
    <t>s2c_GA:x6053</t>
  </si>
  <si>
    <t>ADC (Andean Development Corporation) [ECB code: 5U]</t>
  </si>
  <si>
    <t>s2c_GA:x6054</t>
  </si>
  <si>
    <t>BEAC (Banque des Etats de l`Afrique Centrale) [ECB code: 5W]</t>
  </si>
  <si>
    <t>s2c_GA:x6055</t>
  </si>
  <si>
    <t>Asian Infrastructure Investment Bank [ECB code: 5X]</t>
  </si>
  <si>
    <t>s2c_GA:x6056</t>
  </si>
  <si>
    <t>Other International Financial Organisations n.i.e. [ECB code: 5Z]</t>
  </si>
  <si>
    <t>s2c_GA:x6057</t>
  </si>
  <si>
    <t>WAEMU (West African Economic and Monetary Union) [ECB code: 7A]</t>
  </si>
  <si>
    <t>s2c_GA:x6058</t>
  </si>
  <si>
    <t>IDB (Islamic Development Bank) [ECB code: 7B]</t>
  </si>
  <si>
    <t>s2c_GA:x6059</t>
  </si>
  <si>
    <t>EDB (Eurasian Development Bank) [ECB code: 7C]</t>
  </si>
  <si>
    <t>s2c_GA:x6060</t>
  </si>
  <si>
    <t>Paris Club Creditor Institutions [ECB code: 7D]</t>
  </si>
  <si>
    <t>s2c_GA:x6061</t>
  </si>
  <si>
    <t>CEB (Council of Europe Development Bank) [ECB code: 7E]</t>
  </si>
  <si>
    <t>s2c_GA:x6062</t>
  </si>
  <si>
    <t>International Union of Credit and Investment Insurers [ECB code: 7F]</t>
  </si>
  <si>
    <t>s2c_GA:x6063</t>
  </si>
  <si>
    <t>Black Sea Trade and Development Banks [ECB code: 7G]</t>
  </si>
  <si>
    <t>s2c_GA:x6064</t>
  </si>
  <si>
    <t>AFREXIMBANK (African Export-Import Bank) [ECB code: 7H]</t>
  </si>
  <si>
    <t>s2c_GA:x6065</t>
  </si>
  <si>
    <t>BLADEX (Banco Latino Americano De Comercio Exterior) [ECB code: 7I]</t>
  </si>
  <si>
    <t>s2c_GA:x6066</t>
  </si>
  <si>
    <t>FLAR (Fondo Latino Americano de Reservas) [ECB code: 7J]</t>
  </si>
  <si>
    <t>s2c_GA:x6067</t>
  </si>
  <si>
    <t>Fonds Belgo-Congolais d'Amortissement et de Gestion [ECB code: 7K]</t>
  </si>
  <si>
    <t>s2c_GA:x6068</t>
  </si>
  <si>
    <t>IFFIm (International finance Facility for Immunisation) [ECB code: 7L]</t>
  </si>
  <si>
    <t>s2c_GA:x6069</t>
  </si>
  <si>
    <t>EUROFIMA (European Company for the Financing of Railroad Rolling Stock) [ECB code: 7M]</t>
  </si>
  <si>
    <t>s2c_GA:x6070</t>
  </si>
  <si>
    <t>Other International Organisations (non-financial institutions) [ECB code: 6A]</t>
  </si>
  <si>
    <t>s2c_GA:x6071</t>
  </si>
  <si>
    <t>NATO (North Atlantic Treaty Organisation) [ECB code: 6B]</t>
  </si>
  <si>
    <t>s2c_GA:x6072</t>
  </si>
  <si>
    <t>Council of Europe [ECB code: 6C]</t>
  </si>
  <si>
    <t>s2c_GA:x6073</t>
  </si>
  <si>
    <t>ICRC (International Committee of the Red Cross) [ECB code: 6D]</t>
  </si>
  <si>
    <t>s2c_GA:x6074</t>
  </si>
  <si>
    <t>ESA (European Space Agency) [ECB code: 6E]</t>
  </si>
  <si>
    <t>s2c_GA:x6075</t>
  </si>
  <si>
    <t>EPO (European Patent Office) [ECB code: 6F]</t>
  </si>
  <si>
    <t>s2c_GA:x6076</t>
  </si>
  <si>
    <t>EUROCONTROL (European Organisation for the Safety of Air Navigation) [ECB code: 6G]</t>
  </si>
  <si>
    <t>s2c_GA:x6077</t>
  </si>
  <si>
    <t>EUTELSAT (European Telecommunications Satellite Organisation) [ECB code: 6H]</t>
  </si>
  <si>
    <t>s2c_GA:x6078</t>
  </si>
  <si>
    <t>EMBL (European Molecular Biology Laboratory) [ECB code: 6I]</t>
  </si>
  <si>
    <t>s2c_GA:x6079</t>
  </si>
  <si>
    <t>INTELSAT (International Telecommunications Satellite Organisation) [ECB code: 6J]</t>
  </si>
  <si>
    <t>s2c_GA:x6080</t>
  </si>
  <si>
    <t>EBU/UER (European Broadcasting Union/Union europ\xc3\xa9enne de radio-t\xc3\xa9l\xc3\xa9vision) [ECB code: 6K]</t>
  </si>
  <si>
    <t>s2c_GA:x6081</t>
  </si>
  <si>
    <t>EUMETSAT (European Organisation for the Exploitation of Meteorological Satellites) [ECB code: 6L]</t>
  </si>
  <si>
    <t>s2c_GA:x6082</t>
  </si>
  <si>
    <t>ESO (European Southern Observatory) [ECB code: 6M]</t>
  </si>
  <si>
    <t>s2c_GA:x6083</t>
  </si>
  <si>
    <t>ECMWF (European Centre for Medium-Range Weather Forecasts) [ECB code: 6N]</t>
  </si>
  <si>
    <t>s2c_GA:x6084</t>
  </si>
  <si>
    <t>OECD (Organisation for Economic Co-operation and Development) [ECB code: 6O]</t>
  </si>
  <si>
    <t>s2c_GA:x6085</t>
  </si>
  <si>
    <t>CERN (European Organisation for Nuclear Research) [ECB code: 6P]</t>
  </si>
  <si>
    <t>s2c_GA:x6086</t>
  </si>
  <si>
    <t>IOM (International Organisation for Migration) [ECB code: 6Q]</t>
  </si>
  <si>
    <t>s2c_GA:x6087</t>
  </si>
  <si>
    <t>Other International Non-Financial Organisations n.i.e. [ECB code: 6Z]</t>
  </si>
  <si>
    <t>s2c_GA:x6088</t>
  </si>
  <si>
    <t>Other institution</t>
  </si>
  <si>
    <t>s2c_GA:x6089</t>
  </si>
  <si>
    <t>Not an institution</t>
  </si>
  <si>
    <t>s2c_MC:x5007</t>
  </si>
  <si>
    <t>Bonds mainly</t>
  </si>
  <si>
    <t>Bonds only</t>
  </si>
  <si>
    <t>s2c_MC:x5008</t>
  </si>
  <si>
    <t>Equity instruments mainly</t>
  </si>
  <si>
    <t>Equity instruments only</t>
  </si>
  <si>
    <t>s2c_MC:x5009</t>
  </si>
  <si>
    <t>Real estate mainly</t>
  </si>
  <si>
    <t>Real estate only</t>
  </si>
  <si>
    <t>s2c_MC:x6006</t>
  </si>
  <si>
    <t>Technical provisions [Pension funds for ECB]</t>
  </si>
  <si>
    <t>s2c_SE:x179</t>
  </si>
  <si>
    <t>S&amp;P Global Ratings Europe Limited (previously S&amp;P Global Ratings Italy S.r.l, LEI 54930000NMOJ7ZBUQ063 - merger of 1 May 2018)(LEI code:5493008B2TU3S6QE1E12)</t>
  </si>
  <si>
    <t>s2c_TS:x153</t>
  </si>
  <si>
    <t>s2c_VM:x92</t>
  </si>
  <si>
    <t>Loss-absorbing capacity of deferred taxes justified by reference to probable future taxable economic profit</t>
  </si>
  <si>
    <t>Loss-absorbing capacity of deferred taxes justified by reference to probable future taxable profit</t>
  </si>
  <si>
    <t>s2hd_met:ei10036</t>
  </si>
  <si>
    <t>s2hd_met:ei10037</t>
  </si>
  <si>
    <t>s2hd_met:ei11016</t>
  </si>
  <si>
    <t>s2hd_met:ei471</t>
  </si>
  <si>
    <t>Simplifications market concentration risk - simplifications used</t>
  </si>
  <si>
    <t>s2hd_met:ei473</t>
  </si>
  <si>
    <t>s2hd_met:ei476</t>
  </si>
  <si>
    <t>s2md_met:ei2526</t>
  </si>
  <si>
    <t>Metric: Simplifications market concentration risk - simplifications used</t>
  </si>
  <si>
    <t>s2md_met:ei2531</t>
  </si>
  <si>
    <t>Metric: Simplifications used - non-life lapse risk</t>
  </si>
  <si>
    <t>s2md_met:ei2535</t>
  </si>
  <si>
    <t>Metric: Simplifications used - fire risk</t>
  </si>
  <si>
    <t>s2md_met:ei6033</t>
  </si>
  <si>
    <t>Metric: Currency of underlying (Pension funds)</t>
  </si>
  <si>
    <t>s2md_met:ei6034</t>
  </si>
  <si>
    <t>Metric: Issuer institution (Pension funds for ECB)</t>
  </si>
  <si>
    <t>s2md_met:ei6035</t>
  </si>
  <si>
    <t>Metric: Open derivatives (Pension funds)</t>
  </si>
  <si>
    <t>s2md_met:mi1206</t>
  </si>
  <si>
    <t>Metric: Monetary|BC/Assets|TX/Tier 1 - unrestricted|AS/Financial [other than receivables/payables and recoverables]|IO/Participations in financial and credit institutions which individually exceed 10% of items included in (a) (i),(ii),(iv) and (vi) of Article 69, not including consolidated strategic participations for the purpose of deductions under Article 68 (1)|CT/Financial and credit institutions</t>
  </si>
  <si>
    <t>s2md_met:mi1207</t>
  </si>
  <si>
    <t>Metric: Monetary|BC/Assets|TX/Tier 1 - unrestricted|AS/Financial [other than receivables/payables and recoverables]|IO/Participations in financial and credit institutions which when aggregated exceed 10% of items included in (a) (i),(ii),(iv) and (vi) of Article 69, not including consolidated strategic participations for the purpose of deductions under Article 68 (2)|CT/Financial and credit institutions</t>
  </si>
  <si>
    <t>s2md_met:mi1208</t>
  </si>
  <si>
    <t>Metric: Monetary|BC/Assets|TX/Tier 1 - restricted|AS/Financial [other than receivables/payables and recoverables]IO/Participations in financial and credit institutions which individually exceed 10% of items included in (a) (i),(ii),(iv) and (vi) of Article 69, not including consolidated strategic participations for the purpose of deductions under Article 68 (1)|CT/Financial and credit institutions</t>
  </si>
  <si>
    <t>s2md_met:mi1209</t>
  </si>
  <si>
    <t>Metric: Monetary|BC/Assets|TX/Tier 1 - restricted|AS/Financial [other than receivables/payables and recoverables]|IO/Participations in financial and credit institutions which when aggregated exceed 10% of items included in (a) (i),(ii),(iv) and (vi) of Article 69, not including consolidated strategic participations for the purpose of deductions under Article 68 (2)|CT/Financial and credit institutions</t>
  </si>
  <si>
    <t>s2md_met:mi2025</t>
  </si>
  <si>
    <t>Metric: Monetary|BC/Assets|TX/Tier 1 - restricted|AS/Participations and related undertakings|IO/Participations in financial and credit institutions which individually exceed 10% of items included in (a) (i),(ii),(iv) and (vi) of Article 69, not including consolidated strategic participations for the purpose of deductions under Article 68 (1)|CT/Financial and credit institutions</t>
  </si>
  <si>
    <t>s2md_met:mi2026</t>
  </si>
  <si>
    <t>Metric: Monetary|BC/Assets|TX/Tier 1 - unrestricted|AS/Participations and related undertakings|IO/Participations in financial and credit institutions which individually exceed 10% of items included in (a) (i),(ii),(iv) and (vi) of Article 69, not including consolidated strategic participations for the purpose of deductions under Article 68 (1)|CT/Financial and credit institutions</t>
  </si>
  <si>
    <t>s2md_met:mi2037</t>
  </si>
  <si>
    <t>Metric: Monetary|BC/Assets|TX/Tier 1 - restricted|AS/Participations and related undertakings|IO/Participations in financial and credit institutions which when aggregated exceed 10% of items included in (a) (i),(ii),(iv) and (vi) of Article 69, not including consolidated strategic participations for the purpose of deductions under Article 68 (2)|CT/Financial and credit institutions</t>
  </si>
  <si>
    <t>s2md_met:mi2038</t>
  </si>
  <si>
    <t>Metric: Monetary|BC/Assets|TX/Tier 1 - unrestricted|AS/Participations and related undertakings|IO/Participations in financial and credit institutions which when aggregated exceed 10% of items included in (a) (i),(ii),(iv) and (vi) of Article 69, not including consolidated strategic participations for the purpose of deductions under Article 68 (2)|CT/Financial and credit institutions</t>
  </si>
  <si>
    <t>s2md_met:mi2307</t>
  </si>
  <si>
    <t>Metric: Monetary|BC/Assets|TX/Tier 1 - restricted|OF/Article 68 [1] deduction|IO/Participations [deducted from own funds]|CT/Financial and credit institutions</t>
  </si>
  <si>
    <t>s2md_met:mi2308</t>
  </si>
  <si>
    <t>Metric: Monetary|BC/Assets|TX/Tier 1 - unrestricted|OF/Article 68 [1] deduction|IO/Participations [deducted from own funds]|CT/Financial and credit institutions</t>
  </si>
  <si>
    <t>s2md_met:mi2311</t>
  </si>
  <si>
    <t>Metric: Monetary|BC/Assets|TX/Tier 1 - restricted|OF/Article 68 [2] deduction|IO/Participations [deducted from own funds]|CT/Financial and credit institutions</t>
  </si>
  <si>
    <t>s2md_met:mi2312</t>
  </si>
  <si>
    <t>Metric: Monetary|BC/Assets|TX/Tier 1 - unrestricted|OF/Article 68 [2] deduction|IO/Participations [deducted from own funds]|CT/Financial and credit institutions</t>
  </si>
  <si>
    <t>s2md_met:mi5051</t>
  </si>
  <si>
    <t>Metric: Monetary|BC/Assets|AS/Collective investments undertakings other than Alternative investment|UA/Bonds mainly|IO/Investment</t>
  </si>
  <si>
    <t>Metric: Monetary|BC/Assets|AS/Collective investments undertakings other than Alternative investment|UA/Bonds only|IO/Investment</t>
  </si>
  <si>
    <t>s2md_met:mi5052</t>
  </si>
  <si>
    <t>Metric: Monetary|BC/Assets|AS/Collective investments undertakings other than Alternative investment|UA/Equity instruments mainly|IO/Investment</t>
  </si>
  <si>
    <t>Metric: Monetary|BC/Assets|AS/Collective investments undertakings other than Alternative investment|UA/Equity instruments only|IO/Investment</t>
  </si>
  <si>
    <t>s2md_met:mi5054</t>
  </si>
  <si>
    <t>Metric: Monetary|BC/Assets|AS/Collective investments undertakings other than Alternative investment|UA/Real estate mainly|IO/Investment</t>
  </si>
  <si>
    <t>Metric: Monetary|BC/Assets|AS/Collective investments undertakings other than Alternative investment|UA/Real estate only|IO/Investment</t>
  </si>
  <si>
    <t>s2md_met:mi6032</t>
  </si>
  <si>
    <t>Metric: Monetary|BC/Liability|LB/Technical provisions [Pension funds for ECB]</t>
  </si>
  <si>
    <t>s2md_met:si2536</t>
  </si>
  <si>
    <t>Metric: String|TS/Simplifications used - natural catastrophe risk</t>
  </si>
  <si>
    <t>Hierarchy code</t>
  </si>
  <si>
    <t>Member code</t>
  </si>
  <si>
    <t>Member label</t>
  </si>
  <si>
    <t>Added/Removed/Moved</t>
  </si>
  <si>
    <t>AM_2</t>
  </si>
  <si>
    <t>s2c_AM:x137</t>
  </si>
  <si>
    <t>Amount based on market share</t>
  </si>
  <si>
    <t>Removed</t>
  </si>
  <si>
    <t>AP_23</t>
  </si>
  <si>
    <t>s2c_AP:x53</t>
  </si>
  <si>
    <t>CIUs for which for the “equity risk type 2” was applied</t>
  </si>
  <si>
    <t>Moved from order: 6, level: 1 to order: 4, level: 1</t>
  </si>
  <si>
    <t>s2c_AP:x54</t>
  </si>
  <si>
    <t>No use of any specific SCR calculation approach for CIUs</t>
  </si>
  <si>
    <t>Moved from order: 7, level: 1 to order: 5, level: 1</t>
  </si>
  <si>
    <t>s2c_AP:x51</t>
  </si>
  <si>
    <t>“Simplified” look-through based on last reported asset allocation with data grouping</t>
  </si>
  <si>
    <t>s2c_AP:x52</t>
  </si>
  <si>
    <t>“Simplified” look-through based on last reported asset allocation without data grouping</t>
  </si>
  <si>
    <t>AP_24</t>
  </si>
  <si>
    <t>Added</t>
  </si>
  <si>
    <t>AP_31</t>
  </si>
  <si>
    <t>s2c_AP:x65</t>
  </si>
  <si>
    <t>Simplifications based on article 109 (Simplification pooling arrangements)</t>
  </si>
  <si>
    <t>Moved from order: 2, level: 1 to order: 1, level: 1</t>
  </si>
  <si>
    <t>s2c_AP:x66</t>
  </si>
  <si>
    <t>Simplifications based on article 110 (Simplification grouping single name exposures)</t>
  </si>
  <si>
    <t>Moved from order: 3, level: 1 to order: 2, level: 1</t>
  </si>
  <si>
    <t>s2c_AP:x67</t>
  </si>
  <si>
    <t>Simplifications based on article 112a (Simplification of the LGD for reinsurance arrangements)</t>
  </si>
  <si>
    <t>Moved from order: 4, level: 1 to order: 3, level: 1</t>
  </si>
  <si>
    <t>s2c_AP:x68</t>
  </si>
  <si>
    <t>Simplifications based on article 112b (Simplification for type 1 exposures)</t>
  </si>
  <si>
    <t>Moved from order: 5, level: 1 to order: 4, level: 1</t>
  </si>
  <si>
    <t>s2c_AP:x69</t>
  </si>
  <si>
    <t>Simplifications based on article 111 (Simplification for the risk-mitigating effect of reinsurance arrangements)</t>
  </si>
  <si>
    <t>Moved from order: 6, level: 1 to order: 5, level: 1</t>
  </si>
  <si>
    <t>s2c_AP:x34</t>
  </si>
  <si>
    <t>Simplifications not used</t>
  </si>
  <si>
    <t>Moved from order: 1, level: 1 to order: 6, level: 1</t>
  </si>
  <si>
    <t>AP_33</t>
  </si>
  <si>
    <t>s2c_AP:x62</t>
  </si>
  <si>
    <t>Simplifications based on article 95</t>
  </si>
  <si>
    <t>CU_1</t>
  </si>
  <si>
    <t>s2c_CU:UZS</t>
  </si>
  <si>
    <t>UZS</t>
  </si>
  <si>
    <t>Moved from order: 161, level: 2 to order: 162, level: 2</t>
  </si>
  <si>
    <t>s2c_CU:VEF</t>
  </si>
  <si>
    <t>VEF</t>
  </si>
  <si>
    <t>Moved from order: 162, level: 2 to order: 163, level: 2</t>
  </si>
  <si>
    <t>s2c_CU:VND</t>
  </si>
  <si>
    <t>VND</t>
  </si>
  <si>
    <t>Moved from order: 163, level: 2 to order: 165, level: 2</t>
  </si>
  <si>
    <t>s2c_CU:VUV</t>
  </si>
  <si>
    <t>VUV</t>
  </si>
  <si>
    <t>Moved from order: 164, level: 2 to order: 166, level: 2</t>
  </si>
  <si>
    <t>s2c_CU:WST</t>
  </si>
  <si>
    <t>WST</t>
  </si>
  <si>
    <t>Moved from order: 165, level: 2 to order: 167, level: 2</t>
  </si>
  <si>
    <t>s2c_CU:XAF</t>
  </si>
  <si>
    <t>XAF</t>
  </si>
  <si>
    <t>Moved from order: 166, level: 2 to order: 168, level: 2</t>
  </si>
  <si>
    <t>s2c_CU:XAG</t>
  </si>
  <si>
    <t>XAG</t>
  </si>
  <si>
    <t>Moved from order: 167, level: 2 to order: 169, level: 2</t>
  </si>
  <si>
    <t>s2c_CU:XAU</t>
  </si>
  <si>
    <t>XAU</t>
  </si>
  <si>
    <t>Moved from order: 168, level: 2 to order: 170, level: 2</t>
  </si>
  <si>
    <t>s2c_CU:XBA</t>
  </si>
  <si>
    <t>XBA</t>
  </si>
  <si>
    <t>Moved from order: 169, level: 2 to order: 171, level: 2</t>
  </si>
  <si>
    <t>s2c_CU:XBB</t>
  </si>
  <si>
    <t>XBB</t>
  </si>
  <si>
    <t>Moved from order: 170, level: 2 to order: 172, level: 2</t>
  </si>
  <si>
    <t>s2c_CU:XBC</t>
  </si>
  <si>
    <t>XBC</t>
  </si>
  <si>
    <t>Moved from order: 171, level: 2 to order: 173, level: 2</t>
  </si>
  <si>
    <t>s2c_CU:XBD</t>
  </si>
  <si>
    <t>XBD</t>
  </si>
  <si>
    <t>Moved from order: 172, level: 2 to order: 174, level: 2</t>
  </si>
  <si>
    <t>s2c_CU:XCD</t>
  </si>
  <si>
    <t>XCD</t>
  </si>
  <si>
    <t>Moved from order: 173, level: 2 to order: 175, level: 2</t>
  </si>
  <si>
    <t>s2c_CU:XDR</t>
  </si>
  <si>
    <t>XDR</t>
  </si>
  <si>
    <t>Moved from order: 174, level: 2 to order: 176, level: 2</t>
  </si>
  <si>
    <t>s2c_CU:XFU</t>
  </si>
  <si>
    <t>XFU</t>
  </si>
  <si>
    <t>Moved from order: 175, level: 2 to order: 177, level: 2</t>
  </si>
  <si>
    <t>s2c_CU:XOF</t>
  </si>
  <si>
    <t>XOF</t>
  </si>
  <si>
    <t>Moved from order: 176, level: 2 to order: 178, level: 2</t>
  </si>
  <si>
    <t>s2c_CU:XPD</t>
  </si>
  <si>
    <t>XPD</t>
  </si>
  <si>
    <t>Moved from order: 177, level: 2 to order: 179, level: 2</t>
  </si>
  <si>
    <t>s2c_CU:XPF</t>
  </si>
  <si>
    <t>XPF</t>
  </si>
  <si>
    <t>Moved from order: 178, level: 2 to order: 180, level: 2</t>
  </si>
  <si>
    <t>s2c_CU:XPT</t>
  </si>
  <si>
    <t>XPT</t>
  </si>
  <si>
    <t>Moved from order: 179, level: 2 to order: 181, level: 2</t>
  </si>
  <si>
    <t>s2c_CU:XSU</t>
  </si>
  <si>
    <t>XSU</t>
  </si>
  <si>
    <t>Moved from order: 180, level: 2 to order: 182, level: 2</t>
  </si>
  <si>
    <t>s2c_CU:XTS</t>
  </si>
  <si>
    <t>XTS</t>
  </si>
  <si>
    <t>Moved from order: 181, level: 2 to order: 183, level: 2</t>
  </si>
  <si>
    <t>s2c_CU:XUA</t>
  </si>
  <si>
    <t>XUA</t>
  </si>
  <si>
    <t>Moved from order: 182, level: 2 to order: 184, level: 2</t>
  </si>
  <si>
    <t>s2c_CU:YER</t>
  </si>
  <si>
    <t>YER</t>
  </si>
  <si>
    <t>Moved from order: 183, level: 2 to order: 185, level: 2</t>
  </si>
  <si>
    <t>s2c_CU:ZAR</t>
  </si>
  <si>
    <t>ZAR</t>
  </si>
  <si>
    <t>Moved from order: 184, level: 2 to order: 186, level: 2</t>
  </si>
  <si>
    <t>s2c_CU:ZMK</t>
  </si>
  <si>
    <t>ZMK</t>
  </si>
  <si>
    <t>Moved from order: 185, level: 2 to order: 187, level: 2</t>
  </si>
  <si>
    <t>s2c_CU:ZMW</t>
  </si>
  <si>
    <t>ZMW</t>
  </si>
  <si>
    <t>Moved from order: 186, level: 2 to order: 188, level: 2</t>
  </si>
  <si>
    <t>s2c_CU:ZWL</t>
  </si>
  <si>
    <t>ZWL</t>
  </si>
  <si>
    <t>Moved from order: 187, level: 2 to order: 189, level: 2</t>
  </si>
  <si>
    <t>s2c_CU:x5</t>
  </si>
  <si>
    <t>Temporary identifier for currency 1</t>
  </si>
  <si>
    <t>Moved from order: 188, level: 2 to order: 190, level: 2</t>
  </si>
  <si>
    <t>s2c_CU:x6</t>
  </si>
  <si>
    <t>Temporary identifier for currency 2</t>
  </si>
  <si>
    <t>Moved from order: 189, level: 2 to order: 191, level: 2</t>
  </si>
  <si>
    <t>s2c_CU:x7</t>
  </si>
  <si>
    <t>Temporary identifier for currency 3</t>
  </si>
  <si>
    <t>Moved from order: 190, level: 2 to order: 192, level: 2</t>
  </si>
  <si>
    <t>CU_5</t>
  </si>
  <si>
    <t>CU_boec_1</t>
  </si>
  <si>
    <t>Moved from order: 160, level: 2 to order: 161, level: 2</t>
  </si>
  <si>
    <t>Moved from order: 162, level: 2 to order: 164, level: 2</t>
  </si>
  <si>
    <t>MC_601</t>
  </si>
  <si>
    <t>s2c_MC:x155</t>
  </si>
  <si>
    <t>Technical provisions</t>
  </si>
  <si>
    <t>Moved from order: 4, level: 2 to order: 5, level: 3</t>
  </si>
  <si>
    <t>s2c_MC:x5001</t>
  </si>
  <si>
    <t>Margin for adverse deviation</t>
  </si>
  <si>
    <t>s2c_MC:x32</t>
  </si>
  <si>
    <t>Derivatives</t>
  </si>
  <si>
    <t>Moved from order: 5, level: 2 to order: 7, level: 2</t>
  </si>
  <si>
    <t>s2c_MC:x6002</t>
  </si>
  <si>
    <t>Other accounts receivable/payable</t>
  </si>
  <si>
    <t>Moved from order: 6, level: 2 to order: 8, level: 2</t>
  </si>
  <si>
    <t>s2c_MC:x6004</t>
  </si>
  <si>
    <t>Receivables/payables</t>
  </si>
  <si>
    <t>Moved from order: 7, level: 3 to order: 9, level: 3</t>
  </si>
  <si>
    <t>s2c_MC:x120</t>
  </si>
  <si>
    <t>Receivables/payables [insurance/reinsurance related]</t>
  </si>
  <si>
    <t>Moved from order: 8, level: 4 to order: 10, level: 4</t>
  </si>
  <si>
    <t>s2c_MC:x119</t>
  </si>
  <si>
    <t>Receivables/payables [insurance/reinsurance accepted]</t>
  </si>
  <si>
    <t>Moved from order: 9, level: 5 to order: 11, level: 5</t>
  </si>
  <si>
    <t>s2c_MC:x121</t>
  </si>
  <si>
    <t>Receivables/payables [reinsurance ceded]</t>
  </si>
  <si>
    <t>Moved from order: 10, level: 5 to order: 12, level: 5</t>
  </si>
  <si>
    <t>s2c_MC:x122</t>
  </si>
  <si>
    <t>Receivables/payables [trade]</t>
  </si>
  <si>
    <t>Moved from order: 11, level: 4 to order: 13, level: 4</t>
  </si>
  <si>
    <t>RT_6</t>
  </si>
  <si>
    <t>s2c_RT:x72</t>
  </si>
  <si>
    <t>Liability</t>
  </si>
  <si>
    <t>Moved from order: 111, level: 8 to order: 108, level: 8</t>
  </si>
  <si>
    <t>s2c_RT:x127</t>
  </si>
  <si>
    <t>Professional malpractice liability</t>
  </si>
  <si>
    <t>Moved from order: 112, level: 9 to order: 109, level: 9</t>
  </si>
  <si>
    <t>s2c_RT:x31</t>
  </si>
  <si>
    <t>Employers liability</t>
  </si>
  <si>
    <t>Moved from order: 113, level: 9 to order: 110, level: 9</t>
  </si>
  <si>
    <t>s2c_RT:x28</t>
  </si>
  <si>
    <t>Directors and officers liability</t>
  </si>
  <si>
    <t>Moved from order: 114, level: 9 to order: 111, level: 9</t>
  </si>
  <si>
    <t>s2c_RT:x73</t>
  </si>
  <si>
    <t>Liability other than professional malpractice, employers, directors and officers liability</t>
  </si>
  <si>
    <t>Moved from order: 115, level: 9 to order: 112, level: 9</t>
  </si>
  <si>
    <t>s2c_RT:x112</t>
  </si>
  <si>
    <t>Non-proportional liability reinsurance</t>
  </si>
  <si>
    <t>Moved from order: 116, level: 9 to order: 113, level: 9</t>
  </si>
  <si>
    <t>s2c_RT:x20</t>
  </si>
  <si>
    <t>Credit &amp; Suretyship</t>
  </si>
  <si>
    <t>Moved from order: 117, level: 8 to order: 114, level: 8</t>
  </si>
  <si>
    <t>s2c_RT:x21</t>
  </si>
  <si>
    <t>Credit &amp; Suretyship [large credit default]</t>
  </si>
  <si>
    <t>Moved from order: 118, level: 9 to order: 115, level: 9</t>
  </si>
  <si>
    <t>s2c_RT:x153</t>
  </si>
  <si>
    <t>Credit &amp; Suretyship [large credit default] Sum of 1st and 2nd biggest</t>
  </si>
  <si>
    <t>Moved from order: 119, level: 9 to order: 116, level: 9</t>
  </si>
  <si>
    <t>s2c_RT:x22</t>
  </si>
  <si>
    <t>Credit &amp; Suretyship [large credit default] 1st biggest</t>
  </si>
  <si>
    <t>Moved from order: 120, level: 10 to order: 117, level: 10</t>
  </si>
  <si>
    <t>s2c_RT:x23</t>
  </si>
  <si>
    <t>Credit &amp; Suretyship [large credit default] 2nd biggest</t>
  </si>
  <si>
    <t>Moved from order: 121, level: 10 to order: 118, level: 10</t>
  </si>
  <si>
    <t>s2c_RT:x24</t>
  </si>
  <si>
    <t>Credit &amp; Suretyship [recession risk]</t>
  </si>
  <si>
    <t>Moved from order: 122, level: 9 to order: 119, level: 9</t>
  </si>
  <si>
    <t>s2c_RT:x126</t>
  </si>
  <si>
    <t>Other non-life catastrophe risk</t>
  </si>
  <si>
    <t>Moved from order: 123, level: 7 to order: 120, level: 7</t>
  </si>
  <si>
    <t>s2c_RT:x99</t>
  </si>
  <si>
    <t>MAT other than marine and aviation</t>
  </si>
  <si>
    <t>Moved from order: 124, level: 8 to order: 121, level: 8</t>
  </si>
  <si>
    <t>s2c_RT:x113</t>
  </si>
  <si>
    <t>Non-proportional MAT reinsurance other than marine and aviation</t>
  </si>
  <si>
    <t>Moved from order: 125, level: 8 to order: 122, level: 8</t>
  </si>
  <si>
    <t>s2c_RT:x100</t>
  </si>
  <si>
    <t>Miscellaneous financial loss</t>
  </si>
  <si>
    <t>Moved from order: 126, level: 8 to order: 123, level: 8</t>
  </si>
  <si>
    <t>s2c_RT:x110</t>
  </si>
  <si>
    <t>Non-proportional casualty reinsurance other than general liability</t>
  </si>
  <si>
    <t>Moved from order: 127, level: 8 to order: 124, level: 8</t>
  </si>
  <si>
    <t>s2c_RT:x111</t>
  </si>
  <si>
    <t>Non-proportional credit &amp; surety reinsurance</t>
  </si>
  <si>
    <t>Moved from order: 128, level: 8 to order: 125, level: 8</t>
  </si>
  <si>
    <t>s2c_RT:x178</t>
  </si>
  <si>
    <t>Fire - industrial</t>
  </si>
  <si>
    <t>s2c_RT:x179</t>
  </si>
  <si>
    <t>Fire - commercial</t>
  </si>
  <si>
    <t>s2c_RT:x180</t>
  </si>
  <si>
    <t>Fire - residential</t>
  </si>
  <si>
    <t>Metric code</t>
  </si>
  <si>
    <t>Metric label</t>
  </si>
  <si>
    <t>Referenced hierarchy changed to</t>
  </si>
  <si>
    <t>Referenced hierarchy changed from</t>
  </si>
  <si>
    <t>Table code</t>
  </si>
  <si>
    <t>Table label</t>
  </si>
  <si>
    <t>Added/Removed</t>
  </si>
  <si>
    <t>Table label changed to</t>
  </si>
  <si>
    <t>Table label changed from</t>
  </si>
  <si>
    <t>NS.00.01.05.01</t>
  </si>
  <si>
    <t>Content of the submission</t>
  </si>
  <si>
    <t>Module code</t>
  </si>
  <si>
    <t>Type of change</t>
  </si>
  <si>
    <t>Changed to/Added as:</t>
  </si>
  <si>
    <t>Changed from/Removed as:</t>
  </si>
  <si>
    <t>Module abbreviation</t>
  </si>
  <si>
    <t>Template code</t>
  </si>
  <si>
    <t>Axis disposition</t>
  </si>
  <si>
    <t>Ordinate code</t>
  </si>
  <si>
    <t>Ordinate label</t>
  </si>
  <si>
    <t>NS.00.01.03.01</t>
  </si>
  <si>
    <t>R0030</t>
  </si>
  <si>
    <t>NS.13.01.03 - Society of Lloyd's minimum capital requirement report</t>
  </si>
  <si>
    <t>Ordinate label changed to</t>
  </si>
  <si>
    <t>Orinate label changed from</t>
  </si>
  <si>
    <t>Cell code</t>
  </si>
  <si>
    <t>Added/Removed/Modified</t>
  </si>
  <si>
    <t>Technial categorisation</t>
  </si>
  <si>
    <t>Business categorisation</t>
  </si>
  <si>
    <t>NS.07.01.01.01</t>
  </si>
  <si>
    <t>R0110</t>
  </si>
  <si>
    <t>Premiums written - gross [= direct gross written premium plus accepted reinsurance gross written premium; and = gross written premium for contracts of 12 months or less plus gross written premium for contracts of more than 12 months]</t>
  </si>
  <si>
    <t>Premiums written - gross (= R0111 +R0113; and = R0120 +R0130)</t>
  </si>
  <si>
    <t>R0111</t>
  </si>
  <si>
    <t>Premiums written - gross - direct [includes new business premium reported in R0112]</t>
  </si>
  <si>
    <t>Premiums written - gross - direct (includes new business premium reported in R0112)</t>
  </si>
  <si>
    <t>R0220</t>
  </si>
  <si>
    <t>Premiums earned - net [includes any premiums earned - net - from business transfers-in]</t>
  </si>
  <si>
    <t>Premiums earned - net (includes any amounts in R0410)</t>
  </si>
  <si>
    <t>R0435</t>
  </si>
  <si>
    <t>Investment income and investment gains / (losses) [= investment income plus realised and unrealised gains / (losses)]</t>
  </si>
  <si>
    <t>Investment income and investment gains / (losses)   (=R0420 +R0430)</t>
  </si>
  <si>
    <t>R0510</t>
  </si>
  <si>
    <t>Total earned income [= premiums earned net + investment income + realised and unrealised gains + other earned income]</t>
  </si>
  <si>
    <t>Total earned income (= premiums earned net + investment income + realised and unrealised gains + other earned income)</t>
  </si>
  <si>
    <t>R1310</t>
  </si>
  <si>
    <t>Total expenditure incurred (discounted) [= net claims incurred (discounted) + total expenses attributable to the business year + changes in other technical provisions + interest payable + taxation + other expenses]</t>
  </si>
  <si>
    <t>Total incurred expenditure (discounted) (= net claims incurred (discounted) + total expenses attributable to the business year + changes in other technical provisions + interest payable + taxation + other expenses)</t>
  </si>
  <si>
    <t>R1710</t>
  </si>
  <si>
    <t>Number of risks written in the period - direct - both new and renewal business [includes numbers of new risks reported in R1720]</t>
  </si>
  <si>
    <t>Number of risks written in the period - direct - both new and renewal business (ie includes numbers of new risks reported in R1720)</t>
  </si>
  <si>
    <t>R2100</t>
  </si>
  <si>
    <t>Basic own funds at end of the period: [= Tier 1 plus Tier 2 plus Tier 3 plus Other]</t>
  </si>
  <si>
    <t>Basic own funds : (= R2110 +R2130 +R2150 +R2160)</t>
  </si>
  <si>
    <t>NS.07.01.01.02</t>
  </si>
  <si>
    <t>Premiums earned - net</t>
  </si>
  <si>
    <t>Investment income and investment gains / (losses)</t>
  </si>
  <si>
    <t>Basic own funds: (= R2110 +R2130 +R2150 +R2160)</t>
  </si>
  <si>
    <t>NS.07.01.01.03</t>
  </si>
  <si>
    <t>NS.07.01.01.04</t>
  </si>
  <si>
    <t>NS.07.01.01.05</t>
  </si>
  <si>
    <t>Premiums written - gross (= R0111 +R0113)</t>
  </si>
  <si>
    <t>NS.07.01.01.06</t>
  </si>
  <si>
    <t>NS.07.01.01.07</t>
  </si>
  <si>
    <t>NS.07.01.01.08</t>
  </si>
  <si>
    <t>NS.10.01.01.01</t>
  </si>
  <si>
    <t>R0380</t>
  </si>
  <si>
    <t>Health hazards not asbestos-related : other (ie claim type not listed in rows R0220 to R0310)</t>
  </si>
  <si>
    <t>Health hazards not asbestos-related : other (ie claim type not listed in rows R0220 to R0300)</t>
  </si>
  <si>
    <t>R0660</t>
  </si>
  <si>
    <t xml:space="preserve">Bodily injury liability : insurance : other (ie claim type not listed in rows R0620, R0650) </t>
  </si>
  <si>
    <t xml:space="preserve">Bodily injury liability : insurance : other (ie claim type not listed in rows R0610, R0620, R0640) </t>
  </si>
  <si>
    <t>NS.10.01.01.02</t>
  </si>
  <si>
    <t>R1170</t>
  </si>
  <si>
    <t>List of the legal jurisdictions included in the ‘Bodily injury liability : insurance : motor : non-UK’ claim type</t>
  </si>
  <si>
    <t>List of the legal jurisdictions included in the ‘Bodily injury liability : insurance : motor : non-UK’ claim type (R0640)</t>
  </si>
  <si>
    <t>R1180</t>
  </si>
  <si>
    <t>List of the claim types included in the ‘Bodily injury liability : insurance : other’</t>
  </si>
  <si>
    <t>List of the claim types included in the ‘Bodily injury liability : insurance : other’ (R0660)</t>
  </si>
  <si>
    <t>R1190</t>
  </si>
  <si>
    <t>List the legal jurisdictions included in the ‘Medical malpractice : other’</t>
  </si>
  <si>
    <t>List the legal jurisdictions included in the ‘Medical malpractice : other’ (R0740)</t>
  </si>
  <si>
    <t>Dictionary element (Member, Domain, Dimension, Hierarchy) added</t>
  </si>
  <si>
    <t>Dictionary element (Member, Domain, Dimension, Hierarchy) label change</t>
  </si>
  <si>
    <t>Hierarchy member added, removed or moved (different level or order)</t>
  </si>
  <si>
    <t>Metric enumeration (hierarchy reference) change</t>
  </si>
  <si>
    <t>Template variant or table added or removed</t>
  </si>
  <si>
    <t>Template variant or table label change</t>
  </si>
  <si>
    <t>Module added, removed, label or code change</t>
  </si>
  <si>
    <t>Module reference to template is added or removed</t>
  </si>
  <si>
    <t>Table is added or removed an axis</t>
  </si>
  <si>
    <t>Ordinate added to or removed from table (based on RC codes, does not include abstract ordinates)</t>
  </si>
  <si>
    <t>Ordinate with the same RC code has different label</t>
  </si>
  <si>
    <t>Table has new cells or cells turned reportable/not reportable</t>
  </si>
  <si>
    <t>Changes in ordinates categorisation</t>
  </si>
  <si>
    <t>MR.01.02.01.03</t>
  </si>
  <si>
    <t>R0130</t>
  </si>
  <si>
    <t>MR.01.02.01.04</t>
  </si>
  <si>
    <t>R0230</t>
  </si>
  <si>
    <t>Change log between BoE Insurance 1.1.0 and 1.2.0 PWD</t>
  </si>
  <si>
    <t>.qls</t>
  </si>
  <si>
    <t>qls Quarterly Lloyd's Solo</t>
  </si>
  <si>
    <t>als</t>
  </si>
  <si>
    <t>NS.13.01.03</t>
  </si>
  <si>
    <t>"Simplified" look-through based on the underlying asset allocation or last reported asset allocation with data grouping</t>
  </si>
  <si>
    <t>"Simplified" look-through based on the underlying asset allocation or last reported asset allocation without data grouping</t>
  </si>
  <si>
    <t>"Simplified" look-through based on the underlying asset allocation with data grouping</t>
  </si>
  <si>
    <t>"Simplified" look-through based on the underlying asset allocation without data grouping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</si>
</sst>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9.140625" style="0" customWidth="1"/>
    <col min="2" max="2" width="78.140625" style="0" customWidth="1"/>
  </cols>
  <sheetData>
    <row r="1" spans="1:2" ht="12.75">
      <c r="A1" s="5" t="s">
        <v>660</v>
      </c>
      <c r="B1" s="5"/>
    </row>
    <row r="2" spans="1:2" ht="12.75">
      <c r="A2" s="1" t="s">
        <v>0</v>
      </c>
      <c r="B2" s="1" t="s">
        <v>1</v>
      </c>
    </row>
    <row r="3" spans="1:2" ht="12.75">
      <c r="A3" s="2" t="str">
        <f>HYPERLINK("#01_Dict_Elem_Add!A1","Dictionary element added")</f>
        <v>Dictionary element added</v>
      </c>
      <c r="B3" s="3" t="s">
        <v>643</v>
      </c>
    </row>
    <row r="4" spans="1:2" ht="12.75">
      <c r="A4" s="2" t="str">
        <f>HYPERLINK("#02_Dict_Elem_Lab_Ch!A1","Dictionary element label change")</f>
        <v>Dictionary element label change</v>
      </c>
      <c r="B4" s="3" t="s">
        <v>644</v>
      </c>
    </row>
    <row r="5" spans="1:2" ht="12.75">
      <c r="A5" s="2" t="str">
        <f>HYPERLINK("#03_Hier_Node_Ch!A1","Hierarchy node change")</f>
        <v>Hierarchy node change</v>
      </c>
      <c r="B5" s="3" t="s">
        <v>645</v>
      </c>
    </row>
    <row r="6" spans="1:2" ht="12.75">
      <c r="A6" s="2" t="str">
        <f>HYPERLINK("#04_Metric_Enum_Ch!A1","Metric enumeration change")</f>
        <v>Metric enumeration change</v>
      </c>
      <c r="B6" s="3" t="s">
        <v>646</v>
      </c>
    </row>
    <row r="7" spans="1:2" ht="12.75">
      <c r="A7" s="2" t="str">
        <f>HYPERLINK("#05_Tab_Add_Rem!A1","Table added or removed")</f>
        <v>Table added or removed</v>
      </c>
      <c r="B7" s="3" t="s">
        <v>647</v>
      </c>
    </row>
    <row r="8" spans="1:2" ht="12.75">
      <c r="A8" s="2" t="str">
        <f>HYPERLINK("#06_Tab_Lab_Ch!A1","Table label change")</f>
        <v>Table label change</v>
      </c>
      <c r="B8" s="3" t="s">
        <v>648</v>
      </c>
    </row>
    <row r="9" spans="1:2" ht="12.75">
      <c r="A9" s="2" t="str">
        <f>HYPERLINK("#07_Mod_Ch!A1","Module change")</f>
        <v>Module change</v>
      </c>
      <c r="B9" s="3" t="s">
        <v>649</v>
      </c>
    </row>
    <row r="10" spans="1:2" ht="12.75">
      <c r="A10" s="2" t="str">
        <f>HYPERLINK("#08_Mod_Temp_Ch!A1","Module template change")</f>
        <v>Module template change</v>
      </c>
      <c r="B10" s="3" t="s">
        <v>650</v>
      </c>
    </row>
    <row r="11" spans="1:2" ht="12.75">
      <c r="A11" s="2" t="str">
        <f>HYPERLINK("#09_Tab_Ax_Ch!A1","Table axis change")</f>
        <v>Table axis change</v>
      </c>
      <c r="B11" s="3" t="s">
        <v>651</v>
      </c>
    </row>
    <row r="12" spans="1:2" ht="12.75">
      <c r="A12" s="2" t="str">
        <f>HYPERLINK("#10_Tab_Ord_Ch!A1","Table ordinate change")</f>
        <v>Table ordinate change</v>
      </c>
      <c r="B12" s="3" t="s">
        <v>652</v>
      </c>
    </row>
    <row r="13" spans="1:2" ht="12.75">
      <c r="A13" s="2" t="str">
        <f>HYPERLINK("#11_Ord_Lab_Ch!A1","Ordinate label change")</f>
        <v>Ordinate label change</v>
      </c>
      <c r="B13" s="3" t="s">
        <v>653</v>
      </c>
    </row>
    <row r="14" spans="1:2" ht="12.75">
      <c r="A14" s="2" t="str">
        <f>HYPERLINK("#12_Tab_Cell_Ch!A1","Table cell change")</f>
        <v>Table cell change</v>
      </c>
      <c r="B14" s="3" t="s">
        <v>654</v>
      </c>
    </row>
    <row r="15" spans="1:2" ht="12.75">
      <c r="A15" s="2" t="str">
        <f>HYPERLINK("#13_Ord_Cat_Add_Rem!A1","Ordinate categorisation added or removed")</f>
        <v>Ordinate categorisation added or removed</v>
      </c>
      <c r="B15" s="3" t="s">
        <v>655</v>
      </c>
    </row>
  </sheetData>
  <sheetProtection/>
  <mergeCells count="1">
    <mergeCell ref="A1:B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565</v>
      </c>
      <c r="B1" s="1" t="s">
        <v>578</v>
      </c>
      <c r="C1" s="1" t="s">
        <v>567</v>
      </c>
      <c r="D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565</v>
      </c>
      <c r="B1" s="1" t="s">
        <v>579</v>
      </c>
      <c r="C1" s="1" t="s">
        <v>580</v>
      </c>
      <c r="D1" s="1" t="s">
        <v>567</v>
      </c>
      <c r="E1" s="2" t="str">
        <f>HYPERLINK("#Info!A1","Back to Info")</f>
        <v>Back to Info</v>
      </c>
    </row>
    <row r="2" spans="1:4" ht="12.75">
      <c r="A2" s="3" t="s">
        <v>581</v>
      </c>
      <c r="B2" s="3" t="s">
        <v>582</v>
      </c>
      <c r="C2" s="3" t="s">
        <v>583</v>
      </c>
      <c r="D2" s="3" t="s">
        <v>342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565</v>
      </c>
      <c r="B1" s="1" t="s">
        <v>579</v>
      </c>
      <c r="C1" s="1" t="s">
        <v>584</v>
      </c>
      <c r="D1" s="1" t="s">
        <v>585</v>
      </c>
      <c r="E1" s="2" t="str">
        <f>HYPERLINK("#Info!A1","Back to Info")</f>
        <v>Back to Info</v>
      </c>
    </row>
    <row r="2" spans="1:4" ht="12.75">
      <c r="A2" s="3" t="s">
        <v>590</v>
      </c>
      <c r="B2" s="3" t="s">
        <v>591</v>
      </c>
      <c r="C2" s="3" t="s">
        <v>592</v>
      </c>
      <c r="D2" s="3" t="s">
        <v>593</v>
      </c>
    </row>
    <row r="3" spans="1:4" ht="12.75">
      <c r="A3" s="3" t="s">
        <v>590</v>
      </c>
      <c r="B3" s="3" t="s">
        <v>594</v>
      </c>
      <c r="C3" s="3" t="s">
        <v>595</v>
      </c>
      <c r="D3" s="3" t="s">
        <v>596</v>
      </c>
    </row>
    <row r="4" spans="1:4" ht="12.75">
      <c r="A4" s="3" t="s">
        <v>590</v>
      </c>
      <c r="B4" s="3" t="s">
        <v>597</v>
      </c>
      <c r="C4" s="3" t="s">
        <v>598</v>
      </c>
      <c r="D4" s="3" t="s">
        <v>599</v>
      </c>
    </row>
    <row r="5" spans="1:4" ht="12.75">
      <c r="A5" s="3" t="s">
        <v>590</v>
      </c>
      <c r="B5" s="3" t="s">
        <v>600</v>
      </c>
      <c r="C5" s="3" t="s">
        <v>601</v>
      </c>
      <c r="D5" s="3" t="s">
        <v>602</v>
      </c>
    </row>
    <row r="6" spans="1:4" ht="12.75">
      <c r="A6" s="3" t="s">
        <v>590</v>
      </c>
      <c r="B6" s="3" t="s">
        <v>603</v>
      </c>
      <c r="C6" s="3" t="s">
        <v>604</v>
      </c>
      <c r="D6" s="3" t="s">
        <v>605</v>
      </c>
    </row>
    <row r="7" spans="1:4" ht="12.75">
      <c r="A7" s="3" t="s">
        <v>590</v>
      </c>
      <c r="B7" s="3" t="s">
        <v>606</v>
      </c>
      <c r="C7" s="3" t="s">
        <v>607</v>
      </c>
      <c r="D7" s="3" t="s">
        <v>608</v>
      </c>
    </row>
    <row r="8" spans="1:4" ht="12.75">
      <c r="A8" s="3" t="s">
        <v>590</v>
      </c>
      <c r="B8" s="3" t="s">
        <v>609</v>
      </c>
      <c r="C8" s="3" t="s">
        <v>610</v>
      </c>
      <c r="D8" s="3" t="s">
        <v>611</v>
      </c>
    </row>
    <row r="9" spans="1:4" ht="12.75">
      <c r="A9" s="3" t="s">
        <v>590</v>
      </c>
      <c r="B9" s="3" t="s">
        <v>612</v>
      </c>
      <c r="C9" s="3" t="s">
        <v>613</v>
      </c>
      <c r="D9" s="3" t="s">
        <v>614</v>
      </c>
    </row>
    <row r="10" spans="1:4" ht="12.75">
      <c r="A10" s="3" t="s">
        <v>615</v>
      </c>
      <c r="B10" s="3" t="s">
        <v>591</v>
      </c>
      <c r="C10" s="3" t="s">
        <v>592</v>
      </c>
      <c r="D10" s="3" t="s">
        <v>593</v>
      </c>
    </row>
    <row r="11" spans="1:4" ht="12.75">
      <c r="A11" s="3" t="s">
        <v>615</v>
      </c>
      <c r="B11" s="3" t="s">
        <v>594</v>
      </c>
      <c r="C11" s="3" t="s">
        <v>595</v>
      </c>
      <c r="D11" s="3" t="s">
        <v>596</v>
      </c>
    </row>
    <row r="12" spans="1:4" ht="12.75">
      <c r="A12" s="3" t="s">
        <v>615</v>
      </c>
      <c r="B12" s="3" t="s">
        <v>597</v>
      </c>
      <c r="C12" s="3" t="s">
        <v>598</v>
      </c>
      <c r="D12" s="3" t="s">
        <v>616</v>
      </c>
    </row>
    <row r="13" spans="1:4" ht="12.75">
      <c r="A13" s="3" t="s">
        <v>615</v>
      </c>
      <c r="B13" s="3" t="s">
        <v>600</v>
      </c>
      <c r="C13" s="3" t="s">
        <v>601</v>
      </c>
      <c r="D13" s="3" t="s">
        <v>617</v>
      </c>
    </row>
    <row r="14" spans="1:4" ht="12.75">
      <c r="A14" s="3" t="s">
        <v>615</v>
      </c>
      <c r="B14" s="3" t="s">
        <v>603</v>
      </c>
      <c r="C14" s="3" t="s">
        <v>604</v>
      </c>
      <c r="D14" s="3" t="s">
        <v>605</v>
      </c>
    </row>
    <row r="15" spans="1:4" ht="12.75">
      <c r="A15" s="3" t="s">
        <v>615</v>
      </c>
      <c r="B15" s="3" t="s">
        <v>606</v>
      </c>
      <c r="C15" s="3" t="s">
        <v>607</v>
      </c>
      <c r="D15" s="3" t="s">
        <v>608</v>
      </c>
    </row>
    <row r="16" spans="1:4" ht="12.75">
      <c r="A16" s="3" t="s">
        <v>615</v>
      </c>
      <c r="B16" s="3" t="s">
        <v>609</v>
      </c>
      <c r="C16" s="3" t="s">
        <v>610</v>
      </c>
      <c r="D16" s="3" t="s">
        <v>611</v>
      </c>
    </row>
    <row r="17" spans="1:4" ht="12.75">
      <c r="A17" s="3" t="s">
        <v>615</v>
      </c>
      <c r="B17" s="3" t="s">
        <v>612</v>
      </c>
      <c r="C17" s="3" t="s">
        <v>613</v>
      </c>
      <c r="D17" s="3" t="s">
        <v>618</v>
      </c>
    </row>
    <row r="18" spans="1:4" ht="12.75">
      <c r="A18" s="3" t="s">
        <v>619</v>
      </c>
      <c r="B18" s="3" t="s">
        <v>591</v>
      </c>
      <c r="C18" s="3" t="s">
        <v>592</v>
      </c>
      <c r="D18" s="3" t="s">
        <v>593</v>
      </c>
    </row>
    <row r="19" spans="1:4" ht="12.75">
      <c r="A19" s="3" t="s">
        <v>619</v>
      </c>
      <c r="B19" s="3" t="s">
        <v>594</v>
      </c>
      <c r="C19" s="3" t="s">
        <v>595</v>
      </c>
      <c r="D19" s="3" t="s">
        <v>596</v>
      </c>
    </row>
    <row r="20" spans="1:4" ht="12.75">
      <c r="A20" s="3" t="s">
        <v>619</v>
      </c>
      <c r="B20" s="3" t="s">
        <v>597</v>
      </c>
      <c r="C20" s="3" t="s">
        <v>598</v>
      </c>
      <c r="D20" s="3" t="s">
        <v>616</v>
      </c>
    </row>
    <row r="21" spans="1:4" ht="12.75">
      <c r="A21" s="3" t="s">
        <v>619</v>
      </c>
      <c r="B21" s="3" t="s">
        <v>600</v>
      </c>
      <c r="C21" s="3" t="s">
        <v>601</v>
      </c>
      <c r="D21" s="3" t="s">
        <v>617</v>
      </c>
    </row>
    <row r="22" spans="1:4" ht="12.75">
      <c r="A22" s="3" t="s">
        <v>619</v>
      </c>
      <c r="B22" s="3" t="s">
        <v>603</v>
      </c>
      <c r="C22" s="3" t="s">
        <v>604</v>
      </c>
      <c r="D22" s="3" t="s">
        <v>605</v>
      </c>
    </row>
    <row r="23" spans="1:4" ht="12.75">
      <c r="A23" s="3" t="s">
        <v>619</v>
      </c>
      <c r="B23" s="3" t="s">
        <v>606</v>
      </c>
      <c r="C23" s="3" t="s">
        <v>607</v>
      </c>
      <c r="D23" s="3" t="s">
        <v>608</v>
      </c>
    </row>
    <row r="24" spans="1:4" ht="12.75">
      <c r="A24" s="3" t="s">
        <v>619</v>
      </c>
      <c r="B24" s="3" t="s">
        <v>609</v>
      </c>
      <c r="C24" s="3" t="s">
        <v>610</v>
      </c>
      <c r="D24" s="3" t="s">
        <v>611</v>
      </c>
    </row>
    <row r="25" spans="1:4" ht="12.75">
      <c r="A25" s="3" t="s">
        <v>619</v>
      </c>
      <c r="B25" s="3" t="s">
        <v>612</v>
      </c>
      <c r="C25" s="3" t="s">
        <v>613</v>
      </c>
      <c r="D25" s="3" t="s">
        <v>618</v>
      </c>
    </row>
    <row r="26" spans="1:4" ht="12.75">
      <c r="A26" s="3" t="s">
        <v>620</v>
      </c>
      <c r="B26" s="3" t="s">
        <v>591</v>
      </c>
      <c r="C26" s="3" t="s">
        <v>592</v>
      </c>
      <c r="D26" s="3" t="s">
        <v>593</v>
      </c>
    </row>
    <row r="27" spans="1:4" ht="12.75">
      <c r="A27" s="3" t="s">
        <v>620</v>
      </c>
      <c r="B27" s="3" t="s">
        <v>594</v>
      </c>
      <c r="C27" s="3" t="s">
        <v>595</v>
      </c>
      <c r="D27" s="3" t="s">
        <v>596</v>
      </c>
    </row>
    <row r="28" spans="1:4" ht="12.75">
      <c r="A28" s="3" t="s">
        <v>620</v>
      </c>
      <c r="B28" s="3" t="s">
        <v>597</v>
      </c>
      <c r="C28" s="3" t="s">
        <v>598</v>
      </c>
      <c r="D28" s="3" t="s">
        <v>616</v>
      </c>
    </row>
    <row r="29" spans="1:4" ht="12.75">
      <c r="A29" s="3" t="s">
        <v>620</v>
      </c>
      <c r="B29" s="3" t="s">
        <v>600</v>
      </c>
      <c r="C29" s="3" t="s">
        <v>601</v>
      </c>
      <c r="D29" s="3" t="s">
        <v>617</v>
      </c>
    </row>
    <row r="30" spans="1:4" ht="12.75">
      <c r="A30" s="3" t="s">
        <v>620</v>
      </c>
      <c r="B30" s="3" t="s">
        <v>603</v>
      </c>
      <c r="C30" s="3" t="s">
        <v>604</v>
      </c>
      <c r="D30" s="3" t="s">
        <v>605</v>
      </c>
    </row>
    <row r="31" spans="1:4" ht="12.75">
      <c r="A31" s="3" t="s">
        <v>620</v>
      </c>
      <c r="B31" s="3" t="s">
        <v>606</v>
      </c>
      <c r="C31" s="3" t="s">
        <v>607</v>
      </c>
      <c r="D31" s="3" t="s">
        <v>608</v>
      </c>
    </row>
    <row r="32" spans="1:4" ht="12.75">
      <c r="A32" s="3" t="s">
        <v>620</v>
      </c>
      <c r="B32" s="3" t="s">
        <v>609</v>
      </c>
      <c r="C32" s="3" t="s">
        <v>610</v>
      </c>
      <c r="D32" s="3" t="s">
        <v>611</v>
      </c>
    </row>
    <row r="33" spans="1:4" ht="12.75">
      <c r="A33" s="3" t="s">
        <v>620</v>
      </c>
      <c r="B33" s="3" t="s">
        <v>612</v>
      </c>
      <c r="C33" s="3" t="s">
        <v>613</v>
      </c>
      <c r="D33" s="3" t="s">
        <v>618</v>
      </c>
    </row>
    <row r="34" spans="1:4" ht="12.75">
      <c r="A34" s="3" t="s">
        <v>621</v>
      </c>
      <c r="B34" s="3" t="s">
        <v>591</v>
      </c>
      <c r="C34" s="3" t="s">
        <v>592</v>
      </c>
      <c r="D34" s="3" t="s">
        <v>622</v>
      </c>
    </row>
    <row r="35" spans="1:4" ht="12.75">
      <c r="A35" s="3" t="s">
        <v>621</v>
      </c>
      <c r="B35" s="3" t="s">
        <v>594</v>
      </c>
      <c r="C35" s="3" t="s">
        <v>595</v>
      </c>
      <c r="D35" s="3" t="s">
        <v>596</v>
      </c>
    </row>
    <row r="36" spans="1:4" ht="12.75">
      <c r="A36" s="3" t="s">
        <v>623</v>
      </c>
      <c r="B36" s="3" t="s">
        <v>591</v>
      </c>
      <c r="C36" s="3" t="s">
        <v>592</v>
      </c>
      <c r="D36" s="3" t="s">
        <v>622</v>
      </c>
    </row>
    <row r="37" spans="1:4" ht="12.75">
      <c r="A37" s="3" t="s">
        <v>623</v>
      </c>
      <c r="B37" s="3" t="s">
        <v>594</v>
      </c>
      <c r="C37" s="3" t="s">
        <v>595</v>
      </c>
      <c r="D37" s="3" t="s">
        <v>596</v>
      </c>
    </row>
    <row r="38" spans="1:4" ht="12.75">
      <c r="A38" s="3" t="s">
        <v>624</v>
      </c>
      <c r="B38" s="3" t="s">
        <v>591</v>
      </c>
      <c r="C38" s="3" t="s">
        <v>592</v>
      </c>
      <c r="D38" s="3" t="s">
        <v>622</v>
      </c>
    </row>
    <row r="39" spans="1:4" ht="12.75">
      <c r="A39" s="3" t="s">
        <v>624</v>
      </c>
      <c r="B39" s="3" t="s">
        <v>594</v>
      </c>
      <c r="C39" s="3" t="s">
        <v>595</v>
      </c>
      <c r="D39" s="3" t="s">
        <v>596</v>
      </c>
    </row>
    <row r="40" spans="1:4" ht="12.75">
      <c r="A40" s="3" t="s">
        <v>625</v>
      </c>
      <c r="B40" s="3" t="s">
        <v>591</v>
      </c>
      <c r="C40" s="3" t="s">
        <v>592</v>
      </c>
      <c r="D40" s="3" t="s">
        <v>622</v>
      </c>
    </row>
    <row r="41" spans="1:4" ht="12.75">
      <c r="A41" s="3" t="s">
        <v>625</v>
      </c>
      <c r="B41" s="3" t="s">
        <v>594</v>
      </c>
      <c r="C41" s="3" t="s">
        <v>595</v>
      </c>
      <c r="D41" s="3" t="s">
        <v>596</v>
      </c>
    </row>
    <row r="42" spans="1:4" ht="12.75">
      <c r="A42" s="3" t="s">
        <v>626</v>
      </c>
      <c r="B42" s="3" t="s">
        <v>627</v>
      </c>
      <c r="C42" s="3" t="s">
        <v>628</v>
      </c>
      <c r="D42" s="3" t="s">
        <v>629</v>
      </c>
    </row>
    <row r="43" spans="1:4" ht="12.75">
      <c r="A43" s="3" t="s">
        <v>626</v>
      </c>
      <c r="B43" s="3" t="s">
        <v>630</v>
      </c>
      <c r="C43" s="3" t="s">
        <v>631</v>
      </c>
      <c r="D43" s="3" t="s">
        <v>632</v>
      </c>
    </row>
    <row r="44" spans="1:4" ht="12.75">
      <c r="A44" s="3" t="s">
        <v>633</v>
      </c>
      <c r="B44" s="3" t="s">
        <v>634</v>
      </c>
      <c r="C44" s="3" t="s">
        <v>635</v>
      </c>
      <c r="D44" s="3" t="s">
        <v>636</v>
      </c>
    </row>
    <row r="45" spans="1:4" ht="12.75">
      <c r="A45" s="3" t="s">
        <v>633</v>
      </c>
      <c r="B45" s="3" t="s">
        <v>637</v>
      </c>
      <c r="C45" s="3" t="s">
        <v>638</v>
      </c>
      <c r="D45" s="3" t="s">
        <v>639</v>
      </c>
    </row>
    <row r="46" spans="1:4" ht="12.75">
      <c r="A46" s="3" t="s">
        <v>633</v>
      </c>
      <c r="B46" s="3" t="s">
        <v>640</v>
      </c>
      <c r="C46" s="3" t="s">
        <v>641</v>
      </c>
      <c r="D46" s="3" t="s">
        <v>642</v>
      </c>
    </row>
    <row r="47" spans="1:4" ht="12.75">
      <c r="A47" s="4" t="s">
        <v>656</v>
      </c>
      <c r="B47" s="4" t="s">
        <v>657</v>
      </c>
      <c r="C47" s="4" t="s">
        <v>30</v>
      </c>
      <c r="D47" s="4" t="s">
        <v>31</v>
      </c>
    </row>
    <row r="48" spans="1:4" ht="12.75">
      <c r="A48" s="4" t="s">
        <v>658</v>
      </c>
      <c r="B48" s="4" t="s">
        <v>659</v>
      </c>
      <c r="C48" s="4" t="s">
        <v>30</v>
      </c>
      <c r="D48" s="4" t="s">
        <v>31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565</v>
      </c>
      <c r="B1" s="1" t="s">
        <v>586</v>
      </c>
      <c r="C1" s="1" t="s">
        <v>587</v>
      </c>
      <c r="D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5" width="39.140625" style="0" customWidth="1"/>
  </cols>
  <sheetData>
    <row r="1" spans="1:6" ht="12.75">
      <c r="A1" s="1" t="s">
        <v>565</v>
      </c>
      <c r="B1" s="1" t="s">
        <v>579</v>
      </c>
      <c r="C1" s="1" t="s">
        <v>588</v>
      </c>
      <c r="D1" s="1" t="s">
        <v>589</v>
      </c>
      <c r="E1" s="1" t="s">
        <v>567</v>
      </c>
      <c r="F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2</v>
      </c>
      <c r="B1" s="1" t="s">
        <v>3</v>
      </c>
      <c r="C1" s="1" t="s">
        <v>4</v>
      </c>
      <c r="D1" s="2" t="str">
        <f>HYPERLINK("#Info!A1","Back to Info")</f>
        <v>Back to Info</v>
      </c>
    </row>
    <row r="2" spans="1:3" ht="12.75">
      <c r="A2" s="3" t="s">
        <v>18</v>
      </c>
      <c r="B2" s="3" t="s">
        <v>8</v>
      </c>
      <c r="C2" s="3" t="s">
        <v>19</v>
      </c>
    </row>
    <row r="3" spans="1:3" ht="12.75">
      <c r="A3" s="3" t="s">
        <v>20</v>
      </c>
      <c r="B3" s="3" t="s">
        <v>8</v>
      </c>
      <c r="C3" s="3" t="s">
        <v>21</v>
      </c>
    </row>
    <row r="4" spans="1:3" ht="12.75">
      <c r="A4" s="3" t="s">
        <v>22</v>
      </c>
      <c r="B4" s="3" t="s">
        <v>8</v>
      </c>
      <c r="C4" s="3" t="s">
        <v>23</v>
      </c>
    </row>
    <row r="5" spans="1:3" ht="12.75">
      <c r="A5" s="3" t="s">
        <v>60</v>
      </c>
      <c r="B5" s="3" t="s">
        <v>29</v>
      </c>
      <c r="C5" s="3" t="s">
        <v>61</v>
      </c>
    </row>
    <row r="6" spans="1:3" ht="12.75">
      <c r="A6" s="3" t="s">
        <v>62</v>
      </c>
      <c r="B6" s="3" t="s">
        <v>29</v>
      </c>
      <c r="C6" s="3" t="s">
        <v>63</v>
      </c>
    </row>
    <row r="7" spans="1:3" ht="12.75">
      <c r="A7" s="3" t="s">
        <v>64</v>
      </c>
      <c r="B7" s="3" t="s">
        <v>29</v>
      </c>
      <c r="C7" s="3" t="s">
        <v>65</v>
      </c>
    </row>
    <row r="8" spans="1:3" ht="12.75">
      <c r="A8" s="3" t="s">
        <v>66</v>
      </c>
      <c r="B8" s="3" t="s">
        <v>29</v>
      </c>
      <c r="C8" s="3" t="s">
        <v>67</v>
      </c>
    </row>
    <row r="9" spans="1:3" ht="12.75">
      <c r="A9" s="3" t="s">
        <v>68</v>
      </c>
      <c r="B9" s="3" t="s">
        <v>29</v>
      </c>
      <c r="C9" s="3" t="s">
        <v>69</v>
      </c>
    </row>
    <row r="10" spans="1:3" ht="12.75">
      <c r="A10" s="3" t="s">
        <v>88</v>
      </c>
      <c r="B10" s="3" t="s">
        <v>29</v>
      </c>
      <c r="C10" s="3" t="s">
        <v>89</v>
      </c>
    </row>
    <row r="11" spans="1:3" ht="12.75">
      <c r="A11" s="3" t="s">
        <v>90</v>
      </c>
      <c r="B11" s="3" t="s">
        <v>29</v>
      </c>
      <c r="C11" s="3" t="s">
        <v>91</v>
      </c>
    </row>
    <row r="12" spans="1:3" ht="12.75">
      <c r="A12" s="3" t="s">
        <v>92</v>
      </c>
      <c r="B12" s="3" t="s">
        <v>29</v>
      </c>
      <c r="C12" s="3" t="s">
        <v>93</v>
      </c>
    </row>
    <row r="13" spans="1:3" ht="12.75">
      <c r="A13" s="3" t="s">
        <v>94</v>
      </c>
      <c r="B13" s="3" t="s">
        <v>29</v>
      </c>
      <c r="C13" s="3" t="s">
        <v>95</v>
      </c>
    </row>
    <row r="14" spans="1:3" ht="12.75">
      <c r="A14" s="3" t="s">
        <v>96</v>
      </c>
      <c r="B14" s="3" t="s">
        <v>29</v>
      </c>
      <c r="C14" s="3" t="s">
        <v>97</v>
      </c>
    </row>
    <row r="15" spans="1:3" ht="12.75">
      <c r="A15" s="3" t="s">
        <v>98</v>
      </c>
      <c r="B15" s="3" t="s">
        <v>29</v>
      </c>
      <c r="C15" s="3" t="s">
        <v>99</v>
      </c>
    </row>
    <row r="16" spans="1:3" ht="12.75">
      <c r="A16" s="3" t="s">
        <v>100</v>
      </c>
      <c r="B16" s="3" t="s">
        <v>29</v>
      </c>
      <c r="C16" s="3" t="s">
        <v>101</v>
      </c>
    </row>
    <row r="17" spans="1:3" ht="12.75">
      <c r="A17" s="3" t="s">
        <v>102</v>
      </c>
      <c r="B17" s="3" t="s">
        <v>29</v>
      </c>
      <c r="C17" s="3" t="s">
        <v>103</v>
      </c>
    </row>
    <row r="18" spans="1:3" ht="12.75">
      <c r="A18" s="3" t="s">
        <v>104</v>
      </c>
      <c r="B18" s="3" t="s">
        <v>29</v>
      </c>
      <c r="C18" s="3" t="s">
        <v>105</v>
      </c>
    </row>
    <row r="19" spans="1:3" ht="12.75">
      <c r="A19" s="3" t="s">
        <v>106</v>
      </c>
      <c r="B19" s="3" t="s">
        <v>29</v>
      </c>
      <c r="C19" s="3" t="s">
        <v>107</v>
      </c>
    </row>
    <row r="20" spans="1:3" ht="12.75">
      <c r="A20" s="3" t="s">
        <v>108</v>
      </c>
      <c r="B20" s="3" t="s">
        <v>29</v>
      </c>
      <c r="C20" s="3" t="s">
        <v>109</v>
      </c>
    </row>
    <row r="21" spans="1:3" ht="12.75">
      <c r="A21" s="3" t="s">
        <v>110</v>
      </c>
      <c r="B21" s="3" t="s">
        <v>29</v>
      </c>
      <c r="C21" s="3" t="s">
        <v>111</v>
      </c>
    </row>
    <row r="22" spans="1:3" ht="12.75">
      <c r="A22" s="3" t="s">
        <v>112</v>
      </c>
      <c r="B22" s="3" t="s">
        <v>29</v>
      </c>
      <c r="C22" s="3" t="s">
        <v>113</v>
      </c>
    </row>
    <row r="23" spans="1:3" ht="12.75">
      <c r="A23" s="3" t="s">
        <v>114</v>
      </c>
      <c r="B23" s="3" t="s">
        <v>29</v>
      </c>
      <c r="C23" s="3" t="s">
        <v>115</v>
      </c>
    </row>
    <row r="24" spans="1:3" ht="12.75">
      <c r="A24" s="3" t="s">
        <v>116</v>
      </c>
      <c r="B24" s="3" t="s">
        <v>29</v>
      </c>
      <c r="C24" s="3" t="s">
        <v>117</v>
      </c>
    </row>
    <row r="25" spans="1:3" ht="12.75">
      <c r="A25" s="3" t="s">
        <v>118</v>
      </c>
      <c r="B25" s="3" t="s">
        <v>29</v>
      </c>
      <c r="C25" s="3" t="s">
        <v>119</v>
      </c>
    </row>
    <row r="26" spans="1:3" ht="12.75">
      <c r="A26" s="3" t="s">
        <v>120</v>
      </c>
      <c r="B26" s="3" t="s">
        <v>29</v>
      </c>
      <c r="C26" s="3" t="s">
        <v>121</v>
      </c>
    </row>
    <row r="27" spans="1:3" ht="12.75">
      <c r="A27" s="3" t="s">
        <v>122</v>
      </c>
      <c r="B27" s="3" t="s">
        <v>29</v>
      </c>
      <c r="C27" s="3" t="s">
        <v>123</v>
      </c>
    </row>
    <row r="28" spans="1:3" ht="12.75">
      <c r="A28" s="3" t="s">
        <v>124</v>
      </c>
      <c r="B28" s="3" t="s">
        <v>29</v>
      </c>
      <c r="C28" s="3" t="s">
        <v>125</v>
      </c>
    </row>
    <row r="29" spans="1:3" ht="12.75">
      <c r="A29" s="3" t="s">
        <v>126</v>
      </c>
      <c r="B29" s="3" t="s">
        <v>29</v>
      </c>
      <c r="C29" s="3" t="s">
        <v>127</v>
      </c>
    </row>
    <row r="30" spans="1:3" ht="12.75">
      <c r="A30" s="3" t="s">
        <v>128</v>
      </c>
      <c r="B30" s="3" t="s">
        <v>29</v>
      </c>
      <c r="C30" s="3" t="s">
        <v>129</v>
      </c>
    </row>
    <row r="31" spans="1:3" ht="12.75">
      <c r="A31" s="3" t="s">
        <v>130</v>
      </c>
      <c r="B31" s="3" t="s">
        <v>29</v>
      </c>
      <c r="C31" s="3" t="s">
        <v>131</v>
      </c>
    </row>
    <row r="32" spans="1:3" ht="12.75">
      <c r="A32" s="3" t="s">
        <v>132</v>
      </c>
      <c r="B32" s="3" t="s">
        <v>29</v>
      </c>
      <c r="C32" s="3" t="s">
        <v>133</v>
      </c>
    </row>
    <row r="33" spans="1:3" ht="12.75">
      <c r="A33" s="3" t="s">
        <v>134</v>
      </c>
      <c r="B33" s="3" t="s">
        <v>29</v>
      </c>
      <c r="C33" s="3" t="s">
        <v>135</v>
      </c>
    </row>
    <row r="34" spans="1:3" ht="12.75">
      <c r="A34" s="3" t="s">
        <v>136</v>
      </c>
      <c r="B34" s="3" t="s">
        <v>29</v>
      </c>
      <c r="C34" s="3" t="s">
        <v>137</v>
      </c>
    </row>
    <row r="35" spans="1:3" ht="12.75">
      <c r="A35" s="3" t="s">
        <v>138</v>
      </c>
      <c r="B35" s="3" t="s">
        <v>29</v>
      </c>
      <c r="C35" s="3" t="s">
        <v>139</v>
      </c>
    </row>
    <row r="36" spans="1:3" ht="12.75">
      <c r="A36" s="3" t="s">
        <v>140</v>
      </c>
      <c r="B36" s="3" t="s">
        <v>29</v>
      </c>
      <c r="C36" s="3" t="s">
        <v>141</v>
      </c>
    </row>
    <row r="37" spans="1:3" ht="12.75">
      <c r="A37" s="3" t="s">
        <v>142</v>
      </c>
      <c r="B37" s="3" t="s">
        <v>29</v>
      </c>
      <c r="C37" s="3" t="s">
        <v>143</v>
      </c>
    </row>
    <row r="38" spans="1:3" ht="12.75">
      <c r="A38" s="3" t="s">
        <v>144</v>
      </c>
      <c r="B38" s="3" t="s">
        <v>29</v>
      </c>
      <c r="C38" s="3" t="s">
        <v>145</v>
      </c>
    </row>
    <row r="39" spans="1:3" ht="12.75">
      <c r="A39" s="3" t="s">
        <v>146</v>
      </c>
      <c r="B39" s="3" t="s">
        <v>29</v>
      </c>
      <c r="C39" s="3" t="s">
        <v>147</v>
      </c>
    </row>
    <row r="40" spans="1:3" ht="12.75">
      <c r="A40" s="3" t="s">
        <v>148</v>
      </c>
      <c r="B40" s="3" t="s">
        <v>29</v>
      </c>
      <c r="C40" s="3" t="s">
        <v>149</v>
      </c>
    </row>
    <row r="41" spans="1:3" ht="12.75">
      <c r="A41" s="3" t="s">
        <v>150</v>
      </c>
      <c r="B41" s="3" t="s">
        <v>29</v>
      </c>
      <c r="C41" s="3" t="s">
        <v>151</v>
      </c>
    </row>
    <row r="42" spans="1:3" ht="12.75">
      <c r="A42" s="3" t="s">
        <v>152</v>
      </c>
      <c r="B42" s="3" t="s">
        <v>29</v>
      </c>
      <c r="C42" s="3" t="s">
        <v>153</v>
      </c>
    </row>
    <row r="43" spans="1:3" ht="12.75">
      <c r="A43" s="3" t="s">
        <v>154</v>
      </c>
      <c r="B43" s="3" t="s">
        <v>29</v>
      </c>
      <c r="C43" s="3" t="s">
        <v>155</v>
      </c>
    </row>
    <row r="44" spans="1:3" ht="12.75">
      <c r="A44" s="3" t="s">
        <v>156</v>
      </c>
      <c r="B44" s="3" t="s">
        <v>29</v>
      </c>
      <c r="C44" s="3" t="s">
        <v>157</v>
      </c>
    </row>
    <row r="45" spans="1:3" ht="12.75">
      <c r="A45" s="3" t="s">
        <v>158</v>
      </c>
      <c r="B45" s="3" t="s">
        <v>29</v>
      </c>
      <c r="C45" s="3" t="s">
        <v>159</v>
      </c>
    </row>
    <row r="46" spans="1:3" ht="12.75">
      <c r="A46" s="3" t="s">
        <v>160</v>
      </c>
      <c r="B46" s="3" t="s">
        <v>29</v>
      </c>
      <c r="C46" s="3" t="s">
        <v>161</v>
      </c>
    </row>
    <row r="47" spans="1:3" ht="12.75">
      <c r="A47" s="3" t="s">
        <v>162</v>
      </c>
      <c r="B47" s="3" t="s">
        <v>29</v>
      </c>
      <c r="C47" s="3" t="s">
        <v>163</v>
      </c>
    </row>
    <row r="48" spans="1:3" ht="12.75">
      <c r="A48" s="3" t="s">
        <v>164</v>
      </c>
      <c r="B48" s="3" t="s">
        <v>29</v>
      </c>
      <c r="C48" s="3" t="s">
        <v>165</v>
      </c>
    </row>
    <row r="49" spans="1:3" ht="12.75">
      <c r="A49" s="3" t="s">
        <v>166</v>
      </c>
      <c r="B49" s="3" t="s">
        <v>29</v>
      </c>
      <c r="C49" s="3" t="s">
        <v>167</v>
      </c>
    </row>
    <row r="50" spans="1:3" ht="12.75">
      <c r="A50" s="3" t="s">
        <v>168</v>
      </c>
      <c r="B50" s="3" t="s">
        <v>29</v>
      </c>
      <c r="C50" s="3" t="s">
        <v>169</v>
      </c>
    </row>
    <row r="51" spans="1:3" ht="12.75">
      <c r="A51" s="3" t="s">
        <v>170</v>
      </c>
      <c r="B51" s="3" t="s">
        <v>29</v>
      </c>
      <c r="C51" s="3" t="s">
        <v>171</v>
      </c>
    </row>
    <row r="52" spans="1:3" ht="12.75">
      <c r="A52" s="3" t="s">
        <v>172</v>
      </c>
      <c r="B52" s="3" t="s">
        <v>29</v>
      </c>
      <c r="C52" s="3" t="s">
        <v>173</v>
      </c>
    </row>
    <row r="53" spans="1:3" ht="12.75">
      <c r="A53" s="3" t="s">
        <v>174</v>
      </c>
      <c r="B53" s="3" t="s">
        <v>29</v>
      </c>
      <c r="C53" s="3" t="s">
        <v>175</v>
      </c>
    </row>
    <row r="54" spans="1:3" ht="12.75">
      <c r="A54" s="3" t="s">
        <v>176</v>
      </c>
      <c r="B54" s="3" t="s">
        <v>29</v>
      </c>
      <c r="C54" s="3" t="s">
        <v>177</v>
      </c>
    </row>
    <row r="55" spans="1:3" ht="12.75">
      <c r="A55" s="3" t="s">
        <v>178</v>
      </c>
      <c r="B55" s="3" t="s">
        <v>29</v>
      </c>
      <c r="C55" s="3" t="s">
        <v>179</v>
      </c>
    </row>
    <row r="56" spans="1:3" ht="12.75">
      <c r="A56" s="3" t="s">
        <v>180</v>
      </c>
      <c r="B56" s="3" t="s">
        <v>29</v>
      </c>
      <c r="C56" s="3" t="s">
        <v>181</v>
      </c>
    </row>
    <row r="57" spans="1:3" ht="12.75">
      <c r="A57" s="3" t="s">
        <v>182</v>
      </c>
      <c r="B57" s="3" t="s">
        <v>29</v>
      </c>
      <c r="C57" s="3" t="s">
        <v>183</v>
      </c>
    </row>
    <row r="58" spans="1:3" ht="12.75">
      <c r="A58" s="3" t="s">
        <v>184</v>
      </c>
      <c r="B58" s="3" t="s">
        <v>29</v>
      </c>
      <c r="C58" s="3" t="s">
        <v>185</v>
      </c>
    </row>
    <row r="59" spans="1:3" ht="12.75">
      <c r="A59" s="3" t="s">
        <v>186</v>
      </c>
      <c r="B59" s="3" t="s">
        <v>29</v>
      </c>
      <c r="C59" s="3" t="s">
        <v>187</v>
      </c>
    </row>
    <row r="60" spans="1:3" ht="12.75">
      <c r="A60" s="3" t="s">
        <v>188</v>
      </c>
      <c r="B60" s="3" t="s">
        <v>29</v>
      </c>
      <c r="C60" s="3" t="s">
        <v>189</v>
      </c>
    </row>
    <row r="61" spans="1:3" ht="12.75">
      <c r="A61" s="3" t="s">
        <v>190</v>
      </c>
      <c r="B61" s="3" t="s">
        <v>29</v>
      </c>
      <c r="C61" s="3" t="s">
        <v>191</v>
      </c>
    </row>
    <row r="62" spans="1:3" ht="12.75">
      <c r="A62" s="3" t="s">
        <v>192</v>
      </c>
      <c r="B62" s="3" t="s">
        <v>29</v>
      </c>
      <c r="C62" s="3" t="s">
        <v>193</v>
      </c>
    </row>
    <row r="63" spans="1:3" ht="12.75">
      <c r="A63" s="3" t="s">
        <v>194</v>
      </c>
      <c r="B63" s="3" t="s">
        <v>29</v>
      </c>
      <c r="C63" s="3" t="s">
        <v>195</v>
      </c>
    </row>
    <row r="64" spans="1:3" ht="12.75">
      <c r="A64" s="3" t="s">
        <v>196</v>
      </c>
      <c r="B64" s="3" t="s">
        <v>29</v>
      </c>
      <c r="C64" s="3" t="s">
        <v>197</v>
      </c>
    </row>
    <row r="65" spans="1:3" ht="12.75">
      <c r="A65" s="3" t="s">
        <v>198</v>
      </c>
      <c r="B65" s="3" t="s">
        <v>29</v>
      </c>
      <c r="C65" s="3" t="s">
        <v>199</v>
      </c>
    </row>
    <row r="66" spans="1:3" ht="12.75">
      <c r="A66" s="3" t="s">
        <v>200</v>
      </c>
      <c r="B66" s="3" t="s">
        <v>29</v>
      </c>
      <c r="C66" s="3" t="s">
        <v>201</v>
      </c>
    </row>
    <row r="67" spans="1:3" ht="12.75">
      <c r="A67" s="3" t="s">
        <v>202</v>
      </c>
      <c r="B67" s="3" t="s">
        <v>29</v>
      </c>
      <c r="C67" s="3" t="s">
        <v>203</v>
      </c>
    </row>
    <row r="68" spans="1:3" ht="12.75">
      <c r="A68" s="3" t="s">
        <v>204</v>
      </c>
      <c r="B68" s="3" t="s">
        <v>29</v>
      </c>
      <c r="C68" s="3" t="s">
        <v>205</v>
      </c>
    </row>
    <row r="69" spans="1:3" ht="12.75">
      <c r="A69" s="3" t="s">
        <v>206</v>
      </c>
      <c r="B69" s="3" t="s">
        <v>29</v>
      </c>
      <c r="C69" s="3" t="s">
        <v>207</v>
      </c>
    </row>
    <row r="70" spans="1:3" ht="12.75">
      <c r="A70" s="3" t="s">
        <v>208</v>
      </c>
      <c r="B70" s="3" t="s">
        <v>29</v>
      </c>
      <c r="C70" s="3" t="s">
        <v>209</v>
      </c>
    </row>
    <row r="71" spans="1:3" ht="12.75">
      <c r="A71" s="3" t="s">
        <v>210</v>
      </c>
      <c r="B71" s="3" t="s">
        <v>29</v>
      </c>
      <c r="C71" s="3" t="s">
        <v>211</v>
      </c>
    </row>
    <row r="72" spans="1:3" ht="12.75">
      <c r="A72" s="3" t="s">
        <v>212</v>
      </c>
      <c r="B72" s="3" t="s">
        <v>29</v>
      </c>
      <c r="C72" s="3" t="s">
        <v>213</v>
      </c>
    </row>
    <row r="73" spans="1:3" ht="12.75">
      <c r="A73" s="3" t="s">
        <v>214</v>
      </c>
      <c r="B73" s="3" t="s">
        <v>29</v>
      </c>
      <c r="C73" s="3" t="s">
        <v>215</v>
      </c>
    </row>
    <row r="74" spans="1:3" ht="12.75">
      <c r="A74" s="3" t="s">
        <v>216</v>
      </c>
      <c r="B74" s="3" t="s">
        <v>29</v>
      </c>
      <c r="C74" s="3" t="s">
        <v>217</v>
      </c>
    </row>
    <row r="75" spans="1:3" ht="12.75">
      <c r="A75" s="3" t="s">
        <v>218</v>
      </c>
      <c r="B75" s="3" t="s">
        <v>29</v>
      </c>
      <c r="C75" s="3" t="s">
        <v>219</v>
      </c>
    </row>
    <row r="76" spans="1:3" ht="12.75">
      <c r="A76" s="3" t="s">
        <v>220</v>
      </c>
      <c r="B76" s="3" t="s">
        <v>29</v>
      </c>
      <c r="C76" s="3" t="s">
        <v>221</v>
      </c>
    </row>
    <row r="77" spans="1:3" ht="12.75">
      <c r="A77" s="3" t="s">
        <v>222</v>
      </c>
      <c r="B77" s="3" t="s">
        <v>29</v>
      </c>
      <c r="C77" s="3" t="s">
        <v>223</v>
      </c>
    </row>
    <row r="78" spans="1:3" ht="12.75">
      <c r="A78" s="3" t="s">
        <v>224</v>
      </c>
      <c r="B78" s="3" t="s">
        <v>29</v>
      </c>
      <c r="C78" s="3" t="s">
        <v>225</v>
      </c>
    </row>
    <row r="79" spans="1:3" ht="12.75">
      <c r="A79" s="3" t="s">
        <v>226</v>
      </c>
      <c r="B79" s="3" t="s">
        <v>29</v>
      </c>
      <c r="C79" s="3" t="s">
        <v>227</v>
      </c>
    </row>
    <row r="80" spans="1:3" ht="12.75">
      <c r="A80" s="3" t="s">
        <v>228</v>
      </c>
      <c r="B80" s="3" t="s">
        <v>29</v>
      </c>
      <c r="C80" s="3" t="s">
        <v>229</v>
      </c>
    </row>
    <row r="81" spans="1:3" ht="12.75">
      <c r="A81" s="3" t="s">
        <v>230</v>
      </c>
      <c r="B81" s="3" t="s">
        <v>29</v>
      </c>
      <c r="C81" s="3" t="s">
        <v>231</v>
      </c>
    </row>
    <row r="82" spans="1:3" ht="12.75">
      <c r="A82" s="3" t="s">
        <v>232</v>
      </c>
      <c r="B82" s="3" t="s">
        <v>29</v>
      </c>
      <c r="C82" s="3" t="s">
        <v>233</v>
      </c>
    </row>
    <row r="83" spans="1:3" ht="12.75">
      <c r="A83" s="3" t="s">
        <v>234</v>
      </c>
      <c r="B83" s="3" t="s">
        <v>29</v>
      </c>
      <c r="C83" s="3" t="s">
        <v>235</v>
      </c>
    </row>
    <row r="84" spans="1:3" ht="12.75">
      <c r="A84" s="3" t="s">
        <v>236</v>
      </c>
      <c r="B84" s="3" t="s">
        <v>29</v>
      </c>
      <c r="C84" s="3" t="s">
        <v>237</v>
      </c>
    </row>
    <row r="85" spans="1:3" ht="12.75">
      <c r="A85" s="3" t="s">
        <v>238</v>
      </c>
      <c r="B85" s="3" t="s">
        <v>29</v>
      </c>
      <c r="C85" s="3" t="s">
        <v>239</v>
      </c>
    </row>
    <row r="86" spans="1:3" ht="12.75">
      <c r="A86" s="3" t="s">
        <v>240</v>
      </c>
      <c r="B86" s="3" t="s">
        <v>29</v>
      </c>
      <c r="C86" s="3" t="s">
        <v>241</v>
      </c>
    </row>
    <row r="87" spans="1:3" ht="12.75">
      <c r="A87" s="3" t="s">
        <v>242</v>
      </c>
      <c r="B87" s="3" t="s">
        <v>29</v>
      </c>
      <c r="C87" s="3" t="s">
        <v>243</v>
      </c>
    </row>
    <row r="88" spans="1:3" ht="12.75">
      <c r="A88" s="3" t="s">
        <v>244</v>
      </c>
      <c r="B88" s="3" t="s">
        <v>29</v>
      </c>
      <c r="C88" s="3" t="s">
        <v>245</v>
      </c>
    </row>
    <row r="89" spans="1:3" ht="12.75">
      <c r="A89" s="3" t="s">
        <v>246</v>
      </c>
      <c r="B89" s="3" t="s">
        <v>29</v>
      </c>
      <c r="C89" s="3" t="s">
        <v>247</v>
      </c>
    </row>
    <row r="90" spans="1:3" ht="12.75">
      <c r="A90" s="3" t="s">
        <v>248</v>
      </c>
      <c r="B90" s="3" t="s">
        <v>29</v>
      </c>
      <c r="C90" s="3" t="s">
        <v>249</v>
      </c>
    </row>
    <row r="91" spans="1:3" ht="12.75">
      <c r="A91" s="3" t="s">
        <v>250</v>
      </c>
      <c r="B91" s="3" t="s">
        <v>29</v>
      </c>
      <c r="C91" s="3" t="s">
        <v>251</v>
      </c>
    </row>
    <row r="92" spans="1:3" ht="12.75">
      <c r="A92" s="3" t="s">
        <v>252</v>
      </c>
      <c r="B92" s="3" t="s">
        <v>29</v>
      </c>
      <c r="C92" s="3" t="s">
        <v>253</v>
      </c>
    </row>
    <row r="93" spans="1:3" ht="12.75">
      <c r="A93" s="3" t="s">
        <v>254</v>
      </c>
      <c r="B93" s="3" t="s">
        <v>29</v>
      </c>
      <c r="C93" s="3" t="s">
        <v>255</v>
      </c>
    </row>
    <row r="94" spans="1:3" ht="12.75">
      <c r="A94" s="3" t="s">
        <v>256</v>
      </c>
      <c r="B94" s="3" t="s">
        <v>29</v>
      </c>
      <c r="C94" s="3" t="s">
        <v>257</v>
      </c>
    </row>
    <row r="95" spans="1:3" ht="12.75">
      <c r="A95" s="3" t="s">
        <v>258</v>
      </c>
      <c r="B95" s="3" t="s">
        <v>29</v>
      </c>
      <c r="C95" s="3" t="s">
        <v>259</v>
      </c>
    </row>
    <row r="96" spans="1:3" ht="12.75">
      <c r="A96" s="3" t="s">
        <v>260</v>
      </c>
      <c r="B96" s="3" t="s">
        <v>29</v>
      </c>
      <c r="C96" s="3" t="s">
        <v>261</v>
      </c>
    </row>
    <row r="97" spans="1:3" ht="12.75">
      <c r="A97" s="3" t="s">
        <v>271</v>
      </c>
      <c r="B97" s="3" t="s">
        <v>29</v>
      </c>
      <c r="C97" s="3" t="s">
        <v>272</v>
      </c>
    </row>
    <row r="98" spans="1:3" ht="12.75">
      <c r="A98" s="3" t="s">
        <v>279</v>
      </c>
      <c r="B98" s="3" t="s">
        <v>29</v>
      </c>
      <c r="C98" s="3" t="s">
        <v>21</v>
      </c>
    </row>
    <row r="99" spans="1:3" ht="12.75">
      <c r="A99" s="3" t="s">
        <v>280</v>
      </c>
      <c r="B99" s="3" t="s">
        <v>29</v>
      </c>
      <c r="C99" s="3" t="s">
        <v>19</v>
      </c>
    </row>
    <row r="100" spans="1:3" ht="12.75">
      <c r="A100" s="3" t="s">
        <v>281</v>
      </c>
      <c r="B100" s="3" t="s">
        <v>29</v>
      </c>
      <c r="C100" s="3" t="s">
        <v>23</v>
      </c>
    </row>
    <row r="101" spans="1:3" ht="12.75">
      <c r="A101" s="3" t="s">
        <v>292</v>
      </c>
      <c r="B101" s="3" t="s">
        <v>42</v>
      </c>
      <c r="C101" s="3" t="s">
        <v>293</v>
      </c>
    </row>
    <row r="102" spans="1:3" ht="12.75">
      <c r="A102" s="3" t="s">
        <v>294</v>
      </c>
      <c r="B102" s="3" t="s">
        <v>42</v>
      </c>
      <c r="C102" s="3" t="s">
        <v>295</v>
      </c>
    </row>
    <row r="103" spans="1:3" ht="12.75">
      <c r="A103" s="3" t="s">
        <v>296</v>
      </c>
      <c r="B103" s="3" t="s">
        <v>42</v>
      </c>
      <c r="C103" s="3" t="s">
        <v>297</v>
      </c>
    </row>
    <row r="104" spans="1:3" ht="12.75">
      <c r="A104" s="3" t="s">
        <v>331</v>
      </c>
      <c r="B104" s="3" t="s">
        <v>42</v>
      </c>
      <c r="C104" s="3" t="s">
        <v>332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2</v>
      </c>
      <c r="B1" s="1" t="s">
        <v>3</v>
      </c>
      <c r="C1" s="1" t="s">
        <v>5</v>
      </c>
      <c r="D1" s="1" t="s">
        <v>6</v>
      </c>
      <c r="E1" s="2" t="str">
        <f>HYPERLINK("#Info!A1","Back to Info")</f>
        <v>Back to Info</v>
      </c>
    </row>
    <row r="2" spans="1:4" ht="12.75">
      <c r="A2" s="3" t="s">
        <v>7</v>
      </c>
      <c r="B2" s="3" t="s">
        <v>8</v>
      </c>
      <c r="C2" s="3" t="s">
        <v>9</v>
      </c>
      <c r="D2" s="3" t="s">
        <v>9</v>
      </c>
    </row>
    <row r="3" spans="1:4" ht="12.75">
      <c r="A3" s="3" t="s">
        <v>10</v>
      </c>
      <c r="B3" s="3" t="s">
        <v>8</v>
      </c>
      <c r="C3" s="3" t="s">
        <v>11</v>
      </c>
      <c r="D3" s="3" t="s">
        <v>11</v>
      </c>
    </row>
    <row r="4" spans="1:4" ht="12.75">
      <c r="A4" s="3" t="s">
        <v>12</v>
      </c>
      <c r="B4" s="3" t="s">
        <v>8</v>
      </c>
      <c r="C4" s="3" t="s">
        <v>13</v>
      </c>
      <c r="D4" s="3" t="s">
        <v>13</v>
      </c>
    </row>
    <row r="5" spans="1:4" ht="12.75">
      <c r="A5" s="3" t="s">
        <v>14</v>
      </c>
      <c r="B5" s="3" t="s">
        <v>8</v>
      </c>
      <c r="C5" s="3" t="s">
        <v>15</v>
      </c>
      <c r="D5" s="3" t="s">
        <v>15</v>
      </c>
    </row>
    <row r="6" spans="1:4" ht="12.75">
      <c r="A6" s="3" t="s">
        <v>16</v>
      </c>
      <c r="B6" s="3" t="s">
        <v>8</v>
      </c>
      <c r="C6" s="3" t="s">
        <v>17</v>
      </c>
      <c r="D6" s="3" t="s">
        <v>17</v>
      </c>
    </row>
    <row r="7" spans="1:4" ht="12.75">
      <c r="A7" s="3" t="s">
        <v>24</v>
      </c>
      <c r="B7" s="3" t="s">
        <v>8</v>
      </c>
      <c r="C7" s="3" t="s">
        <v>25</v>
      </c>
      <c r="D7" s="3" t="s">
        <v>26</v>
      </c>
    </row>
    <row r="8" spans="1:4" ht="12.75">
      <c r="A8" s="3" t="s">
        <v>27</v>
      </c>
      <c r="B8" s="3" t="s">
        <v>8</v>
      </c>
      <c r="C8" s="3" t="s">
        <v>25</v>
      </c>
      <c r="D8" s="3" t="s">
        <v>26</v>
      </c>
    </row>
    <row r="9" spans="1:4" ht="12.75">
      <c r="A9" s="3" t="s">
        <v>28</v>
      </c>
      <c r="B9" s="3" t="s">
        <v>29</v>
      </c>
      <c r="C9" s="3" t="s">
        <v>30</v>
      </c>
      <c r="D9" s="3" t="s">
        <v>31</v>
      </c>
    </row>
    <row r="10" spans="1:4" ht="12.75">
      <c r="A10" s="3" t="s">
        <v>32</v>
      </c>
      <c r="B10" s="3" t="s">
        <v>29</v>
      </c>
      <c r="C10" s="3" t="s">
        <v>33</v>
      </c>
      <c r="D10" s="3" t="s">
        <v>34</v>
      </c>
    </row>
    <row r="11" spans="1:4" ht="12.75">
      <c r="A11" s="3" t="s">
        <v>35</v>
      </c>
      <c r="B11" s="3" t="s">
        <v>29</v>
      </c>
      <c r="C11" s="3" t="s">
        <v>36</v>
      </c>
      <c r="D11" s="3" t="s">
        <v>37</v>
      </c>
    </row>
    <row r="12" spans="1:4" ht="12.75">
      <c r="A12" s="3" t="s">
        <v>38</v>
      </c>
      <c r="B12" s="3" t="s">
        <v>29</v>
      </c>
      <c r="C12" s="3" t="s">
        <v>39</v>
      </c>
      <c r="D12" s="3" t="s">
        <v>40</v>
      </c>
    </row>
    <row r="13" spans="1:4" ht="12.75">
      <c r="A13" s="3" t="s">
        <v>41</v>
      </c>
      <c r="B13" s="3" t="s">
        <v>42</v>
      </c>
      <c r="C13" s="3" t="s">
        <v>43</v>
      </c>
      <c r="D13" s="3" t="s">
        <v>44</v>
      </c>
    </row>
    <row r="14" spans="1:4" ht="12.75">
      <c r="A14" s="3" t="s">
        <v>45</v>
      </c>
      <c r="B14" s="3" t="s">
        <v>42</v>
      </c>
      <c r="C14" s="3" t="s">
        <v>46</v>
      </c>
      <c r="D14" s="3" t="s">
        <v>47</v>
      </c>
    </row>
    <row r="15" spans="1:4" ht="12.75">
      <c r="A15" s="3" t="s">
        <v>48</v>
      </c>
      <c r="B15" s="3" t="s">
        <v>42</v>
      </c>
      <c r="C15" s="3" t="s">
        <v>49</v>
      </c>
      <c r="D15" s="3" t="s">
        <v>50</v>
      </c>
    </row>
    <row r="16" spans="1:4" ht="12.75">
      <c r="A16" s="3" t="s">
        <v>51</v>
      </c>
      <c r="B16" s="3" t="s">
        <v>29</v>
      </c>
      <c r="C16" s="3" t="s">
        <v>52</v>
      </c>
      <c r="D16" s="3" t="s">
        <v>52</v>
      </c>
    </row>
    <row r="17" spans="1:4" ht="12.75">
      <c r="A17" s="3" t="s">
        <v>53</v>
      </c>
      <c r="B17" s="3" t="s">
        <v>29</v>
      </c>
      <c r="C17" s="3" t="s">
        <v>54</v>
      </c>
      <c r="D17" s="3" t="s">
        <v>54</v>
      </c>
    </row>
    <row r="18" spans="1:4" ht="12.75">
      <c r="A18" s="3" t="s">
        <v>55</v>
      </c>
      <c r="B18" s="3" t="s">
        <v>29</v>
      </c>
      <c r="C18" s="6" t="s">
        <v>665</v>
      </c>
      <c r="D18" s="6" t="s">
        <v>667</v>
      </c>
    </row>
    <row r="19" spans="1:4" ht="12.75">
      <c r="A19" s="3" t="s">
        <v>56</v>
      </c>
      <c r="B19" s="3" t="s">
        <v>29</v>
      </c>
      <c r="C19" s="6" t="s">
        <v>666</v>
      </c>
      <c r="D19" s="6" t="s">
        <v>668</v>
      </c>
    </row>
    <row r="20" spans="1:4" ht="12.75">
      <c r="A20" s="3" t="s">
        <v>57</v>
      </c>
      <c r="B20" s="3" t="s">
        <v>29</v>
      </c>
      <c r="C20" s="3" t="s">
        <v>58</v>
      </c>
      <c r="D20" s="3" t="s">
        <v>59</v>
      </c>
    </row>
    <row r="21" spans="1:4" ht="12.75">
      <c r="A21" s="3" t="s">
        <v>70</v>
      </c>
      <c r="B21" s="3" t="s">
        <v>29</v>
      </c>
      <c r="C21" s="3" t="s">
        <v>71</v>
      </c>
      <c r="D21" s="3" t="s">
        <v>71</v>
      </c>
    </row>
    <row r="22" spans="1:4" ht="12.75">
      <c r="A22" s="3" t="s">
        <v>72</v>
      </c>
      <c r="B22" s="3" t="s">
        <v>29</v>
      </c>
      <c r="C22" s="3" t="s">
        <v>73</v>
      </c>
      <c r="D22" s="3" t="s">
        <v>73</v>
      </c>
    </row>
    <row r="23" spans="1:4" ht="12.75">
      <c r="A23" s="3" t="s">
        <v>74</v>
      </c>
      <c r="B23" s="3" t="s">
        <v>29</v>
      </c>
      <c r="C23" s="3" t="s">
        <v>75</v>
      </c>
      <c r="D23" s="3" t="s">
        <v>75</v>
      </c>
    </row>
    <row r="24" spans="1:4" ht="12.75">
      <c r="A24" s="3" t="s">
        <v>76</v>
      </c>
      <c r="B24" s="3" t="s">
        <v>29</v>
      </c>
      <c r="C24" s="3" t="s">
        <v>77</v>
      </c>
      <c r="D24" s="3" t="s">
        <v>77</v>
      </c>
    </row>
    <row r="25" spans="1:4" ht="12.75">
      <c r="A25" s="3" t="s">
        <v>78</v>
      </c>
      <c r="B25" s="3" t="s">
        <v>29</v>
      </c>
      <c r="C25" s="3" t="s">
        <v>79</v>
      </c>
      <c r="D25" s="3" t="s">
        <v>79</v>
      </c>
    </row>
    <row r="26" spans="1:4" ht="12.75">
      <c r="A26" s="3" t="s">
        <v>80</v>
      </c>
      <c r="B26" s="3" t="s">
        <v>29</v>
      </c>
      <c r="C26" s="3" t="s">
        <v>81</v>
      </c>
      <c r="D26" s="3" t="s">
        <v>81</v>
      </c>
    </row>
    <row r="27" spans="1:4" ht="12.75">
      <c r="A27" s="3" t="s">
        <v>82</v>
      </c>
      <c r="B27" s="3" t="s">
        <v>29</v>
      </c>
      <c r="C27" s="3" t="s">
        <v>83</v>
      </c>
      <c r="D27" s="3" t="s">
        <v>83</v>
      </c>
    </row>
    <row r="28" spans="1:4" ht="12.75">
      <c r="A28" s="3" t="s">
        <v>84</v>
      </c>
      <c r="B28" s="3" t="s">
        <v>29</v>
      </c>
      <c r="C28" s="3" t="s">
        <v>85</v>
      </c>
      <c r="D28" s="3" t="s">
        <v>85</v>
      </c>
    </row>
    <row r="29" spans="1:4" ht="12.75">
      <c r="A29" s="3" t="s">
        <v>86</v>
      </c>
      <c r="B29" s="3" t="s">
        <v>29</v>
      </c>
      <c r="C29" s="3" t="s">
        <v>87</v>
      </c>
      <c r="D29" s="3" t="s">
        <v>87</v>
      </c>
    </row>
    <row r="30" spans="1:4" ht="12.75">
      <c r="A30" s="3" t="s">
        <v>262</v>
      </c>
      <c r="B30" s="3" t="s">
        <v>29</v>
      </c>
      <c r="C30" s="3" t="s">
        <v>263</v>
      </c>
      <c r="D30" s="3" t="s">
        <v>264</v>
      </c>
    </row>
    <row r="31" spans="1:4" ht="12.75">
      <c r="A31" s="3" t="s">
        <v>265</v>
      </c>
      <c r="B31" s="3" t="s">
        <v>29</v>
      </c>
      <c r="C31" s="3" t="s">
        <v>266</v>
      </c>
      <c r="D31" s="3" t="s">
        <v>267</v>
      </c>
    </row>
    <row r="32" spans="1:4" ht="12.75">
      <c r="A32" s="3" t="s">
        <v>268</v>
      </c>
      <c r="B32" s="3" t="s">
        <v>29</v>
      </c>
      <c r="C32" s="3" t="s">
        <v>269</v>
      </c>
      <c r="D32" s="3" t="s">
        <v>270</v>
      </c>
    </row>
    <row r="33" spans="1:4" ht="12.75">
      <c r="A33" s="3" t="s">
        <v>273</v>
      </c>
      <c r="B33" s="3" t="s">
        <v>29</v>
      </c>
      <c r="C33" s="3" t="s">
        <v>274</v>
      </c>
      <c r="D33" s="3" t="s">
        <v>274</v>
      </c>
    </row>
    <row r="34" spans="1:4" ht="12.75">
      <c r="A34" s="3" t="s">
        <v>275</v>
      </c>
      <c r="B34" s="3" t="s">
        <v>29</v>
      </c>
      <c r="C34" s="3" t="s">
        <v>17</v>
      </c>
      <c r="D34" s="3" t="s">
        <v>17</v>
      </c>
    </row>
    <row r="35" spans="1:4" ht="12.75">
      <c r="A35" s="3" t="s">
        <v>276</v>
      </c>
      <c r="B35" s="3" t="s">
        <v>29</v>
      </c>
      <c r="C35" s="3" t="s">
        <v>277</v>
      </c>
      <c r="D35" s="3" t="s">
        <v>278</v>
      </c>
    </row>
    <row r="36" spans="1:4" ht="12.75">
      <c r="A36" s="3" t="s">
        <v>282</v>
      </c>
      <c r="B36" s="3" t="s">
        <v>29</v>
      </c>
      <c r="C36" s="3" t="s">
        <v>283</v>
      </c>
      <c r="D36" s="3" t="s">
        <v>283</v>
      </c>
    </row>
    <row r="37" spans="1:4" ht="12.75">
      <c r="A37" s="3" t="s">
        <v>284</v>
      </c>
      <c r="B37" s="3" t="s">
        <v>29</v>
      </c>
      <c r="C37" s="3" t="s">
        <v>11</v>
      </c>
      <c r="D37" s="3" t="s">
        <v>11</v>
      </c>
    </row>
    <row r="38" spans="1:4" ht="12.75">
      <c r="A38" s="3" t="s">
        <v>285</v>
      </c>
      <c r="B38" s="3" t="s">
        <v>29</v>
      </c>
      <c r="C38" s="3" t="s">
        <v>13</v>
      </c>
      <c r="D38" s="3" t="s">
        <v>13</v>
      </c>
    </row>
    <row r="39" spans="1:4" ht="12.75">
      <c r="A39" s="3" t="s">
        <v>286</v>
      </c>
      <c r="B39" s="3" t="s">
        <v>42</v>
      </c>
      <c r="C39" s="3" t="s">
        <v>287</v>
      </c>
      <c r="D39" s="3" t="s">
        <v>287</v>
      </c>
    </row>
    <row r="40" spans="1:4" ht="12.75">
      <c r="A40" s="3" t="s">
        <v>288</v>
      </c>
      <c r="B40" s="3" t="s">
        <v>42</v>
      </c>
      <c r="C40" s="3" t="s">
        <v>289</v>
      </c>
      <c r="D40" s="3" t="s">
        <v>289</v>
      </c>
    </row>
    <row r="41" spans="1:4" ht="12.75">
      <c r="A41" s="3" t="s">
        <v>290</v>
      </c>
      <c r="B41" s="3" t="s">
        <v>42</v>
      </c>
      <c r="C41" s="3" t="s">
        <v>291</v>
      </c>
      <c r="D41" s="3" t="s">
        <v>291</v>
      </c>
    </row>
    <row r="42" spans="1:4" ht="12.75">
      <c r="A42" s="3" t="s">
        <v>298</v>
      </c>
      <c r="B42" s="3" t="s">
        <v>42</v>
      </c>
      <c r="C42" s="3" t="s">
        <v>299</v>
      </c>
      <c r="D42" s="3" t="s">
        <v>299</v>
      </c>
    </row>
    <row r="43" spans="1:4" ht="12.75">
      <c r="A43" s="3" t="s">
        <v>300</v>
      </c>
      <c r="B43" s="3" t="s">
        <v>42</v>
      </c>
      <c r="C43" s="3" t="s">
        <v>301</v>
      </c>
      <c r="D43" s="3" t="s">
        <v>301</v>
      </c>
    </row>
    <row r="44" spans="1:4" ht="12.75">
      <c r="A44" s="3" t="s">
        <v>302</v>
      </c>
      <c r="B44" s="3" t="s">
        <v>42</v>
      </c>
      <c r="C44" s="3" t="s">
        <v>303</v>
      </c>
      <c r="D44" s="3" t="s">
        <v>303</v>
      </c>
    </row>
    <row r="45" spans="1:4" ht="12.75">
      <c r="A45" s="3" t="s">
        <v>304</v>
      </c>
      <c r="B45" s="3" t="s">
        <v>42</v>
      </c>
      <c r="C45" s="3" t="s">
        <v>305</v>
      </c>
      <c r="D45" s="3" t="s">
        <v>305</v>
      </c>
    </row>
    <row r="46" spans="1:4" ht="12.75">
      <c r="A46" s="3" t="s">
        <v>306</v>
      </c>
      <c r="B46" s="3" t="s">
        <v>42</v>
      </c>
      <c r="C46" s="3" t="s">
        <v>307</v>
      </c>
      <c r="D46" s="3" t="s">
        <v>307</v>
      </c>
    </row>
    <row r="47" spans="1:4" ht="12.75">
      <c r="A47" s="3" t="s">
        <v>308</v>
      </c>
      <c r="B47" s="3" t="s">
        <v>42</v>
      </c>
      <c r="C47" s="3" t="s">
        <v>309</v>
      </c>
      <c r="D47" s="3" t="s">
        <v>309</v>
      </c>
    </row>
    <row r="48" spans="1:4" ht="12.75">
      <c r="A48" s="3" t="s">
        <v>310</v>
      </c>
      <c r="B48" s="3" t="s">
        <v>42</v>
      </c>
      <c r="C48" s="3" t="s">
        <v>311</v>
      </c>
      <c r="D48" s="3" t="s">
        <v>311</v>
      </c>
    </row>
    <row r="49" spans="1:4" ht="12.75">
      <c r="A49" s="3" t="s">
        <v>312</v>
      </c>
      <c r="B49" s="3" t="s">
        <v>42</v>
      </c>
      <c r="C49" s="3" t="s">
        <v>313</v>
      </c>
      <c r="D49" s="3" t="s">
        <v>313</v>
      </c>
    </row>
    <row r="50" spans="1:4" ht="12.75">
      <c r="A50" s="3" t="s">
        <v>314</v>
      </c>
      <c r="B50" s="3" t="s">
        <v>42</v>
      </c>
      <c r="C50" s="3" t="s">
        <v>315</v>
      </c>
      <c r="D50" s="3" t="s">
        <v>315</v>
      </c>
    </row>
    <row r="51" spans="1:4" ht="12.75">
      <c r="A51" s="3" t="s">
        <v>316</v>
      </c>
      <c r="B51" s="3" t="s">
        <v>42</v>
      </c>
      <c r="C51" s="3" t="s">
        <v>317</v>
      </c>
      <c r="D51" s="3" t="s">
        <v>317</v>
      </c>
    </row>
    <row r="52" spans="1:4" ht="12.75">
      <c r="A52" s="3" t="s">
        <v>318</v>
      </c>
      <c r="B52" s="3" t="s">
        <v>42</v>
      </c>
      <c r="C52" s="3" t="s">
        <v>319</v>
      </c>
      <c r="D52" s="3" t="s">
        <v>319</v>
      </c>
    </row>
    <row r="53" spans="1:4" ht="12.75">
      <c r="A53" s="3" t="s">
        <v>320</v>
      </c>
      <c r="B53" s="3" t="s">
        <v>42</v>
      </c>
      <c r="C53" s="3" t="s">
        <v>321</v>
      </c>
      <c r="D53" s="3" t="s">
        <v>321</v>
      </c>
    </row>
    <row r="54" spans="1:4" ht="12.75">
      <c r="A54" s="3" t="s">
        <v>322</v>
      </c>
      <c r="B54" s="3" t="s">
        <v>42</v>
      </c>
      <c r="C54" s="3" t="s">
        <v>323</v>
      </c>
      <c r="D54" s="3" t="s">
        <v>324</v>
      </c>
    </row>
    <row r="55" spans="1:4" ht="12.75">
      <c r="A55" s="3" t="s">
        <v>325</v>
      </c>
      <c r="B55" s="3" t="s">
        <v>42</v>
      </c>
      <c r="C55" s="3" t="s">
        <v>326</v>
      </c>
      <c r="D55" s="3" t="s">
        <v>327</v>
      </c>
    </row>
    <row r="56" spans="1:4" ht="12.75">
      <c r="A56" s="3" t="s">
        <v>328</v>
      </c>
      <c r="B56" s="3" t="s">
        <v>42</v>
      </c>
      <c r="C56" s="3" t="s">
        <v>329</v>
      </c>
      <c r="D56" s="3" t="s">
        <v>330</v>
      </c>
    </row>
    <row r="57" spans="1:4" ht="12.75">
      <c r="A57" s="3" t="s">
        <v>333</v>
      </c>
      <c r="B57" s="3" t="s">
        <v>42</v>
      </c>
      <c r="C57" s="3" t="s">
        <v>334</v>
      </c>
      <c r="D57" s="3" t="s">
        <v>334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335</v>
      </c>
      <c r="B1" s="1" t="s">
        <v>336</v>
      </c>
      <c r="C1" s="1" t="s">
        <v>337</v>
      </c>
      <c r="D1" s="1" t="s">
        <v>338</v>
      </c>
      <c r="E1" s="2" t="str">
        <f>HYPERLINK("#Info!A1","Back to Info")</f>
        <v>Back to Info</v>
      </c>
    </row>
    <row r="2" spans="1:4" ht="12.75">
      <c r="A2" s="3" t="s">
        <v>339</v>
      </c>
      <c r="B2" s="3" t="s">
        <v>340</v>
      </c>
      <c r="C2" s="3" t="s">
        <v>341</v>
      </c>
      <c r="D2" s="3" t="s">
        <v>342</v>
      </c>
    </row>
    <row r="3" spans="1:4" ht="12.75">
      <c r="A3" s="3" t="s">
        <v>343</v>
      </c>
      <c r="B3" s="3" t="s">
        <v>344</v>
      </c>
      <c r="C3" s="3" t="s">
        <v>345</v>
      </c>
      <c r="D3" s="3" t="s">
        <v>346</v>
      </c>
    </row>
    <row r="4" spans="1:4" ht="12.75">
      <c r="A4" s="3" t="s">
        <v>343</v>
      </c>
      <c r="B4" s="3" t="s">
        <v>347</v>
      </c>
      <c r="C4" s="3" t="s">
        <v>348</v>
      </c>
      <c r="D4" s="3" t="s">
        <v>349</v>
      </c>
    </row>
    <row r="5" spans="1:4" ht="12.75">
      <c r="A5" s="3" t="s">
        <v>343</v>
      </c>
      <c r="B5" s="3" t="s">
        <v>350</v>
      </c>
      <c r="C5" s="3" t="s">
        <v>351</v>
      </c>
      <c r="D5" s="3" t="s">
        <v>342</v>
      </c>
    </row>
    <row r="6" spans="1:4" ht="12.75">
      <c r="A6" s="3" t="s">
        <v>343</v>
      </c>
      <c r="B6" s="3" t="s">
        <v>352</v>
      </c>
      <c r="C6" s="3" t="s">
        <v>353</v>
      </c>
      <c r="D6" s="3" t="s">
        <v>342</v>
      </c>
    </row>
    <row r="7" spans="1:4" ht="12.75">
      <c r="A7" s="3" t="s">
        <v>354</v>
      </c>
      <c r="B7" s="3" t="s">
        <v>60</v>
      </c>
      <c r="C7" s="3" t="s">
        <v>61</v>
      </c>
      <c r="D7" s="3" t="s">
        <v>355</v>
      </c>
    </row>
    <row r="8" spans="1:4" ht="12.75">
      <c r="A8" s="3" t="s">
        <v>356</v>
      </c>
      <c r="B8" s="3" t="s">
        <v>357</v>
      </c>
      <c r="C8" s="3" t="s">
        <v>358</v>
      </c>
      <c r="D8" s="3" t="s">
        <v>359</v>
      </c>
    </row>
    <row r="9" spans="1:4" ht="12.75">
      <c r="A9" s="3" t="s">
        <v>356</v>
      </c>
      <c r="B9" s="3" t="s">
        <v>360</v>
      </c>
      <c r="C9" s="3" t="s">
        <v>361</v>
      </c>
      <c r="D9" s="3" t="s">
        <v>362</v>
      </c>
    </row>
    <row r="10" spans="1:4" ht="12.75">
      <c r="A10" s="3" t="s">
        <v>356</v>
      </c>
      <c r="B10" s="3" t="s">
        <v>363</v>
      </c>
      <c r="C10" s="3" t="s">
        <v>364</v>
      </c>
      <c r="D10" s="3" t="s">
        <v>365</v>
      </c>
    </row>
    <row r="11" spans="1:4" ht="12.75">
      <c r="A11" s="3" t="s">
        <v>356</v>
      </c>
      <c r="B11" s="3" t="s">
        <v>366</v>
      </c>
      <c r="C11" s="3" t="s">
        <v>367</v>
      </c>
      <c r="D11" s="3" t="s">
        <v>368</v>
      </c>
    </row>
    <row r="12" spans="1:4" ht="12.75">
      <c r="A12" s="3" t="s">
        <v>356</v>
      </c>
      <c r="B12" s="3" t="s">
        <v>369</v>
      </c>
      <c r="C12" s="3" t="s">
        <v>370</v>
      </c>
      <c r="D12" s="3" t="s">
        <v>371</v>
      </c>
    </row>
    <row r="13" spans="1:4" ht="12.75">
      <c r="A13" s="3" t="s">
        <v>356</v>
      </c>
      <c r="B13" s="3" t="s">
        <v>372</v>
      </c>
      <c r="C13" s="3" t="s">
        <v>373</v>
      </c>
      <c r="D13" s="3" t="s">
        <v>374</v>
      </c>
    </row>
    <row r="14" spans="1:4" ht="12.75">
      <c r="A14" s="3" t="s">
        <v>375</v>
      </c>
      <c r="B14" s="3" t="s">
        <v>62</v>
      </c>
      <c r="C14" s="3" t="s">
        <v>63</v>
      </c>
      <c r="D14" s="3" t="s">
        <v>355</v>
      </c>
    </row>
    <row r="15" spans="1:4" ht="12.75">
      <c r="A15" s="3" t="s">
        <v>375</v>
      </c>
      <c r="B15" s="3" t="s">
        <v>376</v>
      </c>
      <c r="C15" s="3" t="s">
        <v>377</v>
      </c>
      <c r="D15" s="3" t="s">
        <v>342</v>
      </c>
    </row>
    <row r="16" spans="1:4" ht="12.75">
      <c r="A16" s="3" t="s">
        <v>378</v>
      </c>
      <c r="B16" s="3" t="s">
        <v>64</v>
      </c>
      <c r="C16" s="3" t="s">
        <v>65</v>
      </c>
      <c r="D16" s="3" t="s">
        <v>355</v>
      </c>
    </row>
    <row r="17" spans="1:4" ht="12.75">
      <c r="A17" s="3" t="s">
        <v>378</v>
      </c>
      <c r="B17" s="3" t="s">
        <v>379</v>
      </c>
      <c r="C17" s="3" t="s">
        <v>380</v>
      </c>
      <c r="D17" s="3" t="s">
        <v>381</v>
      </c>
    </row>
    <row r="18" spans="1:4" ht="12.75">
      <c r="A18" s="3" t="s">
        <v>378</v>
      </c>
      <c r="B18" s="3" t="s">
        <v>382</v>
      </c>
      <c r="C18" s="3" t="s">
        <v>383</v>
      </c>
      <c r="D18" s="3" t="s">
        <v>384</v>
      </c>
    </row>
    <row r="19" spans="1:4" ht="12.75">
      <c r="A19" s="3" t="s">
        <v>378</v>
      </c>
      <c r="B19" s="3" t="s">
        <v>66</v>
      </c>
      <c r="C19" s="3" t="s">
        <v>67</v>
      </c>
      <c r="D19" s="3" t="s">
        <v>355</v>
      </c>
    </row>
    <row r="20" spans="1:4" ht="12.75">
      <c r="A20" s="3" t="s">
        <v>378</v>
      </c>
      <c r="B20" s="3" t="s">
        <v>385</v>
      </c>
      <c r="C20" s="3" t="s">
        <v>386</v>
      </c>
      <c r="D20" s="3" t="s">
        <v>387</v>
      </c>
    </row>
    <row r="21" spans="1:4" ht="12.75">
      <c r="A21" s="3" t="s">
        <v>378</v>
      </c>
      <c r="B21" s="3" t="s">
        <v>388</v>
      </c>
      <c r="C21" s="3" t="s">
        <v>389</v>
      </c>
      <c r="D21" s="3" t="s">
        <v>390</v>
      </c>
    </row>
    <row r="22" spans="1:4" ht="12.75">
      <c r="A22" s="3" t="s">
        <v>378</v>
      </c>
      <c r="B22" s="3" t="s">
        <v>391</v>
      </c>
      <c r="C22" s="3" t="s">
        <v>392</v>
      </c>
      <c r="D22" s="3" t="s">
        <v>393</v>
      </c>
    </row>
    <row r="23" spans="1:4" ht="12.75">
      <c r="A23" s="3" t="s">
        <v>378</v>
      </c>
      <c r="B23" s="3" t="s">
        <v>394</v>
      </c>
      <c r="C23" s="3" t="s">
        <v>395</v>
      </c>
      <c r="D23" s="3" t="s">
        <v>396</v>
      </c>
    </row>
    <row r="24" spans="1:4" ht="12.75">
      <c r="A24" s="3" t="s">
        <v>378</v>
      </c>
      <c r="B24" s="3" t="s">
        <v>397</v>
      </c>
      <c r="C24" s="3" t="s">
        <v>398</v>
      </c>
      <c r="D24" s="3" t="s">
        <v>399</v>
      </c>
    </row>
    <row r="25" spans="1:4" ht="12.75">
      <c r="A25" s="3" t="s">
        <v>378</v>
      </c>
      <c r="B25" s="3" t="s">
        <v>400</v>
      </c>
      <c r="C25" s="3" t="s">
        <v>401</v>
      </c>
      <c r="D25" s="3" t="s">
        <v>402</v>
      </c>
    </row>
    <row r="26" spans="1:4" ht="12.75">
      <c r="A26" s="3" t="s">
        <v>378</v>
      </c>
      <c r="B26" s="3" t="s">
        <v>403</v>
      </c>
      <c r="C26" s="3" t="s">
        <v>404</v>
      </c>
      <c r="D26" s="3" t="s">
        <v>405</v>
      </c>
    </row>
    <row r="27" spans="1:4" ht="12.75">
      <c r="A27" s="3" t="s">
        <v>378</v>
      </c>
      <c r="B27" s="3" t="s">
        <v>406</v>
      </c>
      <c r="C27" s="3" t="s">
        <v>407</v>
      </c>
      <c r="D27" s="3" t="s">
        <v>408</v>
      </c>
    </row>
    <row r="28" spans="1:4" ht="12.75">
      <c r="A28" s="3" t="s">
        <v>378</v>
      </c>
      <c r="B28" s="3" t="s">
        <v>409</v>
      </c>
      <c r="C28" s="3" t="s">
        <v>410</v>
      </c>
      <c r="D28" s="3" t="s">
        <v>411</v>
      </c>
    </row>
    <row r="29" spans="1:4" ht="12.75">
      <c r="A29" s="3" t="s">
        <v>378</v>
      </c>
      <c r="B29" s="3" t="s">
        <v>412</v>
      </c>
      <c r="C29" s="3" t="s">
        <v>413</v>
      </c>
      <c r="D29" s="3" t="s">
        <v>414</v>
      </c>
    </row>
    <row r="30" spans="1:4" ht="12.75">
      <c r="A30" s="3" t="s">
        <v>378</v>
      </c>
      <c r="B30" s="3" t="s">
        <v>415</v>
      </c>
      <c r="C30" s="3" t="s">
        <v>416</v>
      </c>
      <c r="D30" s="3" t="s">
        <v>417</v>
      </c>
    </row>
    <row r="31" spans="1:4" ht="12.75">
      <c r="A31" s="3" t="s">
        <v>378</v>
      </c>
      <c r="B31" s="3" t="s">
        <v>418</v>
      </c>
      <c r="C31" s="3" t="s">
        <v>419</v>
      </c>
      <c r="D31" s="3" t="s">
        <v>420</v>
      </c>
    </row>
    <row r="32" spans="1:4" ht="12.75">
      <c r="A32" s="3" t="s">
        <v>378</v>
      </c>
      <c r="B32" s="3" t="s">
        <v>421</v>
      </c>
      <c r="C32" s="3" t="s">
        <v>422</v>
      </c>
      <c r="D32" s="3" t="s">
        <v>423</v>
      </c>
    </row>
    <row r="33" spans="1:4" ht="12.75">
      <c r="A33" s="3" t="s">
        <v>378</v>
      </c>
      <c r="B33" s="3" t="s">
        <v>424</v>
      </c>
      <c r="C33" s="3" t="s">
        <v>425</v>
      </c>
      <c r="D33" s="3" t="s">
        <v>426</v>
      </c>
    </row>
    <row r="34" spans="1:4" ht="12.75">
      <c r="A34" s="3" t="s">
        <v>378</v>
      </c>
      <c r="B34" s="3" t="s">
        <v>427</v>
      </c>
      <c r="C34" s="3" t="s">
        <v>428</v>
      </c>
      <c r="D34" s="3" t="s">
        <v>429</v>
      </c>
    </row>
    <row r="35" spans="1:4" ht="12.75">
      <c r="A35" s="3" t="s">
        <v>378</v>
      </c>
      <c r="B35" s="3" t="s">
        <v>430</v>
      </c>
      <c r="C35" s="3" t="s">
        <v>431</v>
      </c>
      <c r="D35" s="3" t="s">
        <v>432</v>
      </c>
    </row>
    <row r="36" spans="1:4" ht="12.75">
      <c r="A36" s="3" t="s">
        <v>378</v>
      </c>
      <c r="B36" s="3" t="s">
        <v>433</v>
      </c>
      <c r="C36" s="3" t="s">
        <v>434</v>
      </c>
      <c r="D36" s="3" t="s">
        <v>435</v>
      </c>
    </row>
    <row r="37" spans="1:4" ht="12.75">
      <c r="A37" s="3" t="s">
        <v>378</v>
      </c>
      <c r="B37" s="3" t="s">
        <v>436</v>
      </c>
      <c r="C37" s="3" t="s">
        <v>437</v>
      </c>
      <c r="D37" s="3" t="s">
        <v>438</v>
      </c>
    </row>
    <row r="38" spans="1:4" ht="12.75">
      <c r="A38" s="3" t="s">
        <v>378</v>
      </c>
      <c r="B38" s="3" t="s">
        <v>439</v>
      </c>
      <c r="C38" s="3" t="s">
        <v>440</v>
      </c>
      <c r="D38" s="3" t="s">
        <v>441</v>
      </c>
    </row>
    <row r="39" spans="1:4" ht="12.75">
      <c r="A39" s="3" t="s">
        <v>378</v>
      </c>
      <c r="B39" s="3" t="s">
        <v>442</v>
      </c>
      <c r="C39" s="3" t="s">
        <v>443</v>
      </c>
      <c r="D39" s="3" t="s">
        <v>444</v>
      </c>
    </row>
    <row r="40" spans="1:4" ht="12.75">
      <c r="A40" s="3" t="s">
        <v>378</v>
      </c>
      <c r="B40" s="3" t="s">
        <v>445</v>
      </c>
      <c r="C40" s="3" t="s">
        <v>446</v>
      </c>
      <c r="D40" s="3" t="s">
        <v>447</v>
      </c>
    </row>
    <row r="41" spans="1:4" ht="12.75">
      <c r="A41" s="3" t="s">
        <v>378</v>
      </c>
      <c r="B41" s="3" t="s">
        <v>448</v>
      </c>
      <c r="C41" s="3" t="s">
        <v>449</v>
      </c>
      <c r="D41" s="3" t="s">
        <v>450</v>
      </c>
    </row>
    <row r="42" spans="1:4" ht="12.75">
      <c r="A42" s="3" t="s">
        <v>378</v>
      </c>
      <c r="B42" s="3" t="s">
        <v>451</v>
      </c>
      <c r="C42" s="3" t="s">
        <v>452</v>
      </c>
      <c r="D42" s="3" t="s">
        <v>453</v>
      </c>
    </row>
    <row r="43" spans="1:4" ht="12.75">
      <c r="A43" s="3" t="s">
        <v>378</v>
      </c>
      <c r="B43" s="3" t="s">
        <v>454</v>
      </c>
      <c r="C43" s="3" t="s">
        <v>455</v>
      </c>
      <c r="D43" s="3" t="s">
        <v>456</v>
      </c>
    </row>
    <row r="44" spans="1:4" ht="12.75">
      <c r="A44" s="3" t="s">
        <v>378</v>
      </c>
      <c r="B44" s="3" t="s">
        <v>457</v>
      </c>
      <c r="C44" s="3" t="s">
        <v>458</v>
      </c>
      <c r="D44" s="3" t="s">
        <v>459</v>
      </c>
    </row>
    <row r="45" spans="1:4" ht="12.75">
      <c r="A45" s="3" t="s">
        <v>378</v>
      </c>
      <c r="B45" s="3" t="s">
        <v>460</v>
      </c>
      <c r="C45" s="3" t="s">
        <v>461</v>
      </c>
      <c r="D45" s="3" t="s">
        <v>462</v>
      </c>
    </row>
    <row r="46" spans="1:4" ht="12.75">
      <c r="A46" s="3" t="s">
        <v>378</v>
      </c>
      <c r="B46" s="3" t="s">
        <v>463</v>
      </c>
      <c r="C46" s="3" t="s">
        <v>464</v>
      </c>
      <c r="D46" s="3" t="s">
        <v>465</v>
      </c>
    </row>
    <row r="47" spans="1:4" ht="12.75">
      <c r="A47" s="3" t="s">
        <v>378</v>
      </c>
      <c r="B47" s="3" t="s">
        <v>466</v>
      </c>
      <c r="C47" s="3" t="s">
        <v>467</v>
      </c>
      <c r="D47" s="3" t="s">
        <v>468</v>
      </c>
    </row>
    <row r="48" spans="1:4" ht="12.75">
      <c r="A48" s="3" t="s">
        <v>469</v>
      </c>
      <c r="B48" s="3" t="s">
        <v>64</v>
      </c>
      <c r="C48" s="3" t="s">
        <v>65</v>
      </c>
      <c r="D48" s="3" t="s">
        <v>355</v>
      </c>
    </row>
    <row r="49" spans="1:4" ht="12.75">
      <c r="A49" s="3" t="s">
        <v>469</v>
      </c>
      <c r="B49" s="3" t="s">
        <v>379</v>
      </c>
      <c r="C49" s="3" t="s">
        <v>380</v>
      </c>
      <c r="D49" s="3" t="s">
        <v>381</v>
      </c>
    </row>
    <row r="50" spans="1:4" ht="12.75">
      <c r="A50" s="3" t="s">
        <v>469</v>
      </c>
      <c r="B50" s="3" t="s">
        <v>382</v>
      </c>
      <c r="C50" s="3" t="s">
        <v>383</v>
      </c>
      <c r="D50" s="3" t="s">
        <v>384</v>
      </c>
    </row>
    <row r="51" spans="1:4" ht="12.75">
      <c r="A51" s="3" t="s">
        <v>469</v>
      </c>
      <c r="B51" s="3" t="s">
        <v>66</v>
      </c>
      <c r="C51" s="3" t="s">
        <v>67</v>
      </c>
      <c r="D51" s="3" t="s">
        <v>355</v>
      </c>
    </row>
    <row r="52" spans="1:4" ht="12.75">
      <c r="A52" s="3" t="s">
        <v>469</v>
      </c>
      <c r="B52" s="3" t="s">
        <v>385</v>
      </c>
      <c r="C52" s="3" t="s">
        <v>386</v>
      </c>
      <c r="D52" s="3" t="s">
        <v>387</v>
      </c>
    </row>
    <row r="53" spans="1:4" ht="12.75">
      <c r="A53" s="3" t="s">
        <v>469</v>
      </c>
      <c r="B53" s="3" t="s">
        <v>388</v>
      </c>
      <c r="C53" s="3" t="s">
        <v>389</v>
      </c>
      <c r="D53" s="3" t="s">
        <v>390</v>
      </c>
    </row>
    <row r="54" spans="1:4" ht="12.75">
      <c r="A54" s="3" t="s">
        <v>469</v>
      </c>
      <c r="B54" s="3" t="s">
        <v>391</v>
      </c>
      <c r="C54" s="3" t="s">
        <v>392</v>
      </c>
      <c r="D54" s="3" t="s">
        <v>393</v>
      </c>
    </row>
    <row r="55" spans="1:4" ht="12.75">
      <c r="A55" s="3" t="s">
        <v>469</v>
      </c>
      <c r="B55" s="3" t="s">
        <v>394</v>
      </c>
      <c r="C55" s="3" t="s">
        <v>395</v>
      </c>
      <c r="D55" s="3" t="s">
        <v>396</v>
      </c>
    </row>
    <row r="56" spans="1:4" ht="12.75">
      <c r="A56" s="3" t="s">
        <v>469</v>
      </c>
      <c r="B56" s="3" t="s">
        <v>397</v>
      </c>
      <c r="C56" s="3" t="s">
        <v>398</v>
      </c>
      <c r="D56" s="3" t="s">
        <v>399</v>
      </c>
    </row>
    <row r="57" spans="1:4" ht="12.75">
      <c r="A57" s="3" t="s">
        <v>469</v>
      </c>
      <c r="B57" s="3" t="s">
        <v>400</v>
      </c>
      <c r="C57" s="3" t="s">
        <v>401</v>
      </c>
      <c r="D57" s="3" t="s">
        <v>402</v>
      </c>
    </row>
    <row r="58" spans="1:4" ht="12.75">
      <c r="A58" s="3" t="s">
        <v>469</v>
      </c>
      <c r="B58" s="3" t="s">
        <v>403</v>
      </c>
      <c r="C58" s="3" t="s">
        <v>404</v>
      </c>
      <c r="D58" s="3" t="s">
        <v>405</v>
      </c>
    </row>
    <row r="59" spans="1:4" ht="12.75">
      <c r="A59" s="3" t="s">
        <v>469</v>
      </c>
      <c r="B59" s="3" t="s">
        <v>406</v>
      </c>
      <c r="C59" s="3" t="s">
        <v>407</v>
      </c>
      <c r="D59" s="3" t="s">
        <v>408</v>
      </c>
    </row>
    <row r="60" spans="1:4" ht="12.75">
      <c r="A60" s="3" t="s">
        <v>469</v>
      </c>
      <c r="B60" s="3" t="s">
        <v>409</v>
      </c>
      <c r="C60" s="3" t="s">
        <v>410</v>
      </c>
      <c r="D60" s="3" t="s">
        <v>411</v>
      </c>
    </row>
    <row r="61" spans="1:4" ht="12.75">
      <c r="A61" s="3" t="s">
        <v>469</v>
      </c>
      <c r="B61" s="3" t="s">
        <v>412</v>
      </c>
      <c r="C61" s="3" t="s">
        <v>413</v>
      </c>
      <c r="D61" s="3" t="s">
        <v>414</v>
      </c>
    </row>
    <row r="62" spans="1:4" ht="12.75">
      <c r="A62" s="3" t="s">
        <v>469</v>
      </c>
      <c r="B62" s="3" t="s">
        <v>415</v>
      </c>
      <c r="C62" s="3" t="s">
        <v>416</v>
      </c>
      <c r="D62" s="3" t="s">
        <v>417</v>
      </c>
    </row>
    <row r="63" spans="1:4" ht="12.75">
      <c r="A63" s="3" t="s">
        <v>469</v>
      </c>
      <c r="B63" s="3" t="s">
        <v>418</v>
      </c>
      <c r="C63" s="3" t="s">
        <v>419</v>
      </c>
      <c r="D63" s="3" t="s">
        <v>420</v>
      </c>
    </row>
    <row r="64" spans="1:4" ht="12.75">
      <c r="A64" s="3" t="s">
        <v>469</v>
      </c>
      <c r="B64" s="3" t="s">
        <v>421</v>
      </c>
      <c r="C64" s="3" t="s">
        <v>422</v>
      </c>
      <c r="D64" s="3" t="s">
        <v>423</v>
      </c>
    </row>
    <row r="65" spans="1:4" ht="12.75">
      <c r="A65" s="3" t="s">
        <v>469</v>
      </c>
      <c r="B65" s="3" t="s">
        <v>424</v>
      </c>
      <c r="C65" s="3" t="s">
        <v>425</v>
      </c>
      <c r="D65" s="3" t="s">
        <v>426</v>
      </c>
    </row>
    <row r="66" spans="1:4" ht="12.75">
      <c r="A66" s="3" t="s">
        <v>469</v>
      </c>
      <c r="B66" s="3" t="s">
        <v>427</v>
      </c>
      <c r="C66" s="3" t="s">
        <v>428</v>
      </c>
      <c r="D66" s="3" t="s">
        <v>429</v>
      </c>
    </row>
    <row r="67" spans="1:4" ht="12.75">
      <c r="A67" s="3" t="s">
        <v>469</v>
      </c>
      <c r="B67" s="3" t="s">
        <v>430</v>
      </c>
      <c r="C67" s="3" t="s">
        <v>431</v>
      </c>
      <c r="D67" s="3" t="s">
        <v>432</v>
      </c>
    </row>
    <row r="68" spans="1:4" ht="12.75">
      <c r="A68" s="3" t="s">
        <v>469</v>
      </c>
      <c r="B68" s="3" t="s">
        <v>433</v>
      </c>
      <c r="C68" s="3" t="s">
        <v>434</v>
      </c>
      <c r="D68" s="3" t="s">
        <v>435</v>
      </c>
    </row>
    <row r="69" spans="1:4" ht="12.75">
      <c r="A69" s="3" t="s">
        <v>469</v>
      </c>
      <c r="B69" s="3" t="s">
        <v>436</v>
      </c>
      <c r="C69" s="3" t="s">
        <v>437</v>
      </c>
      <c r="D69" s="3" t="s">
        <v>438</v>
      </c>
    </row>
    <row r="70" spans="1:4" ht="12.75">
      <c r="A70" s="3" t="s">
        <v>469</v>
      </c>
      <c r="B70" s="3" t="s">
        <v>439</v>
      </c>
      <c r="C70" s="3" t="s">
        <v>440</v>
      </c>
      <c r="D70" s="3" t="s">
        <v>441</v>
      </c>
    </row>
    <row r="71" spans="1:4" ht="12.75">
      <c r="A71" s="3" t="s">
        <v>469</v>
      </c>
      <c r="B71" s="3" t="s">
        <v>442</v>
      </c>
      <c r="C71" s="3" t="s">
        <v>443</v>
      </c>
      <c r="D71" s="3" t="s">
        <v>444</v>
      </c>
    </row>
    <row r="72" spans="1:4" ht="12.75">
      <c r="A72" s="3" t="s">
        <v>469</v>
      </c>
      <c r="B72" s="3" t="s">
        <v>445</v>
      </c>
      <c r="C72" s="3" t="s">
        <v>446</v>
      </c>
      <c r="D72" s="3" t="s">
        <v>447</v>
      </c>
    </row>
    <row r="73" spans="1:4" ht="12.75">
      <c r="A73" s="3" t="s">
        <v>469</v>
      </c>
      <c r="B73" s="3" t="s">
        <v>448</v>
      </c>
      <c r="C73" s="3" t="s">
        <v>449</v>
      </c>
      <c r="D73" s="3" t="s">
        <v>450</v>
      </c>
    </row>
    <row r="74" spans="1:4" ht="12.75">
      <c r="A74" s="3" t="s">
        <v>469</v>
      </c>
      <c r="B74" s="3" t="s">
        <v>451</v>
      </c>
      <c r="C74" s="3" t="s">
        <v>452</v>
      </c>
      <c r="D74" s="3" t="s">
        <v>453</v>
      </c>
    </row>
    <row r="75" spans="1:4" ht="12.75">
      <c r="A75" s="3" t="s">
        <v>469</v>
      </c>
      <c r="B75" s="3" t="s">
        <v>454</v>
      </c>
      <c r="C75" s="3" t="s">
        <v>455</v>
      </c>
      <c r="D75" s="3" t="s">
        <v>456</v>
      </c>
    </row>
    <row r="76" spans="1:4" ht="12.75">
      <c r="A76" s="3" t="s">
        <v>469</v>
      </c>
      <c r="B76" s="3" t="s">
        <v>457</v>
      </c>
      <c r="C76" s="3" t="s">
        <v>458</v>
      </c>
      <c r="D76" s="3" t="s">
        <v>459</v>
      </c>
    </row>
    <row r="77" spans="1:4" ht="12.75">
      <c r="A77" s="3" t="s">
        <v>469</v>
      </c>
      <c r="B77" s="3" t="s">
        <v>460</v>
      </c>
      <c r="C77" s="3" t="s">
        <v>461</v>
      </c>
      <c r="D77" s="3" t="s">
        <v>462</v>
      </c>
    </row>
    <row r="78" spans="1:4" ht="12.75">
      <c r="A78" s="3" t="s">
        <v>469</v>
      </c>
      <c r="B78" s="3" t="s">
        <v>463</v>
      </c>
      <c r="C78" s="3" t="s">
        <v>464</v>
      </c>
      <c r="D78" s="3" t="s">
        <v>465</v>
      </c>
    </row>
    <row r="79" spans="1:4" ht="12.75">
      <c r="A79" s="3" t="s">
        <v>469</v>
      </c>
      <c r="B79" s="3" t="s">
        <v>466</v>
      </c>
      <c r="C79" s="3" t="s">
        <v>467</v>
      </c>
      <c r="D79" s="3" t="s">
        <v>468</v>
      </c>
    </row>
    <row r="80" spans="1:4" ht="12.75">
      <c r="A80" s="3" t="s">
        <v>470</v>
      </c>
      <c r="B80" s="3" t="s">
        <v>64</v>
      </c>
      <c r="C80" s="3" t="s">
        <v>65</v>
      </c>
      <c r="D80" s="3" t="s">
        <v>355</v>
      </c>
    </row>
    <row r="81" spans="1:4" ht="12.75">
      <c r="A81" s="3" t="s">
        <v>470</v>
      </c>
      <c r="B81" s="3" t="s">
        <v>379</v>
      </c>
      <c r="C81" s="3" t="s">
        <v>380</v>
      </c>
      <c r="D81" s="3" t="s">
        <v>471</v>
      </c>
    </row>
    <row r="82" spans="1:4" ht="12.75">
      <c r="A82" s="3" t="s">
        <v>470</v>
      </c>
      <c r="B82" s="3" t="s">
        <v>382</v>
      </c>
      <c r="C82" s="3" t="s">
        <v>383</v>
      </c>
      <c r="D82" s="3" t="s">
        <v>381</v>
      </c>
    </row>
    <row r="83" spans="1:4" ht="12.75">
      <c r="A83" s="3" t="s">
        <v>470</v>
      </c>
      <c r="B83" s="3" t="s">
        <v>66</v>
      </c>
      <c r="C83" s="3" t="s">
        <v>67</v>
      </c>
      <c r="D83" s="3" t="s">
        <v>355</v>
      </c>
    </row>
    <row r="84" spans="1:4" ht="12.75">
      <c r="A84" s="3" t="s">
        <v>470</v>
      </c>
      <c r="B84" s="3" t="s">
        <v>385</v>
      </c>
      <c r="C84" s="3" t="s">
        <v>386</v>
      </c>
      <c r="D84" s="3" t="s">
        <v>472</v>
      </c>
    </row>
    <row r="85" spans="1:4" ht="12.75">
      <c r="A85" s="3" t="s">
        <v>470</v>
      </c>
      <c r="B85" s="3" t="s">
        <v>388</v>
      </c>
      <c r="C85" s="3" t="s">
        <v>389</v>
      </c>
      <c r="D85" s="3" t="s">
        <v>387</v>
      </c>
    </row>
    <row r="86" spans="1:4" ht="12.75">
      <c r="A86" s="3" t="s">
        <v>470</v>
      </c>
      <c r="B86" s="3" t="s">
        <v>391</v>
      </c>
      <c r="C86" s="3" t="s">
        <v>392</v>
      </c>
      <c r="D86" s="3" t="s">
        <v>390</v>
      </c>
    </row>
    <row r="87" spans="1:4" ht="12.75">
      <c r="A87" s="3" t="s">
        <v>470</v>
      </c>
      <c r="B87" s="3" t="s">
        <v>394</v>
      </c>
      <c r="C87" s="3" t="s">
        <v>395</v>
      </c>
      <c r="D87" s="3" t="s">
        <v>393</v>
      </c>
    </row>
    <row r="88" spans="1:4" ht="12.75">
      <c r="A88" s="3" t="s">
        <v>470</v>
      </c>
      <c r="B88" s="3" t="s">
        <v>397</v>
      </c>
      <c r="C88" s="3" t="s">
        <v>398</v>
      </c>
      <c r="D88" s="3" t="s">
        <v>396</v>
      </c>
    </row>
    <row r="89" spans="1:4" ht="12.75">
      <c r="A89" s="3" t="s">
        <v>470</v>
      </c>
      <c r="B89" s="3" t="s">
        <v>400</v>
      </c>
      <c r="C89" s="3" t="s">
        <v>401</v>
      </c>
      <c r="D89" s="3" t="s">
        <v>399</v>
      </c>
    </row>
    <row r="90" spans="1:4" ht="12.75">
      <c r="A90" s="3" t="s">
        <v>470</v>
      </c>
      <c r="B90" s="3" t="s">
        <v>403</v>
      </c>
      <c r="C90" s="3" t="s">
        <v>404</v>
      </c>
      <c r="D90" s="3" t="s">
        <v>402</v>
      </c>
    </row>
    <row r="91" spans="1:4" ht="12.75">
      <c r="A91" s="3" t="s">
        <v>470</v>
      </c>
      <c r="B91" s="3" t="s">
        <v>406</v>
      </c>
      <c r="C91" s="3" t="s">
        <v>407</v>
      </c>
      <c r="D91" s="3" t="s">
        <v>405</v>
      </c>
    </row>
    <row r="92" spans="1:4" ht="12.75">
      <c r="A92" s="3" t="s">
        <v>470</v>
      </c>
      <c r="B92" s="3" t="s">
        <v>409</v>
      </c>
      <c r="C92" s="3" t="s">
        <v>410</v>
      </c>
      <c r="D92" s="3" t="s">
        <v>408</v>
      </c>
    </row>
    <row r="93" spans="1:4" ht="12.75">
      <c r="A93" s="3" t="s">
        <v>470</v>
      </c>
      <c r="B93" s="3" t="s">
        <v>412</v>
      </c>
      <c r="C93" s="3" t="s">
        <v>413</v>
      </c>
      <c r="D93" s="3" t="s">
        <v>411</v>
      </c>
    </row>
    <row r="94" spans="1:4" ht="12.75">
      <c r="A94" s="3" t="s">
        <v>470</v>
      </c>
      <c r="B94" s="3" t="s">
        <v>415</v>
      </c>
      <c r="C94" s="3" t="s">
        <v>416</v>
      </c>
      <c r="D94" s="3" t="s">
        <v>414</v>
      </c>
    </row>
    <row r="95" spans="1:4" ht="12.75">
      <c r="A95" s="3" t="s">
        <v>470</v>
      </c>
      <c r="B95" s="3" t="s">
        <v>418</v>
      </c>
      <c r="C95" s="3" t="s">
        <v>419</v>
      </c>
      <c r="D95" s="3" t="s">
        <v>417</v>
      </c>
    </row>
    <row r="96" spans="1:4" ht="12.75">
      <c r="A96" s="3" t="s">
        <v>470</v>
      </c>
      <c r="B96" s="3" t="s">
        <v>421</v>
      </c>
      <c r="C96" s="3" t="s">
        <v>422</v>
      </c>
      <c r="D96" s="3" t="s">
        <v>420</v>
      </c>
    </row>
    <row r="97" spans="1:4" ht="12.75">
      <c r="A97" s="3" t="s">
        <v>470</v>
      </c>
      <c r="B97" s="3" t="s">
        <v>424</v>
      </c>
      <c r="C97" s="3" t="s">
        <v>425</v>
      </c>
      <c r="D97" s="3" t="s">
        <v>423</v>
      </c>
    </row>
    <row r="98" spans="1:4" ht="12.75">
      <c r="A98" s="3" t="s">
        <v>470</v>
      </c>
      <c r="B98" s="3" t="s">
        <v>427</v>
      </c>
      <c r="C98" s="3" t="s">
        <v>428</v>
      </c>
      <c r="D98" s="3" t="s">
        <v>426</v>
      </c>
    </row>
    <row r="99" spans="1:4" ht="12.75">
      <c r="A99" s="3" t="s">
        <v>470</v>
      </c>
      <c r="B99" s="3" t="s">
        <v>430</v>
      </c>
      <c r="C99" s="3" t="s">
        <v>431</v>
      </c>
      <c r="D99" s="3" t="s">
        <v>429</v>
      </c>
    </row>
    <row r="100" spans="1:4" ht="12.75">
      <c r="A100" s="3" t="s">
        <v>470</v>
      </c>
      <c r="B100" s="3" t="s">
        <v>433</v>
      </c>
      <c r="C100" s="3" t="s">
        <v>434</v>
      </c>
      <c r="D100" s="3" t="s">
        <v>432</v>
      </c>
    </row>
    <row r="101" spans="1:4" ht="12.75">
      <c r="A101" s="3" t="s">
        <v>470</v>
      </c>
      <c r="B101" s="3" t="s">
        <v>436</v>
      </c>
      <c r="C101" s="3" t="s">
        <v>437</v>
      </c>
      <c r="D101" s="3" t="s">
        <v>435</v>
      </c>
    </row>
    <row r="102" spans="1:4" ht="12.75">
      <c r="A102" s="3" t="s">
        <v>470</v>
      </c>
      <c r="B102" s="3" t="s">
        <v>439</v>
      </c>
      <c r="C102" s="3" t="s">
        <v>440</v>
      </c>
      <c r="D102" s="3" t="s">
        <v>438</v>
      </c>
    </row>
    <row r="103" spans="1:4" ht="12.75">
      <c r="A103" s="3" t="s">
        <v>470</v>
      </c>
      <c r="B103" s="3" t="s">
        <v>442</v>
      </c>
      <c r="C103" s="3" t="s">
        <v>443</v>
      </c>
      <c r="D103" s="3" t="s">
        <v>441</v>
      </c>
    </row>
    <row r="104" spans="1:4" ht="12.75">
      <c r="A104" s="3" t="s">
        <v>470</v>
      </c>
      <c r="B104" s="3" t="s">
        <v>445</v>
      </c>
      <c r="C104" s="3" t="s">
        <v>446</v>
      </c>
      <c r="D104" s="3" t="s">
        <v>444</v>
      </c>
    </row>
    <row r="105" spans="1:4" ht="12.75">
      <c r="A105" s="3" t="s">
        <v>470</v>
      </c>
      <c r="B105" s="3" t="s">
        <v>448</v>
      </c>
      <c r="C105" s="3" t="s">
        <v>449</v>
      </c>
      <c r="D105" s="3" t="s">
        <v>447</v>
      </c>
    </row>
    <row r="106" spans="1:4" ht="12.75">
      <c r="A106" s="3" t="s">
        <v>470</v>
      </c>
      <c r="B106" s="3" t="s">
        <v>451</v>
      </c>
      <c r="C106" s="3" t="s">
        <v>452</v>
      </c>
      <c r="D106" s="3" t="s">
        <v>450</v>
      </c>
    </row>
    <row r="107" spans="1:4" ht="12.75">
      <c r="A107" s="3" t="s">
        <v>470</v>
      </c>
      <c r="B107" s="3" t="s">
        <v>454</v>
      </c>
      <c r="C107" s="3" t="s">
        <v>455</v>
      </c>
      <c r="D107" s="3" t="s">
        <v>453</v>
      </c>
    </row>
    <row r="108" spans="1:4" ht="12.75">
      <c r="A108" s="3" t="s">
        <v>470</v>
      </c>
      <c r="B108" s="3" t="s">
        <v>457</v>
      </c>
      <c r="C108" s="3" t="s">
        <v>458</v>
      </c>
      <c r="D108" s="3" t="s">
        <v>456</v>
      </c>
    </row>
    <row r="109" spans="1:4" ht="12.75">
      <c r="A109" s="3" t="s">
        <v>470</v>
      </c>
      <c r="B109" s="3" t="s">
        <v>460</v>
      </c>
      <c r="C109" s="3" t="s">
        <v>461</v>
      </c>
      <c r="D109" s="3" t="s">
        <v>459</v>
      </c>
    </row>
    <row r="110" spans="1:4" ht="12.75">
      <c r="A110" s="3" t="s">
        <v>470</v>
      </c>
      <c r="B110" s="3" t="s">
        <v>463</v>
      </c>
      <c r="C110" s="3" t="s">
        <v>464</v>
      </c>
      <c r="D110" s="3" t="s">
        <v>462</v>
      </c>
    </row>
    <row r="111" spans="1:4" ht="12.75">
      <c r="A111" s="3" t="s">
        <v>470</v>
      </c>
      <c r="B111" s="3" t="s">
        <v>466</v>
      </c>
      <c r="C111" s="3" t="s">
        <v>467</v>
      </c>
      <c r="D111" s="3" t="s">
        <v>465</v>
      </c>
    </row>
    <row r="112" spans="1:4" ht="12.75">
      <c r="A112" s="3" t="s">
        <v>473</v>
      </c>
      <c r="B112" s="3" t="s">
        <v>271</v>
      </c>
      <c r="C112" s="3" t="s">
        <v>272</v>
      </c>
      <c r="D112" s="3" t="s">
        <v>355</v>
      </c>
    </row>
    <row r="113" spans="1:4" ht="12.75">
      <c r="A113" s="3" t="s">
        <v>473</v>
      </c>
      <c r="B113" s="3" t="s">
        <v>474</v>
      </c>
      <c r="C113" s="3" t="s">
        <v>475</v>
      </c>
      <c r="D113" s="3" t="s">
        <v>476</v>
      </c>
    </row>
    <row r="114" spans="1:4" ht="12.75">
      <c r="A114" s="3" t="s">
        <v>473</v>
      </c>
      <c r="B114" s="3" t="s">
        <v>477</v>
      </c>
      <c r="C114" s="3" t="s">
        <v>478</v>
      </c>
      <c r="D114" s="3" t="s">
        <v>355</v>
      </c>
    </row>
    <row r="115" spans="1:4" ht="12.75">
      <c r="A115" s="3" t="s">
        <v>473</v>
      </c>
      <c r="B115" s="3" t="s">
        <v>479</v>
      </c>
      <c r="C115" s="3" t="s">
        <v>480</v>
      </c>
      <c r="D115" s="3" t="s">
        <v>481</v>
      </c>
    </row>
    <row r="116" spans="1:4" ht="12.75">
      <c r="A116" s="3" t="s">
        <v>473</v>
      </c>
      <c r="B116" s="3" t="s">
        <v>482</v>
      </c>
      <c r="C116" s="3" t="s">
        <v>483</v>
      </c>
      <c r="D116" s="3" t="s">
        <v>484</v>
      </c>
    </row>
    <row r="117" spans="1:4" ht="12.75">
      <c r="A117" s="3" t="s">
        <v>473</v>
      </c>
      <c r="B117" s="3" t="s">
        <v>485</v>
      </c>
      <c r="C117" s="3" t="s">
        <v>486</v>
      </c>
      <c r="D117" s="3" t="s">
        <v>487</v>
      </c>
    </row>
    <row r="118" spans="1:4" ht="12.75">
      <c r="A118" s="3" t="s">
        <v>473</v>
      </c>
      <c r="B118" s="3" t="s">
        <v>488</v>
      </c>
      <c r="C118" s="3" t="s">
        <v>489</v>
      </c>
      <c r="D118" s="3" t="s">
        <v>490</v>
      </c>
    </row>
    <row r="119" spans="1:4" ht="12.75">
      <c r="A119" s="3" t="s">
        <v>473</v>
      </c>
      <c r="B119" s="3" t="s">
        <v>491</v>
      </c>
      <c r="C119" s="3" t="s">
        <v>492</v>
      </c>
      <c r="D119" s="3" t="s">
        <v>493</v>
      </c>
    </row>
    <row r="120" spans="1:4" ht="12.75">
      <c r="A120" s="3" t="s">
        <v>473</v>
      </c>
      <c r="B120" s="3" t="s">
        <v>494</v>
      </c>
      <c r="C120" s="3" t="s">
        <v>495</v>
      </c>
      <c r="D120" s="3" t="s">
        <v>496</v>
      </c>
    </row>
    <row r="121" spans="1:4" ht="12.75">
      <c r="A121" s="3" t="s">
        <v>473</v>
      </c>
      <c r="B121" s="3" t="s">
        <v>497</v>
      </c>
      <c r="C121" s="3" t="s">
        <v>498</v>
      </c>
      <c r="D121" s="3" t="s">
        <v>499</v>
      </c>
    </row>
    <row r="122" spans="1:4" ht="12.75">
      <c r="A122" s="3" t="s">
        <v>500</v>
      </c>
      <c r="B122" s="3" t="s">
        <v>501</v>
      </c>
      <c r="C122" s="3" t="s">
        <v>502</v>
      </c>
      <c r="D122" s="3" t="s">
        <v>503</v>
      </c>
    </row>
    <row r="123" spans="1:4" ht="12.75">
      <c r="A123" s="3" t="s">
        <v>500</v>
      </c>
      <c r="B123" s="3" t="s">
        <v>504</v>
      </c>
      <c r="C123" s="3" t="s">
        <v>505</v>
      </c>
      <c r="D123" s="3" t="s">
        <v>506</v>
      </c>
    </row>
    <row r="124" spans="1:4" ht="12.75">
      <c r="A124" s="3" t="s">
        <v>500</v>
      </c>
      <c r="B124" s="3" t="s">
        <v>507</v>
      </c>
      <c r="C124" s="3" t="s">
        <v>508</v>
      </c>
      <c r="D124" s="3" t="s">
        <v>509</v>
      </c>
    </row>
    <row r="125" spans="1:4" ht="12.75">
      <c r="A125" s="3" t="s">
        <v>500</v>
      </c>
      <c r="B125" s="3" t="s">
        <v>510</v>
      </c>
      <c r="C125" s="3" t="s">
        <v>511</v>
      </c>
      <c r="D125" s="3" t="s">
        <v>512</v>
      </c>
    </row>
    <row r="126" spans="1:4" ht="12.75">
      <c r="A126" s="3" t="s">
        <v>500</v>
      </c>
      <c r="B126" s="3" t="s">
        <v>513</v>
      </c>
      <c r="C126" s="3" t="s">
        <v>514</v>
      </c>
      <c r="D126" s="3" t="s">
        <v>515</v>
      </c>
    </row>
    <row r="127" spans="1:4" ht="12.75">
      <c r="A127" s="3" t="s">
        <v>500</v>
      </c>
      <c r="B127" s="3" t="s">
        <v>516</v>
      </c>
      <c r="C127" s="3" t="s">
        <v>517</v>
      </c>
      <c r="D127" s="3" t="s">
        <v>518</v>
      </c>
    </row>
    <row r="128" spans="1:4" ht="12.75">
      <c r="A128" s="3" t="s">
        <v>500</v>
      </c>
      <c r="B128" s="3" t="s">
        <v>519</v>
      </c>
      <c r="C128" s="3" t="s">
        <v>520</v>
      </c>
      <c r="D128" s="3" t="s">
        <v>521</v>
      </c>
    </row>
    <row r="129" spans="1:4" ht="12.75">
      <c r="A129" s="3" t="s">
        <v>500</v>
      </c>
      <c r="B129" s="3" t="s">
        <v>522</v>
      </c>
      <c r="C129" s="3" t="s">
        <v>523</v>
      </c>
      <c r="D129" s="3" t="s">
        <v>524</v>
      </c>
    </row>
    <row r="130" spans="1:4" ht="12.75">
      <c r="A130" s="3" t="s">
        <v>500</v>
      </c>
      <c r="B130" s="3" t="s">
        <v>525</v>
      </c>
      <c r="C130" s="3" t="s">
        <v>526</v>
      </c>
      <c r="D130" s="3" t="s">
        <v>527</v>
      </c>
    </row>
    <row r="131" spans="1:4" ht="12.75">
      <c r="A131" s="3" t="s">
        <v>500</v>
      </c>
      <c r="B131" s="3" t="s">
        <v>528</v>
      </c>
      <c r="C131" s="3" t="s">
        <v>529</v>
      </c>
      <c r="D131" s="3" t="s">
        <v>530</v>
      </c>
    </row>
    <row r="132" spans="1:4" ht="12.75">
      <c r="A132" s="3" t="s">
        <v>500</v>
      </c>
      <c r="B132" s="3" t="s">
        <v>531</v>
      </c>
      <c r="C132" s="3" t="s">
        <v>532</v>
      </c>
      <c r="D132" s="3" t="s">
        <v>533</v>
      </c>
    </row>
    <row r="133" spans="1:4" ht="12.75">
      <c r="A133" s="3" t="s">
        <v>500</v>
      </c>
      <c r="B133" s="3" t="s">
        <v>534</v>
      </c>
      <c r="C133" s="3" t="s">
        <v>535</v>
      </c>
      <c r="D133" s="3" t="s">
        <v>536</v>
      </c>
    </row>
    <row r="134" spans="1:4" ht="12.75">
      <c r="A134" s="3" t="s">
        <v>500</v>
      </c>
      <c r="B134" s="3" t="s">
        <v>537</v>
      </c>
      <c r="C134" s="3" t="s">
        <v>538</v>
      </c>
      <c r="D134" s="3" t="s">
        <v>539</v>
      </c>
    </row>
    <row r="135" spans="1:4" ht="12.75">
      <c r="A135" s="3" t="s">
        <v>500</v>
      </c>
      <c r="B135" s="3" t="s">
        <v>540</v>
      </c>
      <c r="C135" s="3" t="s">
        <v>541</v>
      </c>
      <c r="D135" s="3" t="s">
        <v>542</v>
      </c>
    </row>
    <row r="136" spans="1:4" ht="12.75">
      <c r="A136" s="3" t="s">
        <v>500</v>
      </c>
      <c r="B136" s="3" t="s">
        <v>543</v>
      </c>
      <c r="C136" s="3" t="s">
        <v>544</v>
      </c>
      <c r="D136" s="3" t="s">
        <v>545</v>
      </c>
    </row>
    <row r="137" spans="1:4" ht="12.75">
      <c r="A137" s="3" t="s">
        <v>500</v>
      </c>
      <c r="B137" s="3" t="s">
        <v>546</v>
      </c>
      <c r="C137" s="3" t="s">
        <v>547</v>
      </c>
      <c r="D137" s="3" t="s">
        <v>548</v>
      </c>
    </row>
    <row r="138" spans="1:4" ht="12.75">
      <c r="A138" s="3" t="s">
        <v>500</v>
      </c>
      <c r="B138" s="3" t="s">
        <v>549</v>
      </c>
      <c r="C138" s="3" t="s">
        <v>550</v>
      </c>
      <c r="D138" s="3" t="s">
        <v>551</v>
      </c>
    </row>
    <row r="139" spans="1:4" ht="12.75">
      <c r="A139" s="3" t="s">
        <v>500</v>
      </c>
      <c r="B139" s="3" t="s">
        <v>552</v>
      </c>
      <c r="C139" s="3" t="s">
        <v>553</v>
      </c>
      <c r="D139" s="3" t="s">
        <v>554</v>
      </c>
    </row>
    <row r="140" spans="1:4" ht="12.75">
      <c r="A140" s="3" t="s">
        <v>500</v>
      </c>
      <c r="B140" s="3" t="s">
        <v>555</v>
      </c>
      <c r="C140" s="3" t="s">
        <v>556</v>
      </c>
      <c r="D140" s="3" t="s">
        <v>342</v>
      </c>
    </row>
    <row r="141" spans="1:4" ht="12.75">
      <c r="A141" s="3" t="s">
        <v>500</v>
      </c>
      <c r="B141" s="3" t="s">
        <v>557</v>
      </c>
      <c r="C141" s="3" t="s">
        <v>558</v>
      </c>
      <c r="D141" s="3" t="s">
        <v>342</v>
      </c>
    </row>
    <row r="142" spans="1:4" ht="12.75">
      <c r="A142" s="3" t="s">
        <v>500</v>
      </c>
      <c r="B142" s="3" t="s">
        <v>559</v>
      </c>
      <c r="C142" s="3" t="s">
        <v>560</v>
      </c>
      <c r="D142" s="3" t="s">
        <v>342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561</v>
      </c>
      <c r="B1" s="1" t="s">
        <v>562</v>
      </c>
      <c r="C1" s="1" t="s">
        <v>563</v>
      </c>
      <c r="D1" s="1" t="s">
        <v>564</v>
      </c>
      <c r="E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565</v>
      </c>
      <c r="B1" s="1" t="s">
        <v>566</v>
      </c>
      <c r="C1" s="1" t="s">
        <v>567</v>
      </c>
      <c r="D1" s="2" t="str">
        <f>HYPERLINK("#Info!A1","Back to Info")</f>
        <v>Back to Info</v>
      </c>
    </row>
    <row r="2" spans="1:3" ht="12.75">
      <c r="A2" s="3" t="s">
        <v>570</v>
      </c>
      <c r="B2" s="3" t="s">
        <v>571</v>
      </c>
      <c r="C2" s="3" t="s">
        <v>355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39.140625" style="0" customWidth="1"/>
  </cols>
  <sheetData>
    <row r="1" spans="1:4" ht="12.75">
      <c r="A1" s="1" t="s">
        <v>565</v>
      </c>
      <c r="B1" s="1" t="s">
        <v>568</v>
      </c>
      <c r="C1" s="1" t="s">
        <v>569</v>
      </c>
      <c r="D1" s="2" t="str">
        <f>HYPERLINK("#Info!A1","Back to Info")</f>
        <v>Back to Info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572</v>
      </c>
      <c r="B1" s="1" t="s">
        <v>573</v>
      </c>
      <c r="C1" s="1" t="s">
        <v>574</v>
      </c>
      <c r="D1" s="1" t="s">
        <v>575</v>
      </c>
      <c r="E1" s="2" t="str">
        <f>HYPERLINK("#Info!A1","Back to Info")</f>
        <v>Back to Info</v>
      </c>
    </row>
    <row r="2" spans="1:3" ht="12.75">
      <c r="A2" s="4" t="s">
        <v>661</v>
      </c>
      <c r="B2" s="4" t="s">
        <v>355</v>
      </c>
      <c r="C2" s="4" t="s">
        <v>662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4" width="39.140625" style="0" customWidth="1"/>
  </cols>
  <sheetData>
    <row r="1" spans="1:5" ht="12.75">
      <c r="A1" s="1" t="s">
        <v>572</v>
      </c>
      <c r="B1" s="1" t="s">
        <v>576</v>
      </c>
      <c r="C1" s="1" t="s">
        <v>577</v>
      </c>
      <c r="D1" s="1" t="s">
        <v>567</v>
      </c>
      <c r="E1" s="2" t="str">
        <f>HYPERLINK("#Info!A1","Back to Info")</f>
        <v>Back to Info</v>
      </c>
    </row>
    <row r="2" spans="1:4" ht="12.75">
      <c r="A2" s="4" t="s">
        <v>663</v>
      </c>
      <c r="B2" s="4" t="s">
        <v>663</v>
      </c>
      <c r="C2" s="4" t="s">
        <v>664</v>
      </c>
      <c r="D2" s="4" t="s">
        <v>342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Włodarczak</dc:creator>
  <cp:keywords/>
  <dc:description/>
  <cp:lastModifiedBy>Marek Wlodarczak</cp:lastModifiedBy>
  <dcterms:created xsi:type="dcterms:W3CDTF">2020-07-07T15:13:07Z</dcterms:created>
  <dcterms:modified xsi:type="dcterms:W3CDTF">2020-07-07T20:16:00Z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-505340968</vt:i4>
  </property>
  <property fmtid="{D5CDD505-2E9C-101B-9397-08002B2CF9AE}" pid="4" name="_NewReviewCyc">
    <vt:lpwstr/>
  </property>
  <property fmtid="{D5CDD505-2E9C-101B-9397-08002B2CF9AE}" pid="5" name="_EmailSubje">
    <vt:lpwstr>For publication @10am on Monday 13 July: Update to insurance taxonomy</vt:lpwstr>
  </property>
  <property fmtid="{D5CDD505-2E9C-101B-9397-08002B2CF9AE}" pid="6" name="_AuthorEma">
    <vt:lpwstr>Nicole.Edmondson@bankofengland.co.uk</vt:lpwstr>
  </property>
  <property fmtid="{D5CDD505-2E9C-101B-9397-08002B2CF9AE}" pid="7" name="_AuthorEmailDisplayNa">
    <vt:lpwstr>Edmondson, Nicole</vt:lpwstr>
  </property>
  <property fmtid="{D5CDD505-2E9C-101B-9397-08002B2CF9AE}" pid="8" name="_PreviousAdHocReviewCycle">
    <vt:i4>690049516</vt:i4>
  </property>
</Properties>
</file>